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12" documentId="8_{39166477-828D-4C83-AD19-5479BEFF6B98}" xr6:coauthVersionLast="47" xr6:coauthVersionMax="47" xr10:uidLastSave="{F53D802C-68A4-489E-880C-E04B808ADEA1}"/>
  <bookViews>
    <workbookView minimized="1" xWindow="3036" yWindow="3036" windowWidth="17280" windowHeight="888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 i="18" l="1"/>
  <c r="X10" i="18"/>
  <c r="Y10" i="18"/>
  <c r="Z10" i="18"/>
  <c r="AA10" i="18"/>
  <c r="AB10" i="18"/>
  <c r="AC10" i="18"/>
  <c r="AD10" i="18"/>
  <c r="AE10" i="18"/>
  <c r="AF10" i="18"/>
  <c r="AG10" i="18"/>
  <c r="AH10" i="18"/>
  <c r="AI10" i="18"/>
  <c r="AJ10" i="18"/>
  <c r="AK10" i="18"/>
  <c r="AL10" i="18"/>
  <c r="AM10" i="18"/>
  <c r="AN10" i="18"/>
  <c r="AO10" i="18"/>
  <c r="AP10" i="18"/>
  <c r="AQ10" i="18"/>
  <c r="AR10" i="18"/>
  <c r="AS10" i="18"/>
  <c r="AT10" i="18"/>
  <c r="AU10" i="18"/>
  <c r="AV10" i="18"/>
  <c r="AW10" i="18"/>
  <c r="AX10" i="18"/>
  <c r="AY10" i="18"/>
  <c r="AZ10" i="18"/>
  <c r="BA10" i="18"/>
  <c r="BB10" i="18"/>
  <c r="BC10" i="18"/>
  <c r="BD10" i="18"/>
  <c r="BE10" i="18"/>
  <c r="BF10" i="18"/>
  <c r="BG10" i="18"/>
  <c r="BH10" i="18"/>
  <c r="BI10" i="18"/>
  <c r="BJ10" i="18"/>
  <c r="V17" i="18"/>
  <c r="W17" i="18"/>
  <c r="X17" i="18"/>
  <c r="Y17" i="18"/>
  <c r="Z17" i="18"/>
  <c r="AA17" i="18"/>
  <c r="AB17" i="18"/>
  <c r="AC17" i="18"/>
  <c r="AD17" i="18"/>
  <c r="AE17" i="18"/>
  <c r="AF17" i="18"/>
  <c r="AG17" i="18"/>
  <c r="AH17" i="18"/>
  <c r="AI17" i="18"/>
  <c r="AJ17" i="18"/>
  <c r="AK17" i="18"/>
  <c r="AL17" i="18"/>
  <c r="AM17" i="18"/>
  <c r="AN17" i="18"/>
  <c r="AO17" i="18"/>
  <c r="AP17" i="18"/>
  <c r="AQ17" i="18"/>
  <c r="V10" i="18"/>
  <c r="GH36" i="18"/>
  <c r="ES14" i="18"/>
  <c r="ET14" i="18"/>
  <c r="EU14" i="18"/>
  <c r="EV14" i="18"/>
  <c r="EW14" i="18"/>
  <c r="EX14" i="18"/>
  <c r="EY14" i="18"/>
  <c r="EZ14" i="18"/>
  <c r="FA14" i="18"/>
  <c r="FB14" i="18"/>
  <c r="FC14" i="18"/>
  <c r="FD14" i="18"/>
  <c r="FE14" i="18"/>
  <c r="FF14" i="18"/>
  <c r="FG14" i="18"/>
  <c r="FH14" i="18"/>
  <c r="FI14" i="18"/>
  <c r="FJ14" i="18"/>
  <c r="FK14" i="18"/>
  <c r="FL14" i="18"/>
  <c r="FM14" i="18"/>
  <c r="FN14" i="18"/>
  <c r="FO14" i="18"/>
  <c r="FP14" i="18"/>
  <c r="FQ14" i="18"/>
  <c r="FR14" i="18"/>
  <c r="FS14" i="18"/>
  <c r="FT14" i="18"/>
  <c r="FU14" i="18"/>
  <c r="FV14" i="18"/>
  <c r="FW14" i="18"/>
  <c r="FX14" i="18"/>
  <c r="FY14" i="18"/>
  <c r="FZ14" i="18"/>
  <c r="GA14" i="18"/>
  <c r="GB14" i="18"/>
  <c r="GC14" i="18"/>
  <c r="GD14" i="18"/>
  <c r="GE14" i="18"/>
  <c r="GF14" i="18"/>
  <c r="GG14" i="18"/>
  <c r="GH14" i="18"/>
  <c r="GI14" i="18"/>
  <c r="T17" i="18"/>
  <c r="U17" i="18"/>
  <c r="AR17" i="18"/>
  <c r="AS17" i="18"/>
  <c r="AT17" i="18"/>
  <c r="AU17" i="18"/>
  <c r="AV17" i="18"/>
  <c r="AW17" i="18"/>
  <c r="AX17" i="18"/>
  <c r="AY17" i="18"/>
  <c r="DB17" i="18"/>
  <c r="DC17" i="18"/>
  <c r="DD17" i="18"/>
  <c r="DE17" i="18"/>
  <c r="DF17" i="18"/>
  <c r="DG17" i="18"/>
  <c r="DH17" i="18"/>
  <c r="DI17" i="18"/>
  <c r="DJ17" i="18"/>
  <c r="DK17" i="18"/>
  <c r="DL17" i="18"/>
  <c r="DM17" i="18"/>
  <c r="DN17" i="18"/>
  <c r="DO17" i="18"/>
  <c r="DP17" i="18"/>
  <c r="DQ17" i="18"/>
  <c r="DR17" i="18"/>
  <c r="DS17" i="18"/>
  <c r="DT17" i="18"/>
  <c r="DU17" i="18"/>
  <c r="DV17" i="18"/>
  <c r="DW17" i="18"/>
  <c r="ER17" i="18"/>
  <c r="ES17" i="18"/>
  <c r="ET17" i="18"/>
  <c r="EU17" i="18"/>
  <c r="EV17" i="18"/>
  <c r="EW17" i="18"/>
  <c r="EX17" i="18"/>
  <c r="EY17" i="18"/>
  <c r="EZ17" i="18"/>
  <c r="FA17" i="18"/>
  <c r="FB17" i="18"/>
  <c r="FC17" i="18"/>
  <c r="FD17" i="18"/>
  <c r="FE17" i="18"/>
  <c r="FF17" i="18"/>
  <c r="FG17" i="18"/>
  <c r="FH17" i="18"/>
  <c r="FI17" i="18"/>
  <c r="FJ17" i="18"/>
  <c r="FK17" i="18"/>
  <c r="FL17" i="18"/>
  <c r="FM17" i="18"/>
  <c r="FN17" i="18"/>
  <c r="FO17" i="18"/>
  <c r="FP17" i="18"/>
  <c r="FQ17" i="18"/>
  <c r="FR17" i="18"/>
  <c r="FS17" i="18"/>
  <c r="FT17" i="18"/>
  <c r="FU17" i="18"/>
  <c r="FV17" i="18"/>
  <c r="FW17" i="18"/>
  <c r="FX17" i="18"/>
  <c r="FY17" i="18"/>
  <c r="FZ17" i="18"/>
  <c r="GA17" i="18"/>
  <c r="GB17" i="18"/>
  <c r="GC17" i="18"/>
  <c r="GD17" i="18"/>
  <c r="GE17" i="18"/>
  <c r="GF17" i="18"/>
  <c r="GG17" i="18"/>
  <c r="GH17" i="18"/>
  <c r="GI17" i="18"/>
  <c r="GJ17" i="18"/>
  <c r="GK17" i="18"/>
  <c r="GL17" i="18"/>
  <c r="GM17" i="18"/>
  <c r="GN17" i="18"/>
  <c r="GO17" i="18"/>
  <c r="GP17" i="18"/>
  <c r="GQ17" i="18"/>
  <c r="GR17" i="18"/>
  <c r="GS17" i="18"/>
  <c r="GT17" i="18"/>
  <c r="GU17" i="18"/>
  <c r="GV17" i="18"/>
  <c r="GW17" i="18"/>
  <c r="GX17" i="18"/>
  <c r="GY17" i="18"/>
  <c r="GZ17" i="18"/>
  <c r="HA17" i="18"/>
  <c r="HB17" i="18"/>
  <c r="HC17" i="18"/>
  <c r="HD17" i="18"/>
  <c r="HE17" i="18"/>
  <c r="HF17" i="18"/>
  <c r="HG17" i="18"/>
  <c r="ES21" i="18"/>
  <c r="ET21" i="18"/>
  <c r="EU21" i="18"/>
  <c r="EV21" i="18"/>
  <c r="EW21" i="18"/>
  <c r="EX21" i="18"/>
  <c r="EY21" i="18"/>
  <c r="EZ21" i="18"/>
  <c r="FA21" i="18"/>
  <c r="FB21" i="18"/>
  <c r="FC21" i="18"/>
  <c r="FD21" i="18"/>
  <c r="FE21" i="18"/>
  <c r="FF21" i="18"/>
  <c r="FG21" i="18"/>
  <c r="FH21" i="18"/>
  <c r="FI21" i="18"/>
  <c r="FJ21" i="18"/>
  <c r="FK21" i="18"/>
  <c r="FL21" i="18"/>
  <c r="FM21" i="18"/>
  <c r="FN21" i="18"/>
  <c r="FO21" i="18"/>
  <c r="FP21" i="18"/>
  <c r="FQ21" i="18"/>
  <c r="FR21" i="18"/>
  <c r="FS21" i="18"/>
  <c r="FT21" i="18"/>
  <c r="FU21" i="18"/>
  <c r="FV21" i="18"/>
  <c r="FW21" i="18"/>
  <c r="FX21" i="18"/>
  <c r="FY21" i="18"/>
  <c r="FZ21" i="18"/>
  <c r="GA21" i="18"/>
  <c r="GB21" i="18"/>
  <c r="GC21" i="18"/>
  <c r="GD21" i="18"/>
  <c r="GE21" i="18"/>
  <c r="GF21" i="18"/>
  <c r="GG21" i="18"/>
  <c r="GH21" i="18"/>
  <c r="GI21" i="18"/>
  <c r="ES22" i="18"/>
  <c r="ET22" i="18"/>
  <c r="EU22" i="18"/>
  <c r="EV22" i="18"/>
  <c r="EW22" i="18"/>
  <c r="EX22" i="18"/>
  <c r="EY22" i="18"/>
  <c r="EZ22" i="18"/>
  <c r="FA22" i="18"/>
  <c r="FB22" i="18"/>
  <c r="FC22" i="18"/>
  <c r="FD22" i="18"/>
  <c r="FE22" i="18"/>
  <c r="FF22" i="18"/>
  <c r="FG22" i="18"/>
  <c r="FH22" i="18"/>
  <c r="FI22" i="18"/>
  <c r="FJ22" i="18"/>
  <c r="FK22" i="18"/>
  <c r="FL22" i="18"/>
  <c r="FM22" i="18"/>
  <c r="FN22" i="18"/>
  <c r="FO22" i="18"/>
  <c r="FP22" i="18"/>
  <c r="FQ22" i="18"/>
  <c r="FR22" i="18"/>
  <c r="FS22" i="18"/>
  <c r="FT22" i="18"/>
  <c r="FU22" i="18"/>
  <c r="FV22" i="18"/>
  <c r="FW22" i="18"/>
  <c r="FX22" i="18"/>
  <c r="FY22" i="18"/>
  <c r="FZ22" i="18"/>
  <c r="GA22" i="18"/>
  <c r="GB22" i="18"/>
  <c r="GC22" i="18"/>
  <c r="GD22" i="18"/>
  <c r="GE22" i="18"/>
  <c r="GF22" i="18"/>
  <c r="GG22" i="18"/>
  <c r="GH22" i="18"/>
  <c r="GI22" i="18"/>
  <c r="T23" i="18"/>
  <c r="U23" i="18"/>
  <c r="V23" i="18"/>
  <c r="W23" i="18"/>
  <c r="X23" i="18"/>
  <c r="Y23" i="18"/>
  <c r="Z23" i="18"/>
  <c r="AA23" i="18"/>
  <c r="AB23" i="18"/>
  <c r="AC23" i="18"/>
  <c r="AD23" i="18"/>
  <c r="AE23" i="18"/>
  <c r="AF23" i="18"/>
  <c r="AG23" i="18"/>
  <c r="AH23" i="18"/>
  <c r="AI23" i="18"/>
  <c r="AJ23" i="18"/>
  <c r="AK23" i="18"/>
  <c r="AL23" i="18"/>
  <c r="AM23" i="18"/>
  <c r="AN23" i="18"/>
  <c r="AO23" i="18"/>
  <c r="AP23" i="18"/>
  <c r="AQ23" i="18"/>
  <c r="AR23" i="18"/>
  <c r="AS23" i="18"/>
  <c r="AT23" i="18"/>
  <c r="AU23" i="18"/>
  <c r="AV23" i="18"/>
  <c r="AW23" i="18"/>
  <c r="AX23" i="18"/>
  <c r="AY23" i="18"/>
  <c r="DB23" i="18"/>
  <c r="DC23" i="18"/>
  <c r="DD23" i="18"/>
  <c r="DE23" i="18"/>
  <c r="DF23" i="18"/>
  <c r="DG23" i="18"/>
  <c r="DH23" i="18"/>
  <c r="DI23" i="18"/>
  <c r="DJ23" i="18"/>
  <c r="DK23" i="18"/>
  <c r="DL23" i="18"/>
  <c r="DM23" i="18"/>
  <c r="DN23" i="18"/>
  <c r="DO23" i="18"/>
  <c r="DP23" i="18"/>
  <c r="DQ23" i="18"/>
  <c r="DR23" i="18"/>
  <c r="DS23" i="18"/>
  <c r="DT23" i="18"/>
  <c r="DU23" i="18"/>
  <c r="DV23" i="18"/>
  <c r="DW23" i="18"/>
  <c r="ER23" i="18"/>
  <c r="ES23" i="18"/>
  <c r="ET23" i="18"/>
  <c r="EU23" i="18"/>
  <c r="EV23" i="18"/>
  <c r="EW23" i="18"/>
  <c r="EX23" i="18"/>
  <c r="EY23" i="18"/>
  <c r="EZ23" i="18"/>
  <c r="FA23" i="18"/>
  <c r="FB23" i="18"/>
  <c r="FC23" i="18"/>
  <c r="FD23" i="18"/>
  <c r="FE23" i="18"/>
  <c r="FF23" i="18"/>
  <c r="FG23" i="18"/>
  <c r="FH23" i="18"/>
  <c r="FI23" i="18"/>
  <c r="FJ23" i="18"/>
  <c r="FK23" i="18"/>
  <c r="FL23" i="18"/>
  <c r="FM23" i="18"/>
  <c r="FN23" i="18"/>
  <c r="FO23" i="18"/>
  <c r="FP23" i="18"/>
  <c r="FQ23" i="18"/>
  <c r="FR23" i="18"/>
  <c r="FS23" i="18"/>
  <c r="FT23" i="18"/>
  <c r="FU23" i="18"/>
  <c r="FV23" i="18"/>
  <c r="FW23" i="18"/>
  <c r="FX23" i="18"/>
  <c r="FY23" i="18"/>
  <c r="FZ23" i="18"/>
  <c r="GA23" i="18"/>
  <c r="GB23" i="18"/>
  <c r="GC23" i="18"/>
  <c r="GD23" i="18"/>
  <c r="GE23" i="18"/>
  <c r="GF23" i="18"/>
  <c r="GG23" i="18"/>
  <c r="GH23" i="18"/>
  <c r="GI23" i="18"/>
  <c r="GJ23" i="18"/>
  <c r="GK23" i="18"/>
  <c r="GL23" i="18"/>
  <c r="GM23" i="18"/>
  <c r="GN23" i="18"/>
  <c r="GO23" i="18"/>
  <c r="GP23" i="18"/>
  <c r="GQ23" i="18"/>
  <c r="GR23" i="18"/>
  <c r="GS23" i="18"/>
  <c r="GT23" i="18"/>
  <c r="GU23" i="18"/>
  <c r="GV23" i="18"/>
  <c r="GW23" i="18"/>
  <c r="GX23" i="18"/>
  <c r="GY23" i="18"/>
  <c r="GZ23" i="18"/>
  <c r="HA23" i="18"/>
  <c r="HB23" i="18"/>
  <c r="HC23" i="18"/>
  <c r="HD23" i="18"/>
  <c r="HE23" i="18"/>
  <c r="HF23" i="18"/>
  <c r="HG23" i="18"/>
  <c r="ES24" i="18"/>
  <c r="ET24" i="18"/>
  <c r="EU24" i="18"/>
  <c r="EV24" i="18"/>
  <c r="EW24" i="18"/>
  <c r="EX24" i="18"/>
  <c r="EY24" i="18"/>
  <c r="EZ24" i="18"/>
  <c r="FA24" i="18"/>
  <c r="FB24" i="18"/>
  <c r="FC24" i="18"/>
  <c r="FD24" i="18"/>
  <c r="FE24" i="18"/>
  <c r="FF24" i="18"/>
  <c r="FG24" i="18"/>
  <c r="FH24" i="18"/>
  <c r="FI24" i="18"/>
  <c r="FJ24" i="18"/>
  <c r="FK24" i="18"/>
  <c r="FL24" i="18"/>
  <c r="FM24" i="18"/>
  <c r="FN24" i="18"/>
  <c r="FO24" i="18"/>
  <c r="FP24" i="18"/>
  <c r="FQ24" i="18"/>
  <c r="FR24" i="18"/>
  <c r="FS24" i="18"/>
  <c r="FT24" i="18"/>
  <c r="FU24" i="18"/>
  <c r="FV24" i="18"/>
  <c r="FW24" i="18"/>
  <c r="FX24" i="18"/>
  <c r="FY24" i="18"/>
  <c r="FZ24" i="18"/>
  <c r="GA24" i="18"/>
  <c r="GB24" i="18"/>
  <c r="GC24" i="18"/>
  <c r="GD24" i="18"/>
  <c r="GE24" i="18"/>
  <c r="GF24" i="18"/>
  <c r="GG24" i="18"/>
  <c r="GH24" i="18"/>
  <c r="GI24" i="18"/>
  <c r="ES25" i="18"/>
  <c r="ET25" i="18"/>
  <c r="EU25" i="18"/>
  <c r="EV25" i="18"/>
  <c r="EW25" i="18"/>
  <c r="EX25" i="18"/>
  <c r="EY25" i="18"/>
  <c r="EZ25" i="18"/>
  <c r="FA25" i="18"/>
  <c r="FB25" i="18"/>
  <c r="FC25" i="18"/>
  <c r="FD25" i="18"/>
  <c r="FE25" i="18"/>
  <c r="FF25" i="18"/>
  <c r="FG25" i="18"/>
  <c r="FH25" i="18"/>
  <c r="FI25" i="18"/>
  <c r="FJ25" i="18"/>
  <c r="FK25" i="18"/>
  <c r="FL25" i="18"/>
  <c r="FM25" i="18"/>
  <c r="FN25" i="18"/>
  <c r="FO25" i="18"/>
  <c r="FP25" i="18"/>
  <c r="FQ25" i="18"/>
  <c r="FR25" i="18"/>
  <c r="FS25" i="18"/>
  <c r="FT25" i="18"/>
  <c r="FU25" i="18"/>
  <c r="FV25" i="18"/>
  <c r="FW25" i="18"/>
  <c r="FX25" i="18"/>
  <c r="FY25" i="18"/>
  <c r="FZ25" i="18"/>
  <c r="GA25" i="18"/>
  <c r="GB25" i="18"/>
  <c r="GC25" i="18"/>
  <c r="GD25" i="18"/>
  <c r="GE25" i="18"/>
  <c r="GF25" i="18"/>
  <c r="GG25" i="18"/>
  <c r="GH25" i="18"/>
  <c r="GI25" i="18"/>
  <c r="ES26" i="18"/>
  <c r="ET26" i="18"/>
  <c r="EU26" i="18"/>
  <c r="EV26" i="18"/>
  <c r="EW26" i="18"/>
  <c r="EX26" i="18"/>
  <c r="EY26" i="18"/>
  <c r="EZ26" i="18"/>
  <c r="FA26" i="18"/>
  <c r="FB26" i="18"/>
  <c r="FC26" i="18"/>
  <c r="FD26" i="18"/>
  <c r="FE26" i="18"/>
  <c r="FF26" i="18"/>
  <c r="FG26" i="18"/>
  <c r="FH26" i="18"/>
  <c r="FI26" i="18"/>
  <c r="FJ26" i="18"/>
  <c r="FK26" i="18"/>
  <c r="FL26" i="18"/>
  <c r="FM26" i="18"/>
  <c r="FN26" i="18"/>
  <c r="FO26" i="18"/>
  <c r="FP26" i="18"/>
  <c r="FQ26" i="18"/>
  <c r="FR26" i="18"/>
  <c r="FS26" i="18"/>
  <c r="FT26" i="18"/>
  <c r="FU26" i="18"/>
  <c r="FV26" i="18"/>
  <c r="FW26" i="18"/>
  <c r="FX26" i="18"/>
  <c r="FY26" i="18"/>
  <c r="FZ26" i="18"/>
  <c r="GA26" i="18"/>
  <c r="GB26" i="18"/>
  <c r="GC26" i="18"/>
  <c r="GD26" i="18"/>
  <c r="GE26" i="18"/>
  <c r="GF26" i="18"/>
  <c r="GG26" i="18"/>
  <c r="GH26" i="18"/>
  <c r="GI26" i="18"/>
  <c r="ES27" i="18"/>
  <c r="ET27" i="18"/>
  <c r="EU27" i="18"/>
  <c r="EV27" i="18"/>
  <c r="EW27" i="18"/>
  <c r="EX27" i="18"/>
  <c r="EY27" i="18"/>
  <c r="EZ27" i="18"/>
  <c r="FA27" i="18"/>
  <c r="FB27" i="18"/>
  <c r="FC27" i="18"/>
  <c r="FD27" i="18"/>
  <c r="FE27" i="18"/>
  <c r="FF27" i="18"/>
  <c r="FG27" i="18"/>
  <c r="FH27" i="18"/>
  <c r="FI27" i="18"/>
  <c r="FJ27" i="18"/>
  <c r="FK27" i="18"/>
  <c r="FL27" i="18"/>
  <c r="FM27" i="18"/>
  <c r="FN27" i="18"/>
  <c r="FO27" i="18"/>
  <c r="FP27" i="18"/>
  <c r="FQ27" i="18"/>
  <c r="FR27" i="18"/>
  <c r="FS27" i="18"/>
  <c r="FT27" i="18"/>
  <c r="FU27" i="18"/>
  <c r="FV27" i="18"/>
  <c r="FW27" i="18"/>
  <c r="FX27" i="18"/>
  <c r="FY27" i="18"/>
  <c r="FZ27" i="18"/>
  <c r="GA27" i="18"/>
  <c r="GB27" i="18"/>
  <c r="GC27" i="18"/>
  <c r="GD27" i="18"/>
  <c r="GE27" i="18"/>
  <c r="GF27" i="18"/>
  <c r="GG27" i="18"/>
  <c r="GH27" i="18"/>
  <c r="GI27" i="18"/>
  <c r="ES28" i="18"/>
  <c r="ET28" i="18"/>
  <c r="EU28" i="18"/>
  <c r="EV28" i="18"/>
  <c r="EW28" i="18"/>
  <c r="EX28" i="18"/>
  <c r="EY28" i="18"/>
  <c r="EZ28" i="18"/>
  <c r="FA28" i="18"/>
  <c r="FB28" i="18"/>
  <c r="FC28" i="18"/>
  <c r="FD28" i="18"/>
  <c r="FE28" i="18"/>
  <c r="FF28" i="18"/>
  <c r="FG28" i="18"/>
  <c r="FH28" i="18"/>
  <c r="FI28" i="18"/>
  <c r="FJ28" i="18"/>
  <c r="FK28" i="18"/>
  <c r="FL28" i="18"/>
  <c r="FM28" i="18"/>
  <c r="FN28" i="18"/>
  <c r="FO28" i="18"/>
  <c r="FP28" i="18"/>
  <c r="FQ28" i="18"/>
  <c r="FR28" i="18"/>
  <c r="FS28" i="18"/>
  <c r="FT28" i="18"/>
  <c r="FU28" i="18"/>
  <c r="FV28" i="18"/>
  <c r="FW28" i="18"/>
  <c r="FX28" i="18"/>
  <c r="FY28" i="18"/>
  <c r="FZ28" i="18"/>
  <c r="GA28" i="18"/>
  <c r="GB28" i="18"/>
  <c r="GC28" i="18"/>
  <c r="GD28" i="18"/>
  <c r="GE28" i="18"/>
  <c r="GF28" i="18"/>
  <c r="GG28" i="18"/>
  <c r="GH28" i="18"/>
  <c r="GI28" i="18"/>
  <c r="ES29" i="18"/>
  <c r="ET29" i="18"/>
  <c r="EU29" i="18"/>
  <c r="EV29" i="18"/>
  <c r="EW29" i="18"/>
  <c r="EX29" i="18"/>
  <c r="EY29" i="18"/>
  <c r="EZ29" i="18"/>
  <c r="FA29" i="18"/>
  <c r="FB29" i="18"/>
  <c r="FC29" i="18"/>
  <c r="FD29" i="18"/>
  <c r="FE29" i="18"/>
  <c r="FF29" i="18"/>
  <c r="FG29" i="18"/>
  <c r="FH29" i="18"/>
  <c r="FI29" i="18"/>
  <c r="FJ29" i="18"/>
  <c r="FK29" i="18"/>
  <c r="FL29" i="18"/>
  <c r="FM29" i="18"/>
  <c r="FN29" i="18"/>
  <c r="FO29" i="18"/>
  <c r="FP29" i="18"/>
  <c r="FQ29" i="18"/>
  <c r="FR29" i="18"/>
  <c r="FS29" i="18"/>
  <c r="FT29" i="18"/>
  <c r="FU29" i="18"/>
  <c r="FV29" i="18"/>
  <c r="FW29" i="18"/>
  <c r="FX29" i="18"/>
  <c r="FY29" i="18"/>
  <c r="FZ29" i="18"/>
  <c r="GA29" i="18"/>
  <c r="GB29" i="18"/>
  <c r="GC29" i="18"/>
  <c r="GD29" i="18"/>
  <c r="GE29" i="18"/>
  <c r="GF29" i="18"/>
  <c r="GG29" i="18"/>
  <c r="GH29" i="18"/>
  <c r="GI29" i="18"/>
  <c r="DB30" i="18"/>
  <c r="DC30" i="18"/>
  <c r="DD30" i="18"/>
  <c r="DE30" i="18"/>
  <c r="DF30" i="18"/>
  <c r="DG30" i="18"/>
  <c r="DH30" i="18"/>
  <c r="DI30" i="18"/>
  <c r="DJ30" i="18"/>
  <c r="DK30" i="18"/>
  <c r="DL30" i="18"/>
  <c r="DM30" i="18"/>
  <c r="DN30" i="18"/>
  <c r="DO30" i="18"/>
  <c r="DP30" i="18"/>
  <c r="DQ30" i="18"/>
  <c r="DR30" i="18"/>
  <c r="DS30" i="18"/>
  <c r="DT30" i="18"/>
  <c r="DU30" i="18"/>
  <c r="DV30" i="18"/>
  <c r="DW30" i="18"/>
  <c r="ER30" i="18"/>
  <c r="ES30" i="18"/>
  <c r="ET30" i="18"/>
  <c r="EU30" i="18"/>
  <c r="EV30" i="18"/>
  <c r="EW30" i="18"/>
  <c r="EX30" i="18"/>
  <c r="EY30" i="18"/>
  <c r="EZ30" i="18"/>
  <c r="FA30" i="18"/>
  <c r="FB30" i="18"/>
  <c r="FC30" i="18"/>
  <c r="FD30" i="18"/>
  <c r="FE30" i="18"/>
  <c r="FF30" i="18"/>
  <c r="FG30" i="18"/>
  <c r="FH30" i="18"/>
  <c r="FI30" i="18"/>
  <c r="FJ30" i="18"/>
  <c r="FK30" i="18"/>
  <c r="FL30" i="18"/>
  <c r="FM30" i="18"/>
  <c r="FN30" i="18"/>
  <c r="FO30" i="18"/>
  <c r="FP30" i="18"/>
  <c r="FQ30" i="18"/>
  <c r="FR30" i="18"/>
  <c r="FS30" i="18"/>
  <c r="FT30" i="18"/>
  <c r="FU30" i="18"/>
  <c r="FV30" i="18"/>
  <c r="FW30" i="18"/>
  <c r="FX30" i="18"/>
  <c r="FY30" i="18"/>
  <c r="FZ30" i="18"/>
  <c r="GA30" i="18"/>
  <c r="GB30" i="18"/>
  <c r="GC30" i="18"/>
  <c r="GD30" i="18"/>
  <c r="GE30" i="18"/>
  <c r="GF30" i="18"/>
  <c r="GG30" i="18"/>
  <c r="GH30" i="18"/>
  <c r="GI30" i="18"/>
  <c r="DB31" i="18"/>
  <c r="DC31" i="18"/>
  <c r="DD31" i="18"/>
  <c r="DE31" i="18"/>
  <c r="DF31" i="18"/>
  <c r="DG31" i="18"/>
  <c r="DH31" i="18"/>
  <c r="DI31" i="18"/>
  <c r="DJ31" i="18"/>
  <c r="DK31" i="18"/>
  <c r="DL31" i="18"/>
  <c r="DM31" i="18"/>
  <c r="DN31" i="18"/>
  <c r="DO31" i="18"/>
  <c r="DP31" i="18"/>
  <c r="DQ31" i="18"/>
  <c r="DR31" i="18"/>
  <c r="DS31" i="18"/>
  <c r="DT31" i="18"/>
  <c r="DU31" i="18"/>
  <c r="DV31" i="18"/>
  <c r="DW31" i="18"/>
  <c r="ER31" i="18"/>
  <c r="ES31" i="18"/>
  <c r="ET31" i="18"/>
  <c r="EU31" i="18"/>
  <c r="EV31" i="18"/>
  <c r="EW31" i="18"/>
  <c r="EX31" i="18"/>
  <c r="EY31" i="18"/>
  <c r="EZ31" i="18"/>
  <c r="FA31" i="18"/>
  <c r="FB31" i="18"/>
  <c r="FC31" i="18"/>
  <c r="FD31" i="18"/>
  <c r="FE31" i="18"/>
  <c r="FF31" i="18"/>
  <c r="FG31" i="18"/>
  <c r="FH31" i="18"/>
  <c r="FI31" i="18"/>
  <c r="FJ31" i="18"/>
  <c r="FK31" i="18"/>
  <c r="FL31" i="18"/>
  <c r="FM31" i="18"/>
  <c r="FN31" i="18"/>
  <c r="FO31" i="18"/>
  <c r="FP31" i="18"/>
  <c r="FQ31" i="18"/>
  <c r="FR31" i="18"/>
  <c r="FS31" i="18"/>
  <c r="FT31" i="18"/>
  <c r="FU31" i="18"/>
  <c r="FV31" i="18"/>
  <c r="FW31" i="18"/>
  <c r="FX31" i="18"/>
  <c r="FY31" i="18"/>
  <c r="FZ31" i="18"/>
  <c r="GA31" i="18"/>
  <c r="GB31" i="18"/>
  <c r="GC31" i="18"/>
  <c r="GD31" i="18"/>
  <c r="GE31" i="18"/>
  <c r="GF31" i="18"/>
  <c r="GG31" i="18"/>
  <c r="GH31" i="18"/>
  <c r="GI31" i="18"/>
  <c r="DB32" i="18"/>
  <c r="DC32" i="18"/>
  <c r="DD32" i="18"/>
  <c r="DE32" i="18"/>
  <c r="DF32" i="18"/>
  <c r="DG32" i="18"/>
  <c r="DH32" i="18"/>
  <c r="DI32" i="18"/>
  <c r="DJ32" i="18"/>
  <c r="DK32" i="18"/>
  <c r="DL32" i="18"/>
  <c r="DM32" i="18"/>
  <c r="DN32" i="18"/>
  <c r="DO32" i="18"/>
  <c r="DP32" i="18"/>
  <c r="DQ32" i="18"/>
  <c r="DR32" i="18"/>
  <c r="DS32" i="18"/>
  <c r="DT32" i="18"/>
  <c r="DU32" i="18"/>
  <c r="DV32" i="18"/>
  <c r="DW32" i="18"/>
  <c r="ER32" i="18"/>
  <c r="ES32" i="18"/>
  <c r="ET32" i="18"/>
  <c r="EU32" i="18"/>
  <c r="EV32" i="18"/>
  <c r="EW32" i="18"/>
  <c r="EX32" i="18"/>
  <c r="EY32" i="18"/>
  <c r="EZ32" i="18"/>
  <c r="FA32" i="18"/>
  <c r="FB32" i="18"/>
  <c r="FC32" i="18"/>
  <c r="FD32" i="18"/>
  <c r="FE32" i="18"/>
  <c r="FF32" i="18"/>
  <c r="FG32" i="18"/>
  <c r="FH32" i="18"/>
  <c r="FI32" i="18"/>
  <c r="FJ32" i="18"/>
  <c r="FK32" i="18"/>
  <c r="FL32" i="18"/>
  <c r="FM32" i="18"/>
  <c r="FN32" i="18"/>
  <c r="FO32" i="18"/>
  <c r="FP32" i="18"/>
  <c r="FQ32" i="18"/>
  <c r="FR32" i="18"/>
  <c r="FS32" i="18"/>
  <c r="FT32" i="18"/>
  <c r="FU32" i="18"/>
  <c r="FV32" i="18"/>
  <c r="FW32" i="18"/>
  <c r="FX32" i="18"/>
  <c r="FY32" i="18"/>
  <c r="FZ32" i="18"/>
  <c r="GA32" i="18"/>
  <c r="GB32" i="18"/>
  <c r="GC32" i="18"/>
  <c r="GD32" i="18"/>
  <c r="GE32" i="18"/>
  <c r="GF32" i="18"/>
  <c r="GG32" i="18"/>
  <c r="GH32" i="18"/>
  <c r="GI32" i="18"/>
  <c r="DB33" i="18"/>
  <c r="DC33" i="18"/>
  <c r="DD33" i="18"/>
  <c r="DE33" i="18"/>
  <c r="DF33" i="18"/>
  <c r="DG33" i="18"/>
  <c r="DH33" i="18"/>
  <c r="DI33" i="18"/>
  <c r="DJ33" i="18"/>
  <c r="DK33" i="18"/>
  <c r="DL33" i="18"/>
  <c r="DM33" i="18"/>
  <c r="DN33" i="18"/>
  <c r="DO33" i="18"/>
  <c r="DP33" i="18"/>
  <c r="DQ33" i="18"/>
  <c r="DR33" i="18"/>
  <c r="DS33" i="18"/>
  <c r="DT33" i="18"/>
  <c r="DU33" i="18"/>
  <c r="DV33" i="18"/>
  <c r="DW33" i="18"/>
  <c r="ER33" i="18"/>
  <c r="ES33" i="18"/>
  <c r="ET33" i="18"/>
  <c r="EU33" i="18"/>
  <c r="EV33" i="18"/>
  <c r="EW33" i="18"/>
  <c r="EX33" i="18"/>
  <c r="EY33" i="18"/>
  <c r="EZ33" i="18"/>
  <c r="FA33" i="18"/>
  <c r="FB33" i="18"/>
  <c r="FC33" i="18"/>
  <c r="FD33" i="18"/>
  <c r="FE33" i="18"/>
  <c r="FF33" i="18"/>
  <c r="FG33" i="18"/>
  <c r="FH33" i="18"/>
  <c r="FI33" i="18"/>
  <c r="FJ33" i="18"/>
  <c r="FK33" i="18"/>
  <c r="FL33" i="18"/>
  <c r="FM33" i="18"/>
  <c r="FN33" i="18"/>
  <c r="FO33" i="18"/>
  <c r="FP33" i="18"/>
  <c r="FQ33" i="18"/>
  <c r="FR33" i="18"/>
  <c r="FS33" i="18"/>
  <c r="FT33" i="18"/>
  <c r="FU33" i="18"/>
  <c r="FV33" i="18"/>
  <c r="FW33" i="18"/>
  <c r="FX33" i="18"/>
  <c r="FY33" i="18"/>
  <c r="FZ33" i="18"/>
  <c r="GA33" i="18"/>
  <c r="GB33" i="18"/>
  <c r="GC33" i="18"/>
  <c r="GD33" i="18"/>
  <c r="GE33" i="18"/>
  <c r="GF33" i="18"/>
  <c r="GG33" i="18"/>
  <c r="GH33" i="18"/>
  <c r="GI33" i="18"/>
  <c r="DB34" i="18"/>
  <c r="DC34" i="18"/>
  <c r="DD34" i="18"/>
  <c r="DE34" i="18"/>
  <c r="DF34" i="18"/>
  <c r="DG34" i="18"/>
  <c r="DH34" i="18"/>
  <c r="DI34" i="18"/>
  <c r="DJ34" i="18"/>
  <c r="DK34" i="18"/>
  <c r="DL34" i="18"/>
  <c r="DM34" i="18"/>
  <c r="DN34" i="18"/>
  <c r="DO34" i="18"/>
  <c r="DP34" i="18"/>
  <c r="DQ34" i="18"/>
  <c r="DR34" i="18"/>
  <c r="DS34" i="18"/>
  <c r="DT34" i="18"/>
  <c r="DU34" i="18"/>
  <c r="DV34" i="18"/>
  <c r="DW34" i="18"/>
  <c r="ER34" i="18"/>
  <c r="ES34" i="18"/>
  <c r="ET34" i="18"/>
  <c r="EU34" i="18"/>
  <c r="EV34" i="18"/>
  <c r="EW34" i="18"/>
  <c r="EX34" i="18"/>
  <c r="EY34" i="18"/>
  <c r="EZ34" i="18"/>
  <c r="FA34" i="18"/>
  <c r="FB34" i="18"/>
  <c r="FC34" i="18"/>
  <c r="FD34" i="18"/>
  <c r="FE34" i="18"/>
  <c r="FF34" i="18"/>
  <c r="FG34" i="18"/>
  <c r="FH34" i="18"/>
  <c r="FI34" i="18"/>
  <c r="FJ34" i="18"/>
  <c r="FK34" i="18"/>
  <c r="FL34" i="18"/>
  <c r="FM34" i="18"/>
  <c r="FN34" i="18"/>
  <c r="FO34" i="18"/>
  <c r="FP34" i="18"/>
  <c r="FQ34" i="18"/>
  <c r="FR34" i="18"/>
  <c r="FS34" i="18"/>
  <c r="FT34" i="18"/>
  <c r="FU34" i="18"/>
  <c r="FV34" i="18"/>
  <c r="FW34" i="18"/>
  <c r="FX34" i="18"/>
  <c r="FY34" i="18"/>
  <c r="FZ34" i="18"/>
  <c r="GA34" i="18"/>
  <c r="GB34" i="18"/>
  <c r="GC34" i="18"/>
  <c r="GD34" i="18"/>
  <c r="GE34" i="18"/>
  <c r="GF34" i="18"/>
  <c r="GG34" i="18"/>
  <c r="GH34" i="18"/>
  <c r="GI34" i="18"/>
  <c r="DB35" i="18"/>
  <c r="DC35" i="18"/>
  <c r="DD35" i="18"/>
  <c r="DE35" i="18"/>
  <c r="DF35" i="18"/>
  <c r="DG35" i="18"/>
  <c r="DH35" i="18"/>
  <c r="DI35" i="18"/>
  <c r="DJ35" i="18"/>
  <c r="DK35" i="18"/>
  <c r="DL35" i="18"/>
  <c r="DM35" i="18"/>
  <c r="DN35" i="18"/>
  <c r="DO35" i="18"/>
  <c r="DP35" i="18"/>
  <c r="DQ35" i="18"/>
  <c r="DR35" i="18"/>
  <c r="DS35" i="18"/>
  <c r="DT35" i="18"/>
  <c r="DU35" i="18"/>
  <c r="DV35" i="18"/>
  <c r="DW35" i="18"/>
  <c r="ER35" i="18"/>
  <c r="ES35" i="18"/>
  <c r="ET35" i="18"/>
  <c r="EU35" i="18"/>
  <c r="EV35" i="18"/>
  <c r="EW35" i="18"/>
  <c r="EX35" i="18"/>
  <c r="EY35" i="18"/>
  <c r="EZ35" i="18"/>
  <c r="FA35" i="18"/>
  <c r="FB35" i="18"/>
  <c r="FC35" i="18"/>
  <c r="FD35" i="18"/>
  <c r="FE35" i="18"/>
  <c r="FF35" i="18"/>
  <c r="FG35" i="18"/>
  <c r="FH35" i="18"/>
  <c r="FI35" i="18"/>
  <c r="FJ35" i="18"/>
  <c r="FK35" i="18"/>
  <c r="FL35" i="18"/>
  <c r="FM35" i="18"/>
  <c r="FN35" i="18"/>
  <c r="FO35" i="18"/>
  <c r="FP35" i="18"/>
  <c r="FQ35" i="18"/>
  <c r="FR35" i="18"/>
  <c r="FS35" i="18"/>
  <c r="FT35" i="18"/>
  <c r="FU35" i="18"/>
  <c r="FV35" i="18"/>
  <c r="FW35" i="18"/>
  <c r="FX35" i="18"/>
  <c r="FY35" i="18"/>
  <c r="FZ35" i="18"/>
  <c r="GA35" i="18"/>
  <c r="GB35" i="18"/>
  <c r="GC35" i="18"/>
  <c r="GD35" i="18"/>
  <c r="GE35" i="18"/>
  <c r="GF35" i="18"/>
  <c r="GG35" i="18"/>
  <c r="GH35" i="18"/>
  <c r="GI35" i="18"/>
  <c r="T36" i="18"/>
  <c r="U36" i="18"/>
  <c r="V36" i="18"/>
  <c r="W36" i="18"/>
  <c r="X36" i="18"/>
  <c r="Y36" i="18"/>
  <c r="Z36" i="18"/>
  <c r="AA36" i="18"/>
  <c r="AB36" i="18"/>
  <c r="AC36" i="18"/>
  <c r="AD36" i="18"/>
  <c r="AE36" i="18"/>
  <c r="AF36" i="18"/>
  <c r="AG36" i="18"/>
  <c r="AH36" i="18"/>
  <c r="AI36" i="18"/>
  <c r="AJ36" i="18"/>
  <c r="AK36" i="18"/>
  <c r="AL36" i="18"/>
  <c r="AM36" i="18"/>
  <c r="AN36" i="18"/>
  <c r="AO36" i="18"/>
  <c r="AP36" i="18"/>
  <c r="AQ36" i="18"/>
  <c r="AR36" i="18"/>
  <c r="AS36" i="18"/>
  <c r="AT36" i="18"/>
  <c r="AU36" i="18"/>
  <c r="AV36" i="18"/>
  <c r="AW36" i="18"/>
  <c r="AX36" i="18"/>
  <c r="AY36" i="18"/>
  <c r="AZ36" i="18"/>
  <c r="BA36" i="18"/>
  <c r="BB36" i="18"/>
  <c r="BC36" i="18"/>
  <c r="BD36" i="18"/>
  <c r="BE36" i="18"/>
  <c r="BF36" i="18"/>
  <c r="BG36" i="18"/>
  <c r="BH36" i="18"/>
  <c r="BI36" i="18"/>
  <c r="BJ36" i="18"/>
  <c r="DB36" i="18"/>
  <c r="DC36" i="18"/>
  <c r="DD36" i="18"/>
  <c r="DE36" i="18"/>
  <c r="DF36" i="18"/>
  <c r="DG36" i="18"/>
  <c r="DH36" i="18"/>
  <c r="DI36" i="18"/>
  <c r="DJ36" i="18"/>
  <c r="DK36" i="18"/>
  <c r="DL36" i="18"/>
  <c r="DM36" i="18"/>
  <c r="DN36" i="18"/>
  <c r="DO36" i="18"/>
  <c r="DP36" i="18"/>
  <c r="DQ36" i="18"/>
  <c r="DR36" i="18"/>
  <c r="DS36" i="18"/>
  <c r="DT36" i="18"/>
  <c r="DU36" i="18"/>
  <c r="DV36" i="18"/>
  <c r="DW36" i="18"/>
  <c r="DX36" i="18"/>
  <c r="DY36" i="18"/>
  <c r="DZ36" i="18"/>
  <c r="EA36" i="18"/>
  <c r="EB36" i="18"/>
  <c r="EC36" i="18"/>
  <c r="ED36" i="18"/>
  <c r="EE36" i="18"/>
  <c r="EF36" i="18"/>
  <c r="EG36" i="18"/>
  <c r="EH36" i="18"/>
  <c r="EI36" i="18"/>
  <c r="EJ36" i="18"/>
  <c r="EK36" i="18"/>
  <c r="EL36" i="18"/>
  <c r="EM36" i="18"/>
  <c r="EN36" i="18"/>
  <c r="EO36" i="18"/>
  <c r="EP36" i="18"/>
  <c r="EQ36" i="18"/>
  <c r="ER36" i="18"/>
  <c r="ES36" i="18"/>
  <c r="ET36" i="18"/>
  <c r="EU36" i="18"/>
  <c r="EV36" i="18"/>
  <c r="EW36" i="18"/>
  <c r="EX36" i="18"/>
  <c r="EY36" i="18"/>
  <c r="EZ36" i="18"/>
  <c r="FA36" i="18"/>
  <c r="FB36" i="18"/>
  <c r="FC36" i="18"/>
  <c r="FD36" i="18"/>
  <c r="FE36" i="18"/>
  <c r="FF36" i="18"/>
  <c r="FG36" i="18"/>
  <c r="FH36" i="18"/>
  <c r="FI36" i="18"/>
  <c r="FJ36" i="18"/>
  <c r="FK36" i="18"/>
  <c r="FL36" i="18"/>
  <c r="FM36" i="18"/>
  <c r="FN36" i="18"/>
  <c r="FO36" i="18"/>
  <c r="FP36" i="18"/>
  <c r="FQ36" i="18"/>
  <c r="FR36" i="18"/>
  <c r="FS36" i="18"/>
  <c r="FT36" i="18"/>
  <c r="FU36" i="18"/>
  <c r="FV36" i="18"/>
  <c r="FW36" i="18"/>
  <c r="FX36" i="18"/>
  <c r="FY36" i="18"/>
  <c r="FZ36" i="18"/>
  <c r="GA36" i="18"/>
  <c r="GB36" i="18"/>
  <c r="GC36" i="18"/>
  <c r="GD36" i="18"/>
  <c r="GE36" i="18"/>
  <c r="GF36" i="18"/>
  <c r="GG36" i="18"/>
  <c r="GI36" i="18"/>
  <c r="GJ36" i="18"/>
  <c r="GK36" i="18"/>
  <c r="GL36" i="18"/>
  <c r="GM36" i="18"/>
  <c r="GN36" i="18"/>
  <c r="GO36" i="18"/>
  <c r="GP36" i="18"/>
  <c r="GQ36" i="18"/>
  <c r="GR36" i="18"/>
  <c r="GS36" i="18"/>
  <c r="GT36" i="18"/>
  <c r="GU36" i="18"/>
  <c r="GV36" i="18"/>
  <c r="GW36" i="18"/>
  <c r="GX36" i="18"/>
  <c r="GY36" i="18"/>
  <c r="GZ36" i="18"/>
  <c r="HA36" i="18"/>
  <c r="HB36" i="18"/>
  <c r="HC36" i="18"/>
  <c r="HD36" i="18"/>
  <c r="HE36" i="18"/>
  <c r="HF36" i="18"/>
  <c r="HG36" i="18"/>
  <c r="ES37" i="18"/>
  <c r="ET37" i="18"/>
  <c r="EU37" i="18"/>
  <c r="EV37" i="18"/>
  <c r="EW37" i="18"/>
  <c r="EX37" i="18"/>
  <c r="EY37" i="18"/>
  <c r="EZ37" i="18"/>
  <c r="FA37" i="18"/>
  <c r="FB37" i="18"/>
  <c r="FC37" i="18"/>
  <c r="FD37" i="18"/>
  <c r="FE37" i="18"/>
  <c r="FF37" i="18"/>
  <c r="FG37" i="18"/>
  <c r="FH37" i="18"/>
  <c r="FI37" i="18"/>
  <c r="FJ37" i="18"/>
  <c r="FK37" i="18"/>
  <c r="FL37" i="18"/>
  <c r="FM37" i="18"/>
  <c r="FN37" i="18"/>
  <c r="FO37" i="18"/>
  <c r="FP37" i="18"/>
  <c r="FQ37" i="18"/>
  <c r="FR37" i="18"/>
  <c r="FS37" i="18"/>
  <c r="FT37" i="18"/>
  <c r="FU37" i="18"/>
  <c r="FV37" i="18"/>
  <c r="FW37" i="18"/>
  <c r="FX37" i="18"/>
  <c r="FY37" i="18"/>
  <c r="FZ37" i="18"/>
  <c r="GA37" i="18"/>
  <c r="GB37" i="18"/>
  <c r="GC37" i="18"/>
  <c r="GD37" i="18"/>
  <c r="GE37" i="18"/>
  <c r="GF37" i="18"/>
  <c r="GG37" i="18"/>
  <c r="GH37" i="18"/>
  <c r="GI37" i="18"/>
  <c r="DB10" i="18"/>
  <c r="DC10" i="18"/>
  <c r="DD10" i="18"/>
  <c r="DE10" i="18"/>
  <c r="DF10" i="18"/>
  <c r="DG10" i="18"/>
  <c r="DH10" i="18"/>
  <c r="DI10" i="18"/>
  <c r="DJ10" i="18"/>
  <c r="DK10" i="18"/>
  <c r="DL10" i="18"/>
  <c r="DM10" i="18"/>
  <c r="DN10" i="18"/>
  <c r="DO10" i="18"/>
  <c r="DP10" i="18"/>
  <c r="DQ10" i="18"/>
  <c r="DR10" i="18"/>
  <c r="DS10" i="18"/>
  <c r="DT10" i="18"/>
  <c r="DU10" i="18"/>
  <c r="DV10" i="18"/>
  <c r="DW10" i="18"/>
  <c r="DX10" i="18"/>
  <c r="DY10" i="18"/>
  <c r="DZ10" i="18"/>
  <c r="EA10" i="18"/>
  <c r="EB10" i="18"/>
  <c r="EC10" i="18"/>
  <c r="ED10" i="18"/>
  <c r="EE10" i="18"/>
  <c r="EF10" i="18"/>
  <c r="EG10" i="18"/>
  <c r="EH10" i="18"/>
  <c r="EI10" i="18"/>
  <c r="EJ10" i="18"/>
  <c r="EK10" i="18"/>
  <c r="EL10" i="18"/>
  <c r="EM10" i="18"/>
  <c r="EN10" i="18"/>
  <c r="EO10" i="18"/>
  <c r="EP10" i="18"/>
  <c r="EQ10" i="18"/>
  <c r="ER10" i="18"/>
  <c r="ES10" i="18"/>
  <c r="ET10" i="18"/>
  <c r="EU10" i="18"/>
  <c r="EV10" i="18"/>
  <c r="EW10" i="18"/>
  <c r="EX10" i="18"/>
  <c r="EY10" i="18"/>
  <c r="EZ10" i="18"/>
  <c r="FA10" i="18"/>
  <c r="FB10" i="18"/>
  <c r="FC10" i="18"/>
  <c r="FD10" i="18"/>
  <c r="FE10" i="18"/>
  <c r="FF10" i="18"/>
  <c r="FG10" i="18"/>
  <c r="FH10" i="18"/>
  <c r="FI10" i="18"/>
  <c r="FJ10" i="18"/>
  <c r="FK10" i="18"/>
  <c r="FL10" i="18"/>
  <c r="FM10" i="18"/>
  <c r="FN10" i="18"/>
  <c r="FO10" i="18"/>
  <c r="FP10" i="18"/>
  <c r="FQ10" i="18"/>
  <c r="FR10" i="18"/>
  <c r="FS10" i="18"/>
  <c r="FT10" i="18"/>
  <c r="FU10" i="18"/>
  <c r="FV10" i="18"/>
  <c r="FW10" i="18"/>
  <c r="FX10" i="18"/>
  <c r="FY10" i="18"/>
  <c r="FZ10" i="18"/>
  <c r="GA10" i="18"/>
  <c r="GB10" i="18"/>
  <c r="GC10" i="18"/>
  <c r="GD10" i="18"/>
  <c r="GE10" i="18"/>
  <c r="GF10" i="18"/>
  <c r="GG10" i="18"/>
  <c r="GH10" i="18"/>
  <c r="GI10" i="18"/>
  <c r="GJ10" i="18"/>
  <c r="GK10" i="18"/>
  <c r="GL10" i="18"/>
  <c r="GM10" i="18"/>
  <c r="GN10" i="18"/>
  <c r="GO10" i="18"/>
  <c r="GP10" i="18"/>
  <c r="GQ10" i="18"/>
  <c r="GR10" i="18"/>
  <c r="GS10" i="18"/>
  <c r="GT10" i="18"/>
  <c r="GU10" i="18"/>
  <c r="GV10" i="18"/>
  <c r="GW10" i="18"/>
  <c r="GX10" i="18"/>
  <c r="GY10" i="18"/>
  <c r="GZ10" i="18"/>
  <c r="HA10" i="18"/>
  <c r="HB10" i="18"/>
  <c r="HC10" i="18"/>
  <c r="HD10" i="18"/>
  <c r="HE10" i="18"/>
  <c r="HF10" i="18"/>
  <c r="HG10" i="18"/>
  <c r="E31" i="18"/>
  <c r="S17" i="18"/>
  <c r="R17" i="18"/>
  <c r="Q17" i="18"/>
  <c r="P17" i="18"/>
  <c r="O17" i="18"/>
  <c r="N17" i="18"/>
  <c r="M17" i="18"/>
  <c r="L17" i="18"/>
  <c r="K17" i="18"/>
  <c r="J17" i="18"/>
  <c r="I17" i="18"/>
  <c r="H17" i="18"/>
  <c r="E14"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E31" i="17"/>
  <c r="E30" i="17"/>
  <c r="E29" i="17"/>
  <c r="E27" i="17"/>
  <c r="E26" i="17"/>
  <c r="E25" i="17"/>
  <c r="E24" i="17"/>
  <c r="E23" i="17"/>
  <c r="E21" i="17"/>
  <c r="E20" i="17"/>
  <c r="E19" i="17"/>
  <c r="E18" i="17"/>
  <c r="E17"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C5" i="17"/>
  <c r="H7" i="17" s="1"/>
  <c r="H34" i="18" l="1"/>
  <c r="H35" i="18"/>
  <c r="H31" i="18"/>
  <c r="H23" i="18"/>
  <c r="H29" i="18"/>
  <c r="H33" i="18"/>
  <c r="H30" i="17"/>
  <c r="H28" i="17"/>
  <c r="H32" i="17"/>
  <c r="H22" i="17"/>
  <c r="H16" i="17"/>
  <c r="H13" i="18"/>
  <c r="H8" i="18"/>
  <c r="H19" i="18"/>
  <c r="H6" i="18"/>
  <c r="H24" i="18"/>
  <c r="H27" i="18"/>
  <c r="H14" i="17"/>
  <c r="H14" i="18"/>
  <c r="H16" i="18"/>
  <c r="H28" i="18"/>
  <c r="H11" i="18"/>
  <c r="H21" i="18"/>
  <c r="H30" i="18"/>
  <c r="I7" i="18"/>
  <c r="H12" i="18"/>
  <c r="H18" i="18"/>
  <c r="H32" i="18"/>
  <c r="H26" i="18"/>
  <c r="H20" i="18"/>
  <c r="H22" i="18"/>
  <c r="H25" i="18"/>
  <c r="H15" i="17"/>
  <c r="H6" i="17"/>
  <c r="H21" i="17"/>
  <c r="H12" i="17"/>
  <c r="H26" i="17"/>
  <c r="H8" i="17"/>
  <c r="H17" i="17"/>
  <c r="H27" i="17"/>
  <c r="H11" i="17"/>
  <c r="H13" i="17"/>
  <c r="H24" i="17"/>
  <c r="H29" i="17"/>
  <c r="H31" i="17"/>
  <c r="H25" i="17"/>
  <c r="I7" i="17"/>
  <c r="H18" i="17"/>
  <c r="H19" i="17"/>
  <c r="H20" i="17"/>
  <c r="H23" i="17"/>
  <c r="I34" i="18" l="1"/>
  <c r="I35" i="18"/>
  <c r="I30" i="18"/>
  <c r="I29" i="18"/>
  <c r="I33" i="18"/>
  <c r="I23" i="18"/>
  <c r="I27" i="17"/>
  <c r="I28" i="17"/>
  <c r="I32" i="17"/>
  <c r="I22" i="17"/>
  <c r="I16" i="17"/>
  <c r="J7" i="18"/>
  <c r="I21" i="18"/>
  <c r="I12" i="18"/>
  <c r="I31" i="18"/>
  <c r="I22" i="18"/>
  <c r="I17" i="17"/>
  <c r="I24" i="17"/>
  <c r="I19" i="17"/>
  <c r="I8" i="17"/>
  <c r="I11" i="17"/>
  <c r="I29" i="17"/>
  <c r="I13" i="18"/>
  <c r="I11" i="18"/>
  <c r="I25" i="18"/>
  <c r="I24" i="18"/>
  <c r="I32" i="18"/>
  <c r="I8" i="18"/>
  <c r="I18" i="18"/>
  <c r="I20" i="18"/>
  <c r="I26" i="18"/>
  <c r="I28" i="18"/>
  <c r="I14" i="18"/>
  <c r="I19" i="18"/>
  <c r="I16" i="18"/>
  <c r="I27" i="18"/>
  <c r="I18" i="17"/>
  <c r="I12" i="17"/>
  <c r="I21" i="17"/>
  <c r="J7" i="17"/>
  <c r="I14" i="17"/>
  <c r="I30" i="17"/>
  <c r="I23" i="17"/>
  <c r="I13" i="17"/>
  <c r="I20" i="17"/>
  <c r="I26" i="17"/>
  <c r="I31" i="17"/>
  <c r="I15" i="17"/>
  <c r="I25" i="17"/>
  <c r="J34" i="18" l="1"/>
  <c r="J35" i="18"/>
  <c r="J22" i="18"/>
  <c r="J29" i="18"/>
  <c r="J33" i="18"/>
  <c r="J23" i="18"/>
  <c r="J30" i="17"/>
  <c r="J32" i="17"/>
  <c r="J22" i="17"/>
  <c r="J16" i="17"/>
  <c r="J28" i="17"/>
  <c r="J30" i="18"/>
  <c r="J27" i="18"/>
  <c r="J31" i="18"/>
  <c r="J21" i="18"/>
  <c r="J16" i="18"/>
  <c r="J14" i="18"/>
  <c r="J32" i="18"/>
  <c r="J13" i="18"/>
  <c r="J18" i="18"/>
  <c r="J11" i="18"/>
  <c r="K7" i="18"/>
  <c r="K35" i="18" s="1"/>
  <c r="J20" i="18"/>
  <c r="J19" i="18"/>
  <c r="J25" i="18"/>
  <c r="J28" i="18"/>
  <c r="J12" i="18"/>
  <c r="J26" i="18"/>
  <c r="J8" i="18"/>
  <c r="J24" i="18"/>
  <c r="J12" i="17"/>
  <c r="J14" i="17"/>
  <c r="J24" i="17"/>
  <c r="J15" i="17"/>
  <c r="J26" i="17"/>
  <c r="J8" i="17"/>
  <c r="J17" i="17"/>
  <c r="J19" i="17"/>
  <c r="J20" i="17"/>
  <c r="J31" i="17"/>
  <c r="K7" i="17"/>
  <c r="J21" i="17"/>
  <c r="J29" i="17"/>
  <c r="J25" i="17"/>
  <c r="J27" i="17"/>
  <c r="J13" i="17"/>
  <c r="J11" i="17"/>
  <c r="J18" i="17"/>
  <c r="J23" i="17"/>
  <c r="K32" i="18" l="1"/>
  <c r="K34" i="18"/>
  <c r="K27" i="18"/>
  <c r="K33" i="18"/>
  <c r="K23" i="18"/>
  <c r="K29" i="18"/>
  <c r="K26" i="17"/>
  <c r="K16" i="17"/>
  <c r="K22" i="17"/>
  <c r="K28" i="17"/>
  <c r="K32" i="17"/>
  <c r="K20" i="18"/>
  <c r="K21" i="18"/>
  <c r="K18" i="18"/>
  <c r="K26" i="18"/>
  <c r="L7" i="17"/>
  <c r="K31" i="17"/>
  <c r="K14" i="18"/>
  <c r="K25" i="18"/>
  <c r="K8" i="18"/>
  <c r="K12" i="18"/>
  <c r="K19" i="18"/>
  <c r="K30" i="18"/>
  <c r="L7" i="18"/>
  <c r="K16" i="18"/>
  <c r="K24" i="18"/>
  <c r="K31" i="18"/>
  <c r="K19" i="17"/>
  <c r="K21" i="17"/>
  <c r="K27" i="17"/>
  <c r="K11" i="18"/>
  <c r="K13" i="18"/>
  <c r="K22" i="18"/>
  <c r="K28" i="18"/>
  <c r="K20" i="17"/>
  <c r="K29" i="17"/>
  <c r="K11" i="17"/>
  <c r="K15" i="17"/>
  <c r="K25" i="17"/>
  <c r="K17" i="17"/>
  <c r="K23" i="17"/>
  <c r="K13" i="17"/>
  <c r="K12" i="17"/>
  <c r="K30" i="17"/>
  <c r="K14" i="17"/>
  <c r="K8" i="17"/>
  <c r="K18" i="17"/>
  <c r="K24" i="17"/>
  <c r="L34" i="18" l="1"/>
  <c r="L35" i="18"/>
  <c r="L26" i="18"/>
  <c r="L33" i="18"/>
  <c r="L23" i="18"/>
  <c r="L29" i="18"/>
  <c r="L27" i="17"/>
  <c r="L28" i="17"/>
  <c r="L32" i="17"/>
  <c r="L22" i="17"/>
  <c r="L16" i="17"/>
  <c r="L8" i="17"/>
  <c r="L26" i="17"/>
  <c r="L24" i="17"/>
  <c r="L11" i="18"/>
  <c r="L15" i="17"/>
  <c r="L12" i="17"/>
  <c r="L17" i="17"/>
  <c r="L29" i="17"/>
  <c r="L22" i="18"/>
  <c r="L11" i="17"/>
  <c r="L18" i="17"/>
  <c r="L20" i="17"/>
  <c r="L25" i="17"/>
  <c r="L27" i="18"/>
  <c r="L14" i="17"/>
  <c r="L23" i="17"/>
  <c r="M7" i="18"/>
  <c r="L31" i="18"/>
  <c r="L31" i="17"/>
  <c r="L30" i="17"/>
  <c r="L20" i="18"/>
  <c r="L32" i="18"/>
  <c r="M7" i="17"/>
  <c r="L13" i="17"/>
  <c r="L19" i="17"/>
  <c r="L21" i="17"/>
  <c r="L13" i="18"/>
  <c r="L16" i="18"/>
  <c r="L28" i="18"/>
  <c r="L8" i="18"/>
  <c r="L12" i="18"/>
  <c r="L21" i="18"/>
  <c r="L24" i="18"/>
  <c r="L30" i="18"/>
  <c r="L14" i="18"/>
  <c r="L19" i="18"/>
  <c r="L18" i="18"/>
  <c r="L25" i="18"/>
  <c r="M34" i="18" l="1"/>
  <c r="M35" i="18"/>
  <c r="M24" i="18"/>
  <c r="M29" i="18"/>
  <c r="M33" i="18"/>
  <c r="M23" i="18"/>
  <c r="M31" i="17"/>
  <c r="M28" i="17"/>
  <c r="M32" i="17"/>
  <c r="M22" i="17"/>
  <c r="M16" i="17"/>
  <c r="M29" i="17"/>
  <c r="N7" i="17"/>
  <c r="M19" i="17"/>
  <c r="M13" i="17"/>
  <c r="M24" i="17"/>
  <c r="M18" i="17"/>
  <c r="M21" i="17"/>
  <c r="M8" i="17"/>
  <c r="M14" i="17"/>
  <c r="M27" i="17"/>
  <c r="M11" i="17"/>
  <c r="M26" i="17"/>
  <c r="M12" i="17"/>
  <c r="M20" i="17"/>
  <c r="M25" i="17"/>
  <c r="M17" i="17"/>
  <c r="M30" i="17"/>
  <c r="M23" i="17"/>
  <c r="M15" i="17"/>
  <c r="M20" i="18"/>
  <c r="M22" i="18"/>
  <c r="M12" i="18"/>
  <c r="M32" i="18"/>
  <c r="M31" i="18"/>
  <c r="M18" i="18"/>
  <c r="N7" i="18"/>
  <c r="M26" i="18"/>
  <c r="M8" i="18"/>
  <c r="M11" i="18"/>
  <c r="M16" i="18"/>
  <c r="M27" i="18"/>
  <c r="M30" i="18"/>
  <c r="M25" i="18"/>
  <c r="M28" i="18"/>
  <c r="M13" i="18"/>
  <c r="M14" i="18"/>
  <c r="M19" i="18"/>
  <c r="M21" i="18"/>
  <c r="N34" i="18" l="1"/>
  <c r="N35" i="18"/>
  <c r="N27" i="18"/>
  <c r="N29" i="18"/>
  <c r="N33" i="18"/>
  <c r="N23" i="18"/>
  <c r="N27" i="17"/>
  <c r="N32" i="17"/>
  <c r="N22" i="17"/>
  <c r="N16" i="17"/>
  <c r="N28" i="17"/>
  <c r="N29" i="17"/>
  <c r="O7" i="17"/>
  <c r="N15" i="17"/>
  <c r="N21" i="17"/>
  <c r="N31" i="17"/>
  <c r="N19" i="17"/>
  <c r="N13" i="17"/>
  <c r="N30" i="17"/>
  <c r="N17" i="17"/>
  <c r="N20" i="17"/>
  <c r="N8" i="17"/>
  <c r="N12" i="17"/>
  <c r="N14" i="17"/>
  <c r="N24" i="17"/>
  <c r="N26" i="17"/>
  <c r="N11" i="17"/>
  <c r="N18" i="17"/>
  <c r="N23" i="17"/>
  <c r="N25" i="17"/>
  <c r="N30" i="18"/>
  <c r="N28" i="18"/>
  <c r="N21" i="18"/>
  <c r="N16" i="18"/>
  <c r="N22" i="18"/>
  <c r="N19" i="18"/>
  <c r="N14" i="18"/>
  <c r="N32" i="18"/>
  <c r="N11" i="18"/>
  <c r="N20" i="18"/>
  <c r="N26" i="18"/>
  <c r="N12" i="18"/>
  <c r="N8" i="18"/>
  <c r="N24" i="18"/>
  <c r="N31" i="18"/>
  <c r="O7" i="18"/>
  <c r="N13" i="18"/>
  <c r="N18" i="18"/>
  <c r="N25" i="18"/>
  <c r="O34" i="18" l="1"/>
  <c r="O35" i="18"/>
  <c r="O31" i="18"/>
  <c r="O33" i="18"/>
  <c r="O23" i="18"/>
  <c r="O29" i="18"/>
  <c r="O31" i="17"/>
  <c r="O16" i="17"/>
  <c r="O22" i="17"/>
  <c r="O32" i="17"/>
  <c r="O28" i="17"/>
  <c r="O17" i="17"/>
  <c r="O14" i="17"/>
  <c r="O23" i="17"/>
  <c r="O19" i="17"/>
  <c r="O24" i="17"/>
  <c r="O15" i="17"/>
  <c r="O26" i="17"/>
  <c r="O6" i="17"/>
  <c r="P7" i="17"/>
  <c r="O18" i="17"/>
  <c r="O29" i="17"/>
  <c r="O12" i="17"/>
  <c r="O8" i="17"/>
  <c r="O21" i="17"/>
  <c r="O25" i="17"/>
  <c r="O13" i="17"/>
  <c r="O11" i="17"/>
  <c r="O20" i="17"/>
  <c r="O27" i="17"/>
  <c r="O30" i="17"/>
  <c r="O28" i="18"/>
  <c r="O8" i="18"/>
  <c r="O22" i="18"/>
  <c r="O27" i="18"/>
  <c r="O18" i="18"/>
  <c r="O13" i="18"/>
  <c r="O14" i="18"/>
  <c r="O6" i="18"/>
  <c r="O19" i="18"/>
  <c r="O21" i="18"/>
  <c r="O32" i="18"/>
  <c r="P7" i="18"/>
  <c r="O12" i="18"/>
  <c r="O16" i="18"/>
  <c r="O24" i="18"/>
  <c r="O30" i="18"/>
  <c r="O11" i="18"/>
  <c r="O20" i="18"/>
  <c r="O26" i="18"/>
  <c r="O25" i="18"/>
  <c r="P34" i="18" l="1"/>
  <c r="P35" i="18"/>
  <c r="P26" i="18"/>
  <c r="P29" i="18"/>
  <c r="P33" i="18"/>
  <c r="P23" i="18"/>
  <c r="P25" i="17"/>
  <c r="P28" i="17"/>
  <c r="P32" i="17"/>
  <c r="P22" i="17"/>
  <c r="P16" i="17"/>
  <c r="P12" i="17"/>
  <c r="P19" i="17"/>
  <c r="P17" i="17"/>
  <c r="P23" i="17"/>
  <c r="P30" i="17"/>
  <c r="P8" i="17"/>
  <c r="P24" i="17"/>
  <c r="P27" i="17"/>
  <c r="P11" i="17"/>
  <c r="P18" i="17"/>
  <c r="P31" i="17"/>
  <c r="P20" i="17"/>
  <c r="P29" i="17"/>
  <c r="Q7" i="17"/>
  <c r="P26" i="17"/>
  <c r="P13" i="17"/>
  <c r="P14" i="17"/>
  <c r="P15" i="17"/>
  <c r="P21" i="17"/>
  <c r="P31" i="18"/>
  <c r="Q7" i="18"/>
  <c r="P20" i="18"/>
  <c r="P16" i="18"/>
  <c r="P25" i="18"/>
  <c r="P8" i="18"/>
  <c r="P11" i="18"/>
  <c r="P21" i="18"/>
  <c r="P18" i="18"/>
  <c r="P28" i="18"/>
  <c r="P14" i="18"/>
  <c r="P19" i="18"/>
  <c r="P27" i="18"/>
  <c r="P22" i="18"/>
  <c r="P30" i="18"/>
  <c r="P13" i="18"/>
  <c r="P12" i="18"/>
  <c r="P32" i="18"/>
  <c r="P24" i="18"/>
  <c r="Q34" i="18" l="1"/>
  <c r="Q35" i="18"/>
  <c r="Q24" i="18"/>
  <c r="Q29" i="18"/>
  <c r="Q33" i="18"/>
  <c r="Q23" i="18"/>
  <c r="Q31" i="17"/>
  <c r="Q28" i="17"/>
  <c r="Q32" i="17"/>
  <c r="Q22" i="17"/>
  <c r="Q16" i="17"/>
  <c r="Q11" i="17"/>
  <c r="Q15" i="17"/>
  <c r="Q12" i="17"/>
  <c r="Q14" i="17"/>
  <c r="Q30" i="17"/>
  <c r="R7" i="17"/>
  <c r="Q19" i="17"/>
  <c r="Q21" i="17"/>
  <c r="Q24" i="17"/>
  <c r="Q8" i="17"/>
  <c r="Q18" i="17"/>
  <c r="Q20" i="17"/>
  <c r="Q26" i="17"/>
  <c r="Q27" i="17"/>
  <c r="Q29" i="17"/>
  <c r="Q17" i="17"/>
  <c r="Q13" i="17"/>
  <c r="Q23" i="17"/>
  <c r="Q25" i="17"/>
  <c r="Q21" i="18"/>
  <c r="Q27" i="18"/>
  <c r="Q18" i="18"/>
  <c r="Q32" i="18"/>
  <c r="R7" i="18"/>
  <c r="Q11" i="18"/>
  <c r="Q31" i="18"/>
  <c r="Q14" i="18"/>
  <c r="Q19" i="18"/>
  <c r="Q25" i="18"/>
  <c r="Q22" i="18"/>
  <c r="Q30" i="18"/>
  <c r="Q8" i="18"/>
  <c r="Q16" i="18"/>
  <c r="Q28" i="18"/>
  <c r="Q13" i="18"/>
  <c r="Q12" i="18"/>
  <c r="Q20" i="18"/>
  <c r="Q26" i="18"/>
  <c r="R34" i="18" l="1"/>
  <c r="R35" i="18"/>
  <c r="R31" i="18"/>
  <c r="R29" i="18"/>
  <c r="R33" i="18"/>
  <c r="R23" i="18"/>
  <c r="R27" i="17"/>
  <c r="R32" i="17"/>
  <c r="R22" i="17"/>
  <c r="R28" i="17"/>
  <c r="R16" i="17"/>
  <c r="R11" i="17"/>
  <c r="R24" i="17"/>
  <c r="R14" i="17"/>
  <c r="R8" i="17"/>
  <c r="R30" i="17"/>
  <c r="R17" i="17"/>
  <c r="R20" i="17"/>
  <c r="R15" i="17"/>
  <c r="R21" i="17"/>
  <c r="R31" i="17"/>
  <c r="R13" i="17"/>
  <c r="R12" i="17"/>
  <c r="R19" i="17"/>
  <c r="R29" i="17"/>
  <c r="R26" i="17"/>
  <c r="S7" i="17"/>
  <c r="R18" i="17"/>
  <c r="R23" i="17"/>
  <c r="R25" i="17"/>
  <c r="R27" i="18"/>
  <c r="S7" i="18"/>
  <c r="R8" i="18"/>
  <c r="R32" i="18"/>
  <c r="R20" i="18"/>
  <c r="R13" i="18"/>
  <c r="R21" i="18"/>
  <c r="R11" i="18"/>
  <c r="R16" i="18"/>
  <c r="R18" i="18"/>
  <c r="R25" i="18"/>
  <c r="R22" i="18"/>
  <c r="R14" i="18"/>
  <c r="R30" i="18"/>
  <c r="R28" i="18"/>
  <c r="R12" i="18"/>
  <c r="R24" i="18"/>
  <c r="R19" i="18"/>
  <c r="R26" i="18"/>
  <c r="S34" i="18" l="1"/>
  <c r="S35" i="18"/>
  <c r="S30" i="18"/>
  <c r="S33" i="18"/>
  <c r="S23" i="18"/>
  <c r="S29" i="18"/>
  <c r="S31" i="17"/>
  <c r="S16" i="17"/>
  <c r="S32" i="17"/>
  <c r="S22" i="17"/>
  <c r="S28" i="17"/>
  <c r="S18" i="17"/>
  <c r="S25" i="17"/>
  <c r="T7" i="17"/>
  <c r="S13" i="17"/>
  <c r="S11" i="17"/>
  <c r="S14" i="17"/>
  <c r="S23" i="17"/>
  <c r="S30" i="17"/>
  <c r="S20" i="17"/>
  <c r="S24" i="17"/>
  <c r="S15" i="17"/>
  <c r="S8" i="17"/>
  <c r="S17" i="17"/>
  <c r="S27" i="17"/>
  <c r="S26" i="17"/>
  <c r="S12" i="17"/>
  <c r="S19" i="17"/>
  <c r="S21" i="17"/>
  <c r="S29" i="17"/>
  <c r="S31" i="18"/>
  <c r="S18" i="18"/>
  <c r="S11" i="18"/>
  <c r="S21" i="18"/>
  <c r="S13" i="18"/>
  <c r="S20" i="18"/>
  <c r="S26" i="18"/>
  <c r="S27" i="18"/>
  <c r="S12" i="18"/>
  <c r="S16" i="18"/>
  <c r="S24" i="18"/>
  <c r="S28" i="18"/>
  <c r="S32" i="18"/>
  <c r="S8" i="18"/>
  <c r="S19" i="18"/>
  <c r="T7" i="18"/>
  <c r="T35" i="18" s="1"/>
  <c r="S14" i="18"/>
  <c r="S22" i="18"/>
  <c r="S25" i="18"/>
  <c r="T37" i="18" l="1"/>
  <c r="T34" i="18"/>
  <c r="T29" i="18"/>
  <c r="T33" i="18"/>
  <c r="T11" i="18"/>
  <c r="T14" i="18"/>
  <c r="T18" i="18"/>
  <c r="T12" i="18"/>
  <c r="T16" i="18"/>
  <c r="T13" i="18"/>
  <c r="T20" i="18"/>
  <c r="T26" i="18"/>
  <c r="T19" i="18"/>
  <c r="T21" i="18"/>
  <c r="T24" i="18"/>
  <c r="T32" i="18"/>
  <c r="T25" i="18"/>
  <c r="T22" i="18"/>
  <c r="T27" i="18"/>
  <c r="T30" i="18"/>
  <c r="T28" i="18"/>
  <c r="T31" i="18"/>
  <c r="T27" i="17"/>
  <c r="T28" i="17"/>
  <c r="T32" i="17"/>
  <c r="T22" i="17"/>
  <c r="T16" i="17"/>
  <c r="T29" i="17"/>
  <c r="T30" i="17"/>
  <c r="T12" i="17"/>
  <c r="T20" i="17"/>
  <c r="T14" i="17"/>
  <c r="T24" i="17"/>
  <c r="T25" i="17"/>
  <c r="T18" i="17"/>
  <c r="T31" i="17"/>
  <c r="T11" i="17"/>
  <c r="T19" i="17"/>
  <c r="T21" i="17"/>
  <c r="T13" i="17"/>
  <c r="T17" i="17"/>
  <c r="T23" i="17"/>
  <c r="U7" i="17"/>
  <c r="U29" i="17" s="1"/>
  <c r="T8" i="17"/>
  <c r="T15" i="17"/>
  <c r="T26" i="17"/>
  <c r="T8" i="18"/>
  <c r="U7" i="18"/>
  <c r="U35" i="18" s="1"/>
  <c r="U37" i="18" l="1"/>
  <c r="U34" i="18"/>
  <c r="U29" i="18"/>
  <c r="U33" i="18"/>
  <c r="U11" i="18"/>
  <c r="U14" i="18"/>
  <c r="U18" i="18"/>
  <c r="U12" i="18"/>
  <c r="U16" i="18"/>
  <c r="U19" i="18"/>
  <c r="U13" i="18"/>
  <c r="U22" i="18"/>
  <c r="U25" i="18"/>
  <c r="U20" i="18"/>
  <c r="U26" i="18"/>
  <c r="U24" i="18"/>
  <c r="U32" i="18"/>
  <c r="U27" i="18"/>
  <c r="U30" i="18"/>
  <c r="U21" i="18"/>
  <c r="U28" i="18"/>
  <c r="U31" i="18"/>
  <c r="U31" i="17"/>
  <c r="U28" i="17"/>
  <c r="U32" i="17"/>
  <c r="U22" i="17"/>
  <c r="U16" i="17"/>
  <c r="U30" i="17"/>
  <c r="U12" i="17"/>
  <c r="U17" i="17"/>
  <c r="U19" i="17"/>
  <c r="U23" i="17"/>
  <c r="U21" i="17"/>
  <c r="U8" i="17"/>
  <c r="U18" i="17"/>
  <c r="U24" i="17"/>
  <c r="U26" i="17"/>
  <c r="U11" i="17"/>
  <c r="U14" i="17"/>
  <c r="U20" i="17"/>
  <c r="U27" i="17"/>
  <c r="V7" i="17"/>
  <c r="U13" i="17"/>
  <c r="U15" i="17"/>
  <c r="U25" i="17"/>
  <c r="U8" i="18"/>
  <c r="V7" i="18"/>
  <c r="V11" i="18" l="1"/>
  <c r="V14" i="18"/>
  <c r="V12" i="18"/>
  <c r="V18" i="18"/>
  <c r="V16" i="18"/>
  <c r="V13" i="18"/>
  <c r="V35" i="18"/>
  <c r="V37" i="18"/>
  <c r="V34" i="18"/>
  <c r="V33" i="18"/>
  <c r="V29" i="18"/>
  <c r="V19" i="18"/>
  <c r="V22" i="18"/>
  <c r="V25" i="18"/>
  <c r="V20" i="18"/>
  <c r="V26" i="18"/>
  <c r="V21" i="18"/>
  <c r="V24" i="18"/>
  <c r="V27" i="18"/>
  <c r="V32" i="18"/>
  <c r="V30" i="18"/>
  <c r="V28" i="18"/>
  <c r="V31" i="18"/>
  <c r="V27" i="17"/>
  <c r="V32" i="17"/>
  <c r="V22" i="17"/>
  <c r="V16" i="17"/>
  <c r="V28" i="17"/>
  <c r="V15" i="17"/>
  <c r="V24" i="17"/>
  <c r="V20" i="17"/>
  <c r="V11" i="17"/>
  <c r="V13" i="17"/>
  <c r="V18" i="17"/>
  <c r="V30" i="17"/>
  <c r="V6" i="17"/>
  <c r="V14" i="17"/>
  <c r="V26" i="17"/>
  <c r="V8" i="17"/>
  <c r="V12" i="17"/>
  <c r="V19" i="17"/>
  <c r="V29" i="17"/>
  <c r="V31" i="17"/>
  <c r="V21" i="17"/>
  <c r="W7" i="17"/>
  <c r="V17" i="17"/>
  <c r="V23" i="17"/>
  <c r="V25" i="17"/>
  <c r="W7" i="18"/>
  <c r="V6" i="18"/>
  <c r="V8" i="18"/>
  <c r="W16" i="18" l="1"/>
  <c r="W12" i="18"/>
  <c r="W11" i="18"/>
  <c r="W13" i="18"/>
  <c r="W14" i="18"/>
  <c r="W18" i="18"/>
  <c r="W35" i="18"/>
  <c r="W37" i="18"/>
  <c r="W34" i="18"/>
  <c r="W33" i="18"/>
  <c r="W29" i="18"/>
  <c r="W19" i="18"/>
  <c r="W22" i="18"/>
  <c r="W20" i="18"/>
  <c r="W26" i="18"/>
  <c r="W21" i="18"/>
  <c r="W28" i="18"/>
  <c r="W31" i="18"/>
  <c r="W24" i="18"/>
  <c r="W25" i="18"/>
  <c r="W32" i="18"/>
  <c r="W27" i="18"/>
  <c r="W30" i="18"/>
  <c r="W30" i="17"/>
  <c r="W16" i="17"/>
  <c r="W22" i="17"/>
  <c r="W32" i="17"/>
  <c r="W28" i="17"/>
  <c r="W11" i="17"/>
  <c r="W18" i="17"/>
  <c r="W29" i="17"/>
  <c r="W14" i="17"/>
  <c r="W12" i="17"/>
  <c r="W27" i="17"/>
  <c r="W25" i="17"/>
  <c r="W13" i="17"/>
  <c r="W15" i="17"/>
  <c r="W21" i="17"/>
  <c r="W26" i="17"/>
  <c r="X7" i="17"/>
  <c r="W20" i="17"/>
  <c r="W24" i="17"/>
  <c r="W31" i="17"/>
  <c r="W19" i="17"/>
  <c r="W8" i="17"/>
  <c r="W17" i="17"/>
  <c r="W23" i="17"/>
  <c r="W8" i="18"/>
  <c r="X7" i="18"/>
  <c r="X12" i="18" l="1"/>
  <c r="X13" i="18"/>
  <c r="X16" i="18"/>
  <c r="X18" i="18"/>
  <c r="X11" i="18"/>
  <c r="X14" i="18"/>
  <c r="X35" i="18"/>
  <c r="X37" i="18"/>
  <c r="X34" i="18"/>
  <c r="X33" i="18"/>
  <c r="X29" i="18"/>
  <c r="X19" i="18"/>
  <c r="X22" i="18"/>
  <c r="X25" i="18"/>
  <c r="X20" i="18"/>
  <c r="X28" i="18"/>
  <c r="X31" i="18"/>
  <c r="X24" i="18"/>
  <c r="X32" i="18"/>
  <c r="X27" i="18"/>
  <c r="X21" i="18"/>
  <c r="X30" i="18"/>
  <c r="X26" i="18"/>
  <c r="X27" i="17"/>
  <c r="X16" i="17"/>
  <c r="X28" i="17"/>
  <c r="X32" i="17"/>
  <c r="X22" i="17"/>
  <c r="X17" i="17"/>
  <c r="X26" i="17"/>
  <c r="Y7" i="17"/>
  <c r="Y29" i="17" s="1"/>
  <c r="X29" i="17"/>
  <c r="X13" i="17"/>
  <c r="X14" i="17"/>
  <c r="X24" i="17"/>
  <c r="X25" i="17"/>
  <c r="X12" i="17"/>
  <c r="X19" i="17"/>
  <c r="X20" i="17"/>
  <c r="X23" i="17"/>
  <c r="X30" i="17"/>
  <c r="X11" i="17"/>
  <c r="X31" i="17"/>
  <c r="X8" i="17"/>
  <c r="X18" i="17"/>
  <c r="X15" i="17"/>
  <c r="X21" i="17"/>
  <c r="Y7" i="18"/>
  <c r="X8" i="18"/>
  <c r="Y18" i="18" l="1"/>
  <c r="Y12" i="18"/>
  <c r="Y14" i="18"/>
  <c r="Y13" i="18"/>
  <c r="Y16" i="18"/>
  <c r="Y11" i="18"/>
  <c r="Y35" i="18"/>
  <c r="Y37" i="18"/>
  <c r="Y34" i="18"/>
  <c r="Y33" i="18"/>
  <c r="Y29" i="18"/>
  <c r="Y19" i="18"/>
  <c r="Y21" i="18"/>
  <c r="Y24" i="18"/>
  <c r="Y22" i="18"/>
  <c r="Y25" i="18"/>
  <c r="Y20" i="18"/>
  <c r="Y28" i="18"/>
  <c r="Y31" i="18"/>
  <c r="Y32" i="18"/>
  <c r="Y27" i="18"/>
  <c r="Y26" i="18"/>
  <c r="Y30" i="18"/>
  <c r="Y31" i="17"/>
  <c r="Y28" i="17"/>
  <c r="Y32" i="17"/>
  <c r="Y22" i="17"/>
  <c r="Y16" i="17"/>
  <c r="Y27" i="17"/>
  <c r="Z7" i="17"/>
  <c r="Y23" i="17"/>
  <c r="Y19" i="17"/>
  <c r="Y24" i="17"/>
  <c r="Y21" i="17"/>
  <c r="Y13" i="17"/>
  <c r="Y12" i="17"/>
  <c r="Y18" i="17"/>
  <c r="Y25" i="17"/>
  <c r="Y17" i="17"/>
  <c r="Y15" i="17"/>
  <c r="Y30" i="17"/>
  <c r="Y8" i="17"/>
  <c r="Y11" i="17"/>
  <c r="Y14" i="17"/>
  <c r="Y20" i="17"/>
  <c r="Y26" i="17"/>
  <c r="Z7" i="18"/>
  <c r="Y8" i="18"/>
  <c r="Z13" i="18" l="1"/>
  <c r="Z14" i="18"/>
  <c r="Z18" i="18"/>
  <c r="Z12" i="18"/>
  <c r="Z16" i="18"/>
  <c r="Z11" i="18"/>
  <c r="Z35" i="18"/>
  <c r="Z37" i="18"/>
  <c r="Z34" i="18"/>
  <c r="Z29" i="18"/>
  <c r="Z33" i="18"/>
  <c r="Z21" i="18"/>
  <c r="Z24" i="18"/>
  <c r="Z22" i="18"/>
  <c r="Z25" i="18"/>
  <c r="Z19" i="18"/>
  <c r="Z20" i="18"/>
  <c r="Z26" i="18"/>
  <c r="Z28" i="18"/>
  <c r="Z31" i="18"/>
  <c r="Z32" i="18"/>
  <c r="Z27" i="18"/>
  <c r="Z30" i="18"/>
  <c r="Z26" i="17"/>
  <c r="Z32" i="17"/>
  <c r="Z22" i="17"/>
  <c r="Z16" i="17"/>
  <c r="Z28" i="17"/>
  <c r="Z27" i="17"/>
  <c r="Z8" i="17"/>
  <c r="Z25" i="17"/>
  <c r="Z17" i="17"/>
  <c r="Z19" i="17"/>
  <c r="Z12" i="17"/>
  <c r="Z20" i="17"/>
  <c r="Z15" i="17"/>
  <c r="Z14" i="17"/>
  <c r="Z31" i="17"/>
  <c r="Z29" i="17"/>
  <c r="AA7" i="17"/>
  <c r="AA31" i="17" s="1"/>
  <c r="Z21" i="17"/>
  <c r="Z23" i="17"/>
  <c r="Z30" i="17"/>
  <c r="Z13" i="17"/>
  <c r="Z11" i="17"/>
  <c r="Z18" i="17"/>
  <c r="Z24" i="17"/>
  <c r="AA7" i="18"/>
  <c r="Z8" i="18"/>
  <c r="AA18" i="18" l="1"/>
  <c r="AA13" i="18"/>
  <c r="AA11" i="18"/>
  <c r="AA14" i="18"/>
  <c r="AA12" i="18"/>
  <c r="AA16" i="18"/>
  <c r="AA35" i="18"/>
  <c r="AA37" i="18"/>
  <c r="AA34" i="18"/>
  <c r="AA29" i="18"/>
  <c r="AA33" i="18"/>
  <c r="AA21" i="18"/>
  <c r="AA24" i="18"/>
  <c r="AA22" i="18"/>
  <c r="AA25" i="18"/>
  <c r="AA20" i="18"/>
  <c r="AA19" i="18"/>
  <c r="AA26" i="18"/>
  <c r="AA30" i="18"/>
  <c r="AA28" i="18"/>
  <c r="AA31" i="18"/>
  <c r="AA32" i="18"/>
  <c r="AA27" i="18"/>
  <c r="AA25" i="17"/>
  <c r="AA16" i="17"/>
  <c r="AA32" i="17"/>
  <c r="AA22" i="17"/>
  <c r="AA28" i="17"/>
  <c r="AA30" i="17"/>
  <c r="AA15" i="17"/>
  <c r="AA18" i="17"/>
  <c r="AA27" i="17"/>
  <c r="AA13" i="17"/>
  <c r="AB7" i="17"/>
  <c r="AA24" i="17"/>
  <c r="AA14" i="17"/>
  <c r="AA17" i="17"/>
  <c r="AA19" i="17"/>
  <c r="AA26" i="17"/>
  <c r="AA8" i="17"/>
  <c r="AA21" i="17"/>
  <c r="AA29" i="17"/>
  <c r="AA11" i="17"/>
  <c r="AA12" i="17"/>
  <c r="AA20" i="17"/>
  <c r="AA23" i="17"/>
  <c r="AB7" i="18"/>
  <c r="AA8" i="18"/>
  <c r="AB14" i="18" l="1"/>
  <c r="AB18" i="18"/>
  <c r="AB16" i="18"/>
  <c r="AB11" i="18"/>
  <c r="AB13" i="18"/>
  <c r="AB12" i="18"/>
  <c r="AB35" i="18"/>
  <c r="AB37" i="18"/>
  <c r="AB34" i="18"/>
  <c r="AB29" i="18"/>
  <c r="AB33" i="18"/>
  <c r="AB19" i="18"/>
  <c r="AB21" i="18"/>
  <c r="AB24" i="18"/>
  <c r="AB27" i="18"/>
  <c r="AB22" i="18"/>
  <c r="AB25" i="18"/>
  <c r="AB20" i="18"/>
  <c r="AB26" i="18"/>
  <c r="AB30" i="18"/>
  <c r="AB28" i="18"/>
  <c r="AB31" i="18"/>
  <c r="AB32" i="18"/>
  <c r="AB27" i="17"/>
  <c r="AB16" i="17"/>
  <c r="AB28" i="17"/>
  <c r="AB32" i="17"/>
  <c r="AB22" i="17"/>
  <c r="AB8" i="17"/>
  <c r="AB26" i="17"/>
  <c r="AB12" i="17"/>
  <c r="AB15" i="17"/>
  <c r="AB29" i="17"/>
  <c r="AB11" i="17"/>
  <c r="AB23" i="17"/>
  <c r="AB19" i="17"/>
  <c r="AB17" i="17"/>
  <c r="AB25" i="17"/>
  <c r="AB13" i="17"/>
  <c r="AB18" i="17"/>
  <c r="AB20" i="17"/>
  <c r="AB31" i="17"/>
  <c r="AB30" i="17"/>
  <c r="AC7" i="17"/>
  <c r="AB24" i="17"/>
  <c r="AB14" i="17"/>
  <c r="AB21" i="17"/>
  <c r="AB8" i="18"/>
  <c r="AC7" i="18"/>
  <c r="AC16" i="18" l="1"/>
  <c r="AC14" i="18"/>
  <c r="AC11" i="18"/>
  <c r="AC18" i="18"/>
  <c r="AC13" i="18"/>
  <c r="AC12" i="18"/>
  <c r="AC35" i="18"/>
  <c r="AC37" i="18"/>
  <c r="AC34" i="18"/>
  <c r="AC29" i="18"/>
  <c r="AC33" i="18"/>
  <c r="AC19" i="18"/>
  <c r="AC20" i="18"/>
  <c r="AC26" i="18"/>
  <c r="AC21" i="18"/>
  <c r="AC24" i="18"/>
  <c r="AC30" i="18"/>
  <c r="AC27" i="18"/>
  <c r="AC22" i="18"/>
  <c r="AC25" i="18"/>
  <c r="AC28" i="18"/>
  <c r="AC31" i="18"/>
  <c r="AC32" i="18"/>
  <c r="AC31" i="17"/>
  <c r="AC28" i="17"/>
  <c r="AC32" i="17"/>
  <c r="AC22" i="17"/>
  <c r="AC16" i="17"/>
  <c r="AC20" i="17"/>
  <c r="AC11" i="17"/>
  <c r="AC27" i="17"/>
  <c r="AC18" i="17"/>
  <c r="AC15" i="17"/>
  <c r="AC12" i="17"/>
  <c r="AC17" i="17"/>
  <c r="AC23" i="17"/>
  <c r="AC25" i="17"/>
  <c r="AC21" i="17"/>
  <c r="AC29" i="17"/>
  <c r="AC8" i="17"/>
  <c r="AC6" i="17"/>
  <c r="AC30" i="17"/>
  <c r="AC19" i="17"/>
  <c r="AC26" i="17"/>
  <c r="AD7" i="17"/>
  <c r="AD27" i="17" s="1"/>
  <c r="AC13" i="17"/>
  <c r="AC14" i="17"/>
  <c r="AC24" i="17"/>
  <c r="AC6" i="18"/>
  <c r="AC8" i="18"/>
  <c r="AD7" i="18"/>
  <c r="AD11" i="18" l="1"/>
  <c r="AD16" i="18"/>
  <c r="AD14" i="18"/>
  <c r="AD18" i="18"/>
  <c r="AD13" i="18"/>
  <c r="AD12" i="18"/>
  <c r="AD35" i="18"/>
  <c r="AD37" i="18"/>
  <c r="AD34" i="18"/>
  <c r="AD29" i="18"/>
  <c r="AD33" i="18"/>
  <c r="AD19" i="18"/>
  <c r="AD20" i="18"/>
  <c r="AD21" i="18"/>
  <c r="AD24" i="18"/>
  <c r="AD22" i="18"/>
  <c r="AD25" i="18"/>
  <c r="AD27" i="18"/>
  <c r="AD26" i="18"/>
  <c r="AD30" i="18"/>
  <c r="AD28" i="18"/>
  <c r="AD31" i="18"/>
  <c r="AD32" i="18"/>
  <c r="AD31" i="17"/>
  <c r="AD32" i="17"/>
  <c r="AD22" i="17"/>
  <c r="AD28" i="17"/>
  <c r="AD16" i="17"/>
  <c r="AD11" i="17"/>
  <c r="AD19" i="17"/>
  <c r="AD23" i="17"/>
  <c r="AD25" i="17"/>
  <c r="AD15" i="17"/>
  <c r="AD13" i="17"/>
  <c r="AD18" i="17"/>
  <c r="AD29" i="17"/>
  <c r="AD30" i="17"/>
  <c r="AD8" i="17"/>
  <c r="AD12" i="17"/>
  <c r="AD21" i="17"/>
  <c r="AD24" i="17"/>
  <c r="AD26" i="17"/>
  <c r="AE7" i="17"/>
  <c r="AE31" i="17" s="1"/>
  <c r="AD17" i="17"/>
  <c r="AD14" i="17"/>
  <c r="AD20" i="17"/>
  <c r="AD8" i="18"/>
  <c r="AE7" i="18"/>
  <c r="AE16" i="18" l="1"/>
  <c r="AE11" i="18"/>
  <c r="AE13" i="18"/>
  <c r="AE14" i="18"/>
  <c r="AE18" i="18"/>
  <c r="AE12" i="18"/>
  <c r="AE35" i="18"/>
  <c r="AE37" i="18"/>
  <c r="AE34" i="18"/>
  <c r="AE29" i="18"/>
  <c r="AE33" i="18"/>
  <c r="AE19" i="18"/>
  <c r="AE20" i="18"/>
  <c r="AE21" i="18"/>
  <c r="AE24" i="18"/>
  <c r="AE22" i="18"/>
  <c r="AE32" i="18"/>
  <c r="AE27" i="18"/>
  <c r="AE26" i="18"/>
  <c r="AE30" i="18"/>
  <c r="AE25" i="18"/>
  <c r="AE28" i="18"/>
  <c r="AE31" i="18"/>
  <c r="AE30" i="17"/>
  <c r="AE16" i="17"/>
  <c r="AE22" i="17"/>
  <c r="AE28" i="17"/>
  <c r="AE32" i="17"/>
  <c r="AE23" i="17"/>
  <c r="AE14" i="17"/>
  <c r="AE15" i="17"/>
  <c r="AE24" i="17"/>
  <c r="AE17" i="17"/>
  <c r="AE29" i="17"/>
  <c r="AE11" i="17"/>
  <c r="AE21" i="17"/>
  <c r="AE26" i="17"/>
  <c r="AE27" i="17"/>
  <c r="AE13" i="17"/>
  <c r="AF7" i="17"/>
  <c r="AE18" i="17"/>
  <c r="AE25" i="17"/>
  <c r="AE12" i="17"/>
  <c r="AE8" i="17"/>
  <c r="AE20" i="17"/>
  <c r="AE19" i="17"/>
  <c r="AE8" i="18"/>
  <c r="AF7" i="18"/>
  <c r="AF12" i="18" l="1"/>
  <c r="AF16" i="18"/>
  <c r="AF13" i="18"/>
  <c r="AF11" i="18"/>
  <c r="AF18" i="18"/>
  <c r="AF14" i="18"/>
  <c r="AF35" i="18"/>
  <c r="AF37" i="18"/>
  <c r="AF34" i="18"/>
  <c r="AF29" i="18"/>
  <c r="AF33" i="18"/>
  <c r="AF20" i="18"/>
  <c r="AF26" i="18"/>
  <c r="AF21" i="18"/>
  <c r="AF24" i="18"/>
  <c r="AF19" i="18"/>
  <c r="AF32" i="18"/>
  <c r="AF27" i="18"/>
  <c r="AF30" i="18"/>
  <c r="AF22" i="18"/>
  <c r="AF25" i="18"/>
  <c r="AF28" i="18"/>
  <c r="AF31" i="18"/>
  <c r="AF25" i="17"/>
  <c r="AF16" i="17"/>
  <c r="AF28" i="17"/>
  <c r="AF32" i="17"/>
  <c r="AF22" i="17"/>
  <c r="AF27" i="17"/>
  <c r="AF24" i="17"/>
  <c r="AF14" i="17"/>
  <c r="AF26" i="17"/>
  <c r="AF17" i="17"/>
  <c r="AF8" i="17"/>
  <c r="AF23" i="17"/>
  <c r="AF13" i="17"/>
  <c r="AF31" i="17"/>
  <c r="AF30" i="17"/>
  <c r="AF18" i="17"/>
  <c r="AF20" i="17"/>
  <c r="AF29" i="17"/>
  <c r="AG7" i="17"/>
  <c r="AF15" i="17"/>
  <c r="AF11" i="17"/>
  <c r="AF12" i="17"/>
  <c r="AF19" i="17"/>
  <c r="AF21" i="17"/>
  <c r="AG7" i="18"/>
  <c r="AF8" i="18"/>
  <c r="AG16" i="18" l="1"/>
  <c r="AG13" i="18"/>
  <c r="AG12" i="18"/>
  <c r="AG14" i="18"/>
  <c r="AG11" i="18"/>
  <c r="AG18" i="18"/>
  <c r="AG35" i="18"/>
  <c r="AG37" i="18"/>
  <c r="AG34" i="18"/>
  <c r="AG29" i="18"/>
  <c r="AG33" i="18"/>
  <c r="AG19" i="18"/>
  <c r="AG22" i="18"/>
  <c r="AG25" i="18"/>
  <c r="AG20" i="18"/>
  <c r="AG26" i="18"/>
  <c r="AG32" i="18"/>
  <c r="AG27" i="18"/>
  <c r="AG24" i="18"/>
  <c r="AG30" i="18"/>
  <c r="AG21" i="18"/>
  <c r="AG28" i="18"/>
  <c r="AG31" i="18"/>
  <c r="AG29" i="17"/>
  <c r="AG28" i="17"/>
  <c r="AG32" i="17"/>
  <c r="AG22" i="17"/>
  <c r="AG16" i="17"/>
  <c r="AG8" i="17"/>
  <c r="AG12" i="17"/>
  <c r="AG26" i="17"/>
  <c r="AG23" i="17"/>
  <c r="AG25" i="17"/>
  <c r="AG17" i="17"/>
  <c r="AG15" i="17"/>
  <c r="AG31" i="17"/>
  <c r="AG13" i="17"/>
  <c r="AG30" i="17"/>
  <c r="AH7" i="17"/>
  <c r="AH25" i="17" s="1"/>
  <c r="AG18" i="17"/>
  <c r="AG19" i="17"/>
  <c r="AG20" i="17"/>
  <c r="AG27" i="17"/>
  <c r="AG11" i="17"/>
  <c r="AG14" i="17"/>
  <c r="AG24" i="17"/>
  <c r="AG21" i="17"/>
  <c r="AH7" i="18"/>
  <c r="AG8" i="18"/>
  <c r="AH13" i="18" l="1"/>
  <c r="AH18" i="18"/>
  <c r="AH12" i="18"/>
  <c r="AH16" i="18"/>
  <c r="AH14" i="18"/>
  <c r="AH11" i="18"/>
  <c r="AH35" i="18"/>
  <c r="AH37" i="18"/>
  <c r="AH34" i="18"/>
  <c r="AH29" i="18"/>
  <c r="AH33" i="18"/>
  <c r="AH27" i="17"/>
  <c r="AH19" i="18"/>
  <c r="AH22" i="18"/>
  <c r="AH25" i="18"/>
  <c r="AH20" i="18"/>
  <c r="AH26" i="18"/>
  <c r="AH21" i="18"/>
  <c r="AH24" i="18"/>
  <c r="AH27" i="18"/>
  <c r="AH32" i="18"/>
  <c r="AH28" i="18"/>
  <c r="AH30" i="18"/>
  <c r="AH31" i="18"/>
  <c r="AH31" i="17"/>
  <c r="AH32" i="17"/>
  <c r="AH22" i="17"/>
  <c r="AH16" i="17"/>
  <c r="AH28" i="17"/>
  <c r="AI7" i="17"/>
  <c r="AH18" i="17"/>
  <c r="AH23" i="17"/>
  <c r="AH8" i="17"/>
  <c r="AH11" i="17"/>
  <c r="AH14" i="17"/>
  <c r="AH24" i="17"/>
  <c r="AH30" i="17"/>
  <c r="AH13" i="17"/>
  <c r="AH12" i="17"/>
  <c r="AH19" i="17"/>
  <c r="AH29" i="17"/>
  <c r="AH26" i="17"/>
  <c r="AH15" i="17"/>
  <c r="AH17" i="17"/>
  <c r="AH21" i="17"/>
  <c r="AH20" i="17"/>
  <c r="AI7" i="18"/>
  <c r="AH8" i="18"/>
  <c r="AI18" i="18" l="1"/>
  <c r="AI14" i="18"/>
  <c r="AI13" i="18"/>
  <c r="AI12" i="18"/>
  <c r="AI11" i="18"/>
  <c r="AI16" i="18"/>
  <c r="AI35" i="18"/>
  <c r="AI37" i="18"/>
  <c r="AI34" i="18"/>
  <c r="AI33" i="18"/>
  <c r="AI29" i="18"/>
  <c r="AI19" i="18"/>
  <c r="AI22" i="18"/>
  <c r="AI20" i="18"/>
  <c r="AI26" i="18"/>
  <c r="AI21" i="18"/>
  <c r="AI28" i="18"/>
  <c r="AI31" i="18"/>
  <c r="AI27" i="18"/>
  <c r="AI32" i="18"/>
  <c r="AI24" i="18"/>
  <c r="AI25" i="18"/>
  <c r="AI30" i="18"/>
  <c r="AI30" i="17"/>
  <c r="AI16" i="17"/>
  <c r="AI22" i="17"/>
  <c r="AI32" i="17"/>
  <c r="AI28" i="17"/>
  <c r="AI12" i="17"/>
  <c r="AI31" i="17"/>
  <c r="AI11" i="17"/>
  <c r="AI26" i="17"/>
  <c r="AI21" i="17"/>
  <c r="AI23" i="17"/>
  <c r="AI14" i="17"/>
  <c r="AI27" i="17"/>
  <c r="AI15" i="17"/>
  <c r="AI29" i="17"/>
  <c r="AI20" i="17"/>
  <c r="AI8" i="17"/>
  <c r="AI25" i="17"/>
  <c r="AI17" i="17"/>
  <c r="AI19" i="17"/>
  <c r="AJ7" i="17"/>
  <c r="AI13" i="17"/>
  <c r="AI18" i="17"/>
  <c r="AI24" i="17"/>
  <c r="AJ7" i="18"/>
  <c r="AI8" i="18"/>
  <c r="AJ14" i="18" l="1"/>
  <c r="AJ11" i="18"/>
  <c r="AJ18" i="18"/>
  <c r="AJ16" i="18"/>
  <c r="AJ13" i="18"/>
  <c r="AJ12" i="18"/>
  <c r="AJ35" i="18"/>
  <c r="AJ37" i="18"/>
  <c r="AJ34" i="18"/>
  <c r="AJ33" i="18"/>
  <c r="AJ29" i="18"/>
  <c r="AJ19" i="18"/>
  <c r="AJ22" i="18"/>
  <c r="AJ25" i="18"/>
  <c r="AJ20" i="18"/>
  <c r="AJ28" i="18"/>
  <c r="AJ31" i="18"/>
  <c r="AJ26" i="18"/>
  <c r="AJ27" i="18"/>
  <c r="AJ32" i="18"/>
  <c r="AJ24" i="18"/>
  <c r="AJ30" i="18"/>
  <c r="AJ21" i="18"/>
  <c r="AJ25" i="17"/>
  <c r="AJ16" i="17"/>
  <c r="AJ28" i="17"/>
  <c r="AJ32" i="17"/>
  <c r="AJ22" i="17"/>
  <c r="AJ6" i="17"/>
  <c r="AJ23" i="17"/>
  <c r="AJ14" i="17"/>
  <c r="AJ20" i="17"/>
  <c r="AJ18" i="17"/>
  <c r="AJ30" i="17"/>
  <c r="AK7" i="17"/>
  <c r="AJ19" i="17"/>
  <c r="AJ15" i="17"/>
  <c r="AJ26" i="17"/>
  <c r="AJ27" i="17"/>
  <c r="AJ11" i="17"/>
  <c r="AJ8" i="17"/>
  <c r="AJ24" i="17"/>
  <c r="AJ31" i="17"/>
  <c r="AJ29" i="17"/>
  <c r="AJ12" i="17"/>
  <c r="AJ13" i="17"/>
  <c r="AJ17" i="17"/>
  <c r="AJ21" i="17"/>
  <c r="AJ6" i="18"/>
  <c r="AJ8" i="18"/>
  <c r="AK7" i="18"/>
  <c r="AK14" i="18" l="1"/>
  <c r="AK18" i="18"/>
  <c r="AK12" i="18"/>
  <c r="AK13" i="18"/>
  <c r="AK16" i="18"/>
  <c r="AK11" i="18"/>
  <c r="AK35" i="18"/>
  <c r="AK37" i="18"/>
  <c r="AK34" i="18"/>
  <c r="AK33" i="18"/>
  <c r="AK29" i="18"/>
  <c r="AK19" i="18"/>
  <c r="AK21" i="18"/>
  <c r="AK24" i="18"/>
  <c r="AK22" i="18"/>
  <c r="AK25" i="18"/>
  <c r="AK20" i="18"/>
  <c r="AK28" i="18"/>
  <c r="AK31" i="18"/>
  <c r="AK26" i="18"/>
  <c r="AK27" i="18"/>
  <c r="AK32" i="18"/>
  <c r="AK30" i="18"/>
  <c r="AK27" i="17"/>
  <c r="AK28" i="17"/>
  <c r="AK32" i="17"/>
  <c r="AK22" i="17"/>
  <c r="AK16" i="17"/>
  <c r="AK13" i="17"/>
  <c r="AK26" i="17"/>
  <c r="AK24" i="17"/>
  <c r="AK8" i="17"/>
  <c r="AK14" i="17"/>
  <c r="AK20" i="17"/>
  <c r="AK15" i="17"/>
  <c r="AL7" i="17"/>
  <c r="AK31" i="17"/>
  <c r="AK12" i="17"/>
  <c r="AK25" i="17"/>
  <c r="AK29" i="17"/>
  <c r="AK17" i="17"/>
  <c r="AK23" i="17"/>
  <c r="AK21" i="17"/>
  <c r="AK11" i="17"/>
  <c r="AK18" i="17"/>
  <c r="AK19" i="17"/>
  <c r="AK30" i="17"/>
  <c r="AL7" i="18"/>
  <c r="AK8" i="18"/>
  <c r="AL11" i="18" l="1"/>
  <c r="AL16" i="18"/>
  <c r="AL14" i="18"/>
  <c r="AL18" i="18"/>
  <c r="AL12" i="18"/>
  <c r="AL13" i="18"/>
  <c r="AL35" i="18"/>
  <c r="AL37" i="18"/>
  <c r="AL34" i="18"/>
  <c r="AL29" i="18"/>
  <c r="AL33" i="18"/>
  <c r="AL21" i="18"/>
  <c r="AL24" i="18"/>
  <c r="AL22" i="18"/>
  <c r="AL25" i="18"/>
  <c r="AL20" i="18"/>
  <c r="AL26" i="18"/>
  <c r="AL19" i="18"/>
  <c r="AL28" i="18"/>
  <c r="AL31" i="18"/>
  <c r="AL27" i="18"/>
  <c r="AL32" i="18"/>
  <c r="AL30" i="18"/>
  <c r="AL27" i="17"/>
  <c r="AL32" i="17"/>
  <c r="AL22" i="17"/>
  <c r="AL16" i="17"/>
  <c r="AL28" i="17"/>
  <c r="AL18" i="17"/>
  <c r="AL20" i="17"/>
  <c r="AL21" i="17"/>
  <c r="AL26" i="17"/>
  <c r="AL15" i="17"/>
  <c r="AL13" i="17"/>
  <c r="AL19" i="17"/>
  <c r="AL30" i="17"/>
  <c r="AL11" i="17"/>
  <c r="AL24" i="17"/>
  <c r="AL8" i="17"/>
  <c r="AL12" i="17"/>
  <c r="AL14" i="17"/>
  <c r="AL29" i="17"/>
  <c r="AL31" i="17"/>
  <c r="AM7" i="17"/>
  <c r="AL17" i="17"/>
  <c r="AL23" i="17"/>
  <c r="AL25" i="17"/>
  <c r="AL8" i="18"/>
  <c r="AM7" i="18"/>
  <c r="AM16" i="18" l="1"/>
  <c r="AM11" i="18"/>
  <c r="AM13" i="18"/>
  <c r="AM12" i="18"/>
  <c r="AM18" i="18"/>
  <c r="AM34" i="18"/>
  <c r="AM35" i="18"/>
  <c r="AT16" i="18"/>
  <c r="AM37" i="18"/>
  <c r="AM29" i="18"/>
  <c r="AM33" i="18"/>
  <c r="AT12" i="18"/>
  <c r="AM21" i="18"/>
  <c r="AM22" i="18"/>
  <c r="AM25" i="18"/>
  <c r="AM20" i="18"/>
  <c r="AM30" i="18"/>
  <c r="AM19" i="18"/>
  <c r="AM28" i="18"/>
  <c r="AM31" i="18"/>
  <c r="AM26" i="18"/>
  <c r="AM24" i="18"/>
  <c r="AM27" i="18"/>
  <c r="AM32" i="18"/>
  <c r="AM31" i="17"/>
  <c r="AM16" i="17"/>
  <c r="AM32" i="17"/>
  <c r="AM22" i="17"/>
  <c r="AM28" i="17"/>
  <c r="AM27" i="17"/>
  <c r="AM23" i="17"/>
  <c r="AN7" i="17"/>
  <c r="AN30" i="17" s="1"/>
  <c r="AM25" i="17"/>
  <c r="AM20" i="17"/>
  <c r="AM11" i="17"/>
  <c r="AM17" i="17"/>
  <c r="AM14" i="17"/>
  <c r="AM12" i="17"/>
  <c r="AM18" i="17"/>
  <c r="AM24" i="17"/>
  <c r="AM26" i="17"/>
  <c r="AM8" i="17"/>
  <c r="AM19" i="17"/>
  <c r="AM30" i="17"/>
  <c r="AM13" i="17"/>
  <c r="AM15" i="17"/>
  <c r="AM21" i="17"/>
  <c r="AM29" i="17"/>
  <c r="AN7" i="18"/>
  <c r="AM8" i="18"/>
  <c r="AN12" i="18" l="1"/>
  <c r="AN16" i="18"/>
  <c r="AN18" i="18"/>
  <c r="AN13" i="18"/>
  <c r="AN11" i="18"/>
  <c r="AN14" i="18"/>
  <c r="AN35" i="18"/>
  <c r="AN37" i="18"/>
  <c r="AN34" i="18"/>
  <c r="AN29" i="18"/>
  <c r="AN33" i="18"/>
  <c r="AN19" i="18"/>
  <c r="AN21" i="18"/>
  <c r="AN24" i="18"/>
  <c r="AN27" i="18"/>
  <c r="AN22" i="18"/>
  <c r="AN25" i="18"/>
  <c r="AN30" i="18"/>
  <c r="AN20" i="18"/>
  <c r="AN28" i="18"/>
  <c r="AN31" i="18"/>
  <c r="AN26" i="18"/>
  <c r="AN32" i="18"/>
  <c r="AN25" i="17"/>
  <c r="AN16" i="17"/>
  <c r="AN28" i="17"/>
  <c r="AN32" i="17"/>
  <c r="AN22" i="17"/>
  <c r="AN14" i="17"/>
  <c r="AN15" i="17"/>
  <c r="AN19" i="17"/>
  <c r="AO7" i="17"/>
  <c r="AO20" i="17" s="1"/>
  <c r="AN8" i="17"/>
  <c r="AN31" i="17"/>
  <c r="AN12" i="17"/>
  <c r="AN21" i="17"/>
  <c r="AN18" i="17"/>
  <c r="AN24" i="17"/>
  <c r="AN23" i="17"/>
  <c r="AN20" i="17"/>
  <c r="AN27" i="17"/>
  <c r="AN11" i="17"/>
  <c r="AN13" i="17"/>
  <c r="AN17" i="17"/>
  <c r="AN26" i="17"/>
  <c r="AN29" i="17"/>
  <c r="AN8" i="18"/>
  <c r="AO7" i="18"/>
  <c r="AO18" i="18" l="1"/>
  <c r="AO12" i="18"/>
  <c r="AO16" i="18"/>
  <c r="AO11" i="18"/>
  <c r="AO13" i="18"/>
  <c r="AO14" i="18"/>
  <c r="AO35" i="18"/>
  <c r="AO37" i="18"/>
  <c r="AO34" i="18"/>
  <c r="AO29" i="18"/>
  <c r="AO33" i="18"/>
  <c r="AO18" i="17"/>
  <c r="AO19" i="18"/>
  <c r="AO20" i="18"/>
  <c r="AO26" i="18"/>
  <c r="AO21" i="18"/>
  <c r="AO24" i="18"/>
  <c r="AO30" i="18"/>
  <c r="AO28" i="18"/>
  <c r="AO31" i="18"/>
  <c r="AO22" i="18"/>
  <c r="AO25" i="18"/>
  <c r="AO27" i="18"/>
  <c r="AO32" i="18"/>
  <c r="AO30" i="17"/>
  <c r="AO29" i="17"/>
  <c r="AO14" i="17"/>
  <c r="AO26" i="17"/>
  <c r="AO8" i="17"/>
  <c r="AO11" i="17"/>
  <c r="AO24" i="17"/>
  <c r="AO23" i="17"/>
  <c r="AO27" i="17"/>
  <c r="AO28" i="17"/>
  <c r="AO32" i="17"/>
  <c r="AO22" i="17"/>
  <c r="AO16" i="17"/>
  <c r="AO12" i="17"/>
  <c r="AO17" i="17"/>
  <c r="AO15" i="17"/>
  <c r="AO21" i="17"/>
  <c r="AO31" i="17"/>
  <c r="AP7" i="17"/>
  <c r="AP14" i="17" s="1"/>
  <c r="AO13" i="17"/>
  <c r="AO19" i="17"/>
  <c r="AO25" i="17"/>
  <c r="AO8" i="18"/>
  <c r="AP7" i="18"/>
  <c r="AP13" i="18" l="1"/>
  <c r="AP14" i="18"/>
  <c r="AP12" i="18"/>
  <c r="AP16" i="18"/>
  <c r="AP18" i="18"/>
  <c r="AP11" i="18"/>
  <c r="AP35" i="18"/>
  <c r="AP37" i="18"/>
  <c r="AP34" i="18"/>
  <c r="AP29" i="18"/>
  <c r="AP33" i="18"/>
  <c r="AP19" i="18"/>
  <c r="AP20" i="18"/>
  <c r="AP21" i="18"/>
  <c r="AP24" i="18"/>
  <c r="AP22" i="18"/>
  <c r="AP25" i="18"/>
  <c r="AP30" i="18"/>
  <c r="AP28" i="18"/>
  <c r="AP31" i="18"/>
  <c r="AP26" i="18"/>
  <c r="AP27" i="18"/>
  <c r="AP32" i="18"/>
  <c r="AP17" i="17"/>
  <c r="AP26" i="17"/>
  <c r="AP32" i="17"/>
  <c r="AP22" i="17"/>
  <c r="AP28" i="17"/>
  <c r="AP16" i="17"/>
  <c r="AP20" i="17"/>
  <c r="AP15" i="17"/>
  <c r="AP31" i="17"/>
  <c r="AQ7" i="17"/>
  <c r="AP21" i="17"/>
  <c r="AP19" i="17"/>
  <c r="AP25" i="17"/>
  <c r="AP27" i="17"/>
  <c r="AP13" i="17"/>
  <c r="AP11" i="17"/>
  <c r="AP29" i="17"/>
  <c r="AP23" i="17"/>
  <c r="AP30" i="17"/>
  <c r="AP8" i="17"/>
  <c r="AP12" i="17"/>
  <c r="AP18" i="17"/>
  <c r="AP24" i="17"/>
  <c r="AQ7" i="18"/>
  <c r="AP8" i="18"/>
  <c r="AQ18" i="18" l="1"/>
  <c r="AQ13" i="18"/>
  <c r="AQ14" i="18"/>
  <c r="AQ11" i="18"/>
  <c r="AQ12" i="18"/>
  <c r="AQ16" i="18"/>
  <c r="AQ35" i="18"/>
  <c r="AQ37" i="18"/>
  <c r="AQ34" i="18"/>
  <c r="AQ29" i="18"/>
  <c r="AQ33" i="18"/>
  <c r="AQ19" i="18"/>
  <c r="AQ20" i="18"/>
  <c r="AQ21" i="18"/>
  <c r="AQ24" i="18"/>
  <c r="AQ22" i="18"/>
  <c r="AQ32" i="18"/>
  <c r="AQ30" i="18"/>
  <c r="AQ27" i="18"/>
  <c r="AQ28" i="18"/>
  <c r="AQ31" i="18"/>
  <c r="AQ26" i="18"/>
  <c r="AQ25" i="18"/>
  <c r="AQ26" i="17"/>
  <c r="AQ16" i="17"/>
  <c r="AQ22" i="17"/>
  <c r="AQ28" i="17"/>
  <c r="AQ32" i="17"/>
  <c r="AQ13" i="17"/>
  <c r="AQ27" i="17"/>
  <c r="AQ31" i="17"/>
  <c r="AQ20" i="17"/>
  <c r="AQ12" i="17"/>
  <c r="AQ23" i="17"/>
  <c r="AR7" i="17"/>
  <c r="AR18" i="17" s="1"/>
  <c r="AQ25" i="17"/>
  <c r="AQ6" i="17"/>
  <c r="AQ17" i="17"/>
  <c r="AQ29" i="17"/>
  <c r="AQ14" i="17"/>
  <c r="AQ8" i="17"/>
  <c r="AQ18" i="17"/>
  <c r="AQ19" i="17"/>
  <c r="AQ30" i="17"/>
  <c r="AQ11" i="17"/>
  <c r="AQ15" i="17"/>
  <c r="AQ21" i="17"/>
  <c r="AQ24" i="17"/>
  <c r="AQ8" i="18"/>
  <c r="AQ6" i="18"/>
  <c r="AR7" i="18"/>
  <c r="AR35" i="18" s="1"/>
  <c r="AR37" i="18" l="1"/>
  <c r="AR34" i="18"/>
  <c r="AR29" i="18"/>
  <c r="AR33" i="18"/>
  <c r="AR11" i="18"/>
  <c r="AR14" i="18"/>
  <c r="AR18" i="18"/>
  <c r="AR12" i="18"/>
  <c r="AR16" i="18"/>
  <c r="AR13" i="18"/>
  <c r="AR19" i="18"/>
  <c r="AR20" i="18"/>
  <c r="AR26" i="18"/>
  <c r="AR21" i="18"/>
  <c r="AR24" i="18"/>
  <c r="AR27" i="18"/>
  <c r="AR32" i="18"/>
  <c r="AR25" i="18"/>
  <c r="AR30" i="18"/>
  <c r="AR22" i="18"/>
  <c r="AR28" i="18"/>
  <c r="AR31" i="18"/>
  <c r="AR27" i="17"/>
  <c r="AR30" i="17"/>
  <c r="AR16" i="17"/>
  <c r="AR28" i="17"/>
  <c r="AR32" i="17"/>
  <c r="AR22" i="17"/>
  <c r="AR15" i="17"/>
  <c r="AS7" i="17"/>
  <c r="AS29" i="17" s="1"/>
  <c r="AR17" i="17"/>
  <c r="AR12" i="17"/>
  <c r="AR26" i="17"/>
  <c r="AR11" i="17"/>
  <c r="AR19" i="17"/>
  <c r="AR21" i="17"/>
  <c r="AR29" i="17"/>
  <c r="AR13" i="17"/>
  <c r="AR14" i="17"/>
  <c r="AR23" i="17"/>
  <c r="AR25" i="17"/>
  <c r="AR8" i="17"/>
  <c r="AR24" i="17"/>
  <c r="AR20" i="17"/>
  <c r="AR31" i="17"/>
  <c r="AS7" i="18"/>
  <c r="AS35" i="18" s="1"/>
  <c r="AR8" i="18"/>
  <c r="AS37" i="18" l="1"/>
  <c r="AS34" i="18"/>
  <c r="AS29" i="18"/>
  <c r="AS33" i="18"/>
  <c r="AS11" i="18"/>
  <c r="AS14" i="18"/>
  <c r="AS18" i="18"/>
  <c r="AS12" i="18"/>
  <c r="AS16" i="18"/>
  <c r="AS19" i="18"/>
  <c r="AS13" i="18"/>
  <c r="AS22" i="18"/>
  <c r="AS25" i="18"/>
  <c r="AS20" i="18"/>
  <c r="AS26" i="18"/>
  <c r="AS27" i="18"/>
  <c r="AS32" i="18"/>
  <c r="AS21" i="18"/>
  <c r="AS30" i="18"/>
  <c r="AS24" i="18"/>
  <c r="AS31" i="18"/>
  <c r="AS28" i="18"/>
  <c r="AS26" i="17"/>
  <c r="AS31" i="17"/>
  <c r="AS12" i="17"/>
  <c r="AS8" i="17"/>
  <c r="AS11" i="17"/>
  <c r="AS25" i="17"/>
  <c r="AS13" i="17"/>
  <c r="AS14" i="17"/>
  <c r="AS19" i="17"/>
  <c r="AS30" i="17"/>
  <c r="AS20" i="17"/>
  <c r="AS17" i="17"/>
  <c r="AS23" i="17"/>
  <c r="AS24" i="17"/>
  <c r="AS27" i="17"/>
  <c r="AT7" i="17"/>
  <c r="AT26" i="17" s="1"/>
  <c r="AS18" i="17"/>
  <c r="AS15" i="17"/>
  <c r="AS21" i="17"/>
  <c r="AS28" i="17"/>
  <c r="AS32" i="17"/>
  <c r="AS22" i="17"/>
  <c r="AS16" i="17"/>
  <c r="AT32" i="17"/>
  <c r="AT22" i="17"/>
  <c r="AT16" i="17"/>
  <c r="AT28" i="17"/>
  <c r="AT7" i="18"/>
  <c r="AT35" i="18" s="1"/>
  <c r="AS8" i="18"/>
  <c r="AT37" i="18" l="1"/>
  <c r="AT34" i="18"/>
  <c r="AT33" i="18"/>
  <c r="AT29" i="18"/>
  <c r="AT11" i="18"/>
  <c r="AT14" i="18"/>
  <c r="AT18" i="18"/>
  <c r="AT19" i="18"/>
  <c r="AT13" i="18"/>
  <c r="AT22" i="18"/>
  <c r="AT25" i="18"/>
  <c r="AT20" i="18"/>
  <c r="AT26" i="18"/>
  <c r="AT21" i="18"/>
  <c r="AT24" i="18"/>
  <c r="AT27" i="18"/>
  <c r="AT28" i="18"/>
  <c r="AT32" i="18"/>
  <c r="AT30" i="18"/>
  <c r="AT31" i="18"/>
  <c r="AU7" i="17"/>
  <c r="AU30" i="17" s="1"/>
  <c r="AT31" i="17"/>
  <c r="AT20" i="17"/>
  <c r="AT17" i="17"/>
  <c r="AT14" i="17"/>
  <c r="AT11" i="17"/>
  <c r="AT23" i="17"/>
  <c r="AT27" i="17"/>
  <c r="AT15" i="17"/>
  <c r="AT13" i="17"/>
  <c r="AT18" i="17"/>
  <c r="AT29" i="17"/>
  <c r="AT30" i="17"/>
  <c r="AT19" i="17"/>
  <c r="AT25" i="17"/>
  <c r="AT8" i="17"/>
  <c r="AT12" i="17"/>
  <c r="AT21" i="17"/>
  <c r="AT24" i="17"/>
  <c r="AU16" i="17"/>
  <c r="AU22" i="17"/>
  <c r="AU32" i="17"/>
  <c r="AU28" i="17"/>
  <c r="AU7" i="18"/>
  <c r="AT8" i="18"/>
  <c r="AU35" i="18" l="1"/>
  <c r="AU37" i="18"/>
  <c r="AU34" i="18"/>
  <c r="AU33" i="18"/>
  <c r="AU29" i="18"/>
  <c r="AU31" i="17"/>
  <c r="AU11" i="18"/>
  <c r="AU14" i="18"/>
  <c r="AU18" i="18"/>
  <c r="AU12" i="18"/>
  <c r="AU16" i="18"/>
  <c r="AU19" i="18"/>
  <c r="AU22" i="18"/>
  <c r="AU20" i="18"/>
  <c r="AU26" i="18"/>
  <c r="AU13" i="18"/>
  <c r="AU21" i="18"/>
  <c r="AU25" i="18"/>
  <c r="AU28" i="18"/>
  <c r="AU31" i="18"/>
  <c r="AU27" i="18"/>
  <c r="AU32" i="18"/>
  <c r="AU30" i="18"/>
  <c r="AU24" i="18"/>
  <c r="AU26" i="17"/>
  <c r="AV7" i="18"/>
  <c r="AU13" i="17"/>
  <c r="AU20" i="17"/>
  <c r="AU18" i="17"/>
  <c r="AU21" i="17"/>
  <c r="AU23" i="17"/>
  <c r="AU27" i="17"/>
  <c r="AV7" i="17"/>
  <c r="AV15" i="17" s="1"/>
  <c r="AU15" i="17"/>
  <c r="AU17" i="17"/>
  <c r="AU19" i="17"/>
  <c r="AU29" i="17"/>
  <c r="AU12" i="17"/>
  <c r="AU24" i="17"/>
  <c r="AU14" i="17"/>
  <c r="AU11" i="17"/>
  <c r="AU25" i="17"/>
  <c r="AU8" i="17"/>
  <c r="AV16" i="17"/>
  <c r="AV28" i="17"/>
  <c r="AV32" i="17"/>
  <c r="AV22" i="17"/>
  <c r="AU8" i="18"/>
  <c r="AV27" i="17"/>
  <c r="AV35" i="18" l="1"/>
  <c r="AV23" i="17"/>
  <c r="AV37" i="18"/>
  <c r="AV34" i="18"/>
  <c r="AV30" i="17"/>
  <c r="AW7" i="18"/>
  <c r="AV33" i="18"/>
  <c r="AV29" i="18"/>
  <c r="AV20" i="17"/>
  <c r="AV8" i="18"/>
  <c r="AW30" i="18"/>
  <c r="AV13" i="18"/>
  <c r="AV11" i="18"/>
  <c r="AV14" i="18"/>
  <c r="AV12" i="18"/>
  <c r="AV16" i="18"/>
  <c r="AV19" i="18"/>
  <c r="AV18" i="18"/>
  <c r="AV22" i="18"/>
  <c r="AV25" i="18"/>
  <c r="AV20" i="18"/>
  <c r="AV21" i="18"/>
  <c r="AV28" i="18"/>
  <c r="AV31" i="18"/>
  <c r="AV27" i="18"/>
  <c r="AV32" i="18"/>
  <c r="AV30" i="18"/>
  <c r="AV24" i="18"/>
  <c r="AV26" i="18"/>
  <c r="AV21" i="17"/>
  <c r="AV29" i="17"/>
  <c r="AV11" i="17"/>
  <c r="AW7" i="17"/>
  <c r="AW25" i="17" s="1"/>
  <c r="AV13" i="17"/>
  <c r="AV12" i="17"/>
  <c r="AV31" i="17"/>
  <c r="AV8" i="17"/>
  <c r="AV25" i="17"/>
  <c r="AV18" i="17"/>
  <c r="AV14" i="17"/>
  <c r="AV24" i="17"/>
  <c r="AV19" i="17"/>
  <c r="AV17" i="17"/>
  <c r="AV26" i="17"/>
  <c r="AW28" i="17"/>
  <c r="AW32" i="17"/>
  <c r="AW22" i="17"/>
  <c r="AW16" i="17"/>
  <c r="AW34" i="18" l="1"/>
  <c r="AW35" i="18"/>
  <c r="AW24" i="18"/>
  <c r="AW37" i="18"/>
  <c r="AW27" i="18"/>
  <c r="AW32" i="18"/>
  <c r="AW12" i="18"/>
  <c r="AW31" i="18"/>
  <c r="AW21" i="18"/>
  <c r="AW19" i="18"/>
  <c r="AW11" i="18"/>
  <c r="AX7" i="18"/>
  <c r="AX35" i="18" s="1"/>
  <c r="AW16" i="18"/>
  <c r="AW18" i="18"/>
  <c r="AW20" i="18"/>
  <c r="AW14" i="18"/>
  <c r="AW28" i="18"/>
  <c r="AW13" i="18"/>
  <c r="AW26" i="18"/>
  <c r="AW25" i="18"/>
  <c r="AW22" i="18"/>
  <c r="AW8" i="18"/>
  <c r="AW27" i="17"/>
  <c r="AW29" i="17"/>
  <c r="AW33" i="18"/>
  <c r="AW29" i="18"/>
  <c r="AW31" i="17"/>
  <c r="AW17" i="17"/>
  <c r="AW11" i="17"/>
  <c r="AX7" i="17"/>
  <c r="AX29" i="17" s="1"/>
  <c r="AW13" i="17"/>
  <c r="AW18" i="17"/>
  <c r="AW20" i="17"/>
  <c r="AW21" i="17"/>
  <c r="AX30" i="18"/>
  <c r="AW26" i="17"/>
  <c r="AW12" i="17"/>
  <c r="AW19" i="17"/>
  <c r="AW14" i="17"/>
  <c r="AW30" i="17"/>
  <c r="AW23" i="17"/>
  <c r="AW15" i="17"/>
  <c r="AW24" i="17"/>
  <c r="AW8" i="17"/>
  <c r="AX32" i="17"/>
  <c r="AX22" i="17"/>
  <c r="AX16" i="17"/>
  <c r="AX28" i="17"/>
  <c r="AX29" i="18" l="1"/>
  <c r="AX34" i="18"/>
  <c r="AX33" i="18"/>
  <c r="AX11" i="18"/>
  <c r="AX13" i="18"/>
  <c r="AX16" i="18"/>
  <c r="AX37" i="18"/>
  <c r="AX18" i="18"/>
  <c r="AX14" i="18"/>
  <c r="AX12" i="18"/>
  <c r="AX27" i="18"/>
  <c r="AY7" i="18"/>
  <c r="AY35" i="18" s="1"/>
  <c r="AX6" i="18"/>
  <c r="AX8" i="18"/>
  <c r="AX32" i="18"/>
  <c r="AX22" i="18"/>
  <c r="AX31" i="18"/>
  <c r="AX28" i="18"/>
  <c r="AX26" i="18"/>
  <c r="AX20" i="18"/>
  <c r="AX25" i="18"/>
  <c r="AX24" i="18"/>
  <c r="AX21" i="18"/>
  <c r="AX19" i="18"/>
  <c r="AX11" i="17"/>
  <c r="AX12" i="17"/>
  <c r="AX15" i="17"/>
  <c r="AX17" i="17"/>
  <c r="AX14" i="17"/>
  <c r="AX20" i="17"/>
  <c r="AX18" i="17"/>
  <c r="AX19" i="17"/>
  <c r="AX21" i="17"/>
  <c r="AX25" i="17"/>
  <c r="AX27" i="17"/>
  <c r="AX6" i="17"/>
  <c r="AX30" i="17"/>
  <c r="AX26" i="17"/>
  <c r="AY7" i="17"/>
  <c r="AY30" i="17" s="1"/>
  <c r="AX31" i="17"/>
  <c r="AX23" i="17"/>
  <c r="AX8" i="17"/>
  <c r="AX24" i="17"/>
  <c r="AX13" i="17"/>
  <c r="AY30" i="18"/>
  <c r="AY16" i="17"/>
  <c r="AY22" i="17"/>
  <c r="AY28" i="17"/>
  <c r="AY32" i="17"/>
  <c r="AY16" i="18" l="1"/>
  <c r="AY34" i="18"/>
  <c r="AY21" i="18"/>
  <c r="AY33" i="18"/>
  <c r="AY18" i="18"/>
  <c r="AY19" i="18"/>
  <c r="AY29" i="18"/>
  <c r="AY14" i="18"/>
  <c r="AY32" i="18"/>
  <c r="AY24" i="18"/>
  <c r="AY27" i="18"/>
  <c r="AY26" i="18"/>
  <c r="AY22" i="18"/>
  <c r="AY31" i="18"/>
  <c r="AY25" i="18"/>
  <c r="AY13" i="18"/>
  <c r="AY37" i="18"/>
  <c r="AZ7" i="18"/>
  <c r="AY20" i="18"/>
  <c r="AY8" i="18"/>
  <c r="AY12" i="18"/>
  <c r="AY11" i="18"/>
  <c r="AY28" i="18"/>
  <c r="AY12" i="17"/>
  <c r="AY31" i="17"/>
  <c r="AY11" i="17"/>
  <c r="AY13" i="17"/>
  <c r="AY26" i="17"/>
  <c r="AY14" i="17"/>
  <c r="AY15" i="17"/>
  <c r="AY17" i="17"/>
  <c r="AY18" i="17"/>
  <c r="AY21" i="17"/>
  <c r="AY23" i="17"/>
  <c r="AY19" i="17"/>
  <c r="AY24" i="17"/>
  <c r="AZ7" i="17"/>
  <c r="AZ27" i="17" s="1"/>
  <c r="AY29" i="17"/>
  <c r="AY20" i="17"/>
  <c r="AY27" i="17"/>
  <c r="AY8" i="17"/>
  <c r="AY25" i="17"/>
  <c r="AZ16" i="17"/>
  <c r="AZ28" i="17"/>
  <c r="AZ32" i="17"/>
  <c r="AZ22" i="17"/>
  <c r="AZ37" i="18" l="1"/>
  <c r="AZ11" i="18"/>
  <c r="AZ8" i="18"/>
  <c r="BA7" i="18"/>
  <c r="AZ31" i="17"/>
  <c r="AZ21" i="17"/>
  <c r="AZ20" i="17"/>
  <c r="AZ26" i="17"/>
  <c r="AZ23" i="17"/>
  <c r="AZ29" i="17"/>
  <c r="BA7" i="17"/>
  <c r="BA23" i="17" s="1"/>
  <c r="AZ19" i="17"/>
  <c r="AZ11" i="17"/>
  <c r="AZ17" i="17"/>
  <c r="AZ25" i="17"/>
  <c r="AZ12" i="17"/>
  <c r="AZ18" i="17"/>
  <c r="AZ13" i="17"/>
  <c r="AZ30" i="17"/>
  <c r="AZ14" i="17"/>
  <c r="AZ15" i="17"/>
  <c r="AZ24" i="17"/>
  <c r="AZ8" i="17"/>
  <c r="BA28" i="17"/>
  <c r="BA32" i="17"/>
  <c r="BA22" i="17"/>
  <c r="BA16" i="17"/>
  <c r="BA37" i="18" l="1"/>
  <c r="BA11" i="18"/>
  <c r="BA8" i="18"/>
  <c r="BB7" i="18"/>
  <c r="BB37" i="18" s="1"/>
  <c r="BA26" i="17"/>
  <c r="BA27" i="17"/>
  <c r="BA30" i="17"/>
  <c r="BA21" i="17"/>
  <c r="BA8" i="17"/>
  <c r="BA11" i="17"/>
  <c r="BA29" i="17"/>
  <c r="BB7" i="17"/>
  <c r="BB30" i="17" s="1"/>
  <c r="BA12" i="17"/>
  <c r="BA13" i="17"/>
  <c r="BA18" i="17"/>
  <c r="BA19" i="17"/>
  <c r="BA24" i="17"/>
  <c r="BA20" i="17"/>
  <c r="BA25" i="17"/>
  <c r="BA17" i="17"/>
  <c r="BA31" i="17"/>
  <c r="BA14" i="17"/>
  <c r="BA15" i="17"/>
  <c r="BB32" i="17"/>
  <c r="BB22" i="17"/>
  <c r="BB28" i="17"/>
  <c r="BB16" i="17"/>
  <c r="BB11" i="18" l="1"/>
  <c r="BC7" i="18"/>
  <c r="BC37" i="18" s="1"/>
  <c r="BB8" i="18"/>
  <c r="BB11" i="17"/>
  <c r="BB15" i="17"/>
  <c r="BB12" i="17"/>
  <c r="BB17" i="17"/>
  <c r="BB19" i="17"/>
  <c r="BB18" i="17"/>
  <c r="BB14" i="17"/>
  <c r="BB20" i="17"/>
  <c r="BB23" i="17"/>
  <c r="BB13" i="17"/>
  <c r="BB26" i="17"/>
  <c r="BB8" i="17"/>
  <c r="BB31" i="17"/>
  <c r="BB21" i="17"/>
  <c r="BB27" i="17"/>
  <c r="BB24" i="17"/>
  <c r="BB29" i="17"/>
  <c r="BC7" i="17"/>
  <c r="BC26" i="17" s="1"/>
  <c r="BB25" i="17"/>
  <c r="BC16" i="17"/>
  <c r="BC32" i="17"/>
  <c r="BC22" i="17"/>
  <c r="BC28" i="17"/>
  <c r="BC11" i="18" l="1"/>
  <c r="BD7" i="18"/>
  <c r="BD37" i="18" s="1"/>
  <c r="BC8" i="18"/>
  <c r="BC11" i="17"/>
  <c r="BD7" i="17"/>
  <c r="BD17" i="17" s="1"/>
  <c r="BC14" i="17"/>
  <c r="BC23" i="17"/>
  <c r="BC19" i="17"/>
  <c r="BC24" i="17"/>
  <c r="BC8" i="17"/>
  <c r="BC29" i="17"/>
  <c r="BC12" i="17"/>
  <c r="BC15" i="17"/>
  <c r="BC30" i="17"/>
  <c r="BC20" i="17"/>
  <c r="BC31" i="17"/>
  <c r="BC27" i="17"/>
  <c r="BC17" i="17"/>
  <c r="BC13" i="17"/>
  <c r="BC18" i="17"/>
  <c r="BC25" i="17"/>
  <c r="BC21" i="17"/>
  <c r="BD16" i="17"/>
  <c r="BD28" i="17"/>
  <c r="BD32" i="17"/>
  <c r="BD22" i="17"/>
  <c r="BD26" i="17" l="1"/>
  <c r="BE7" i="17"/>
  <c r="BE27" i="17" s="1"/>
  <c r="BD11" i="18"/>
  <c r="BD8" i="18"/>
  <c r="BE7" i="18"/>
  <c r="BE6" i="18" s="1"/>
  <c r="BE37" i="18"/>
  <c r="BD11" i="17"/>
  <c r="BD12" i="17"/>
  <c r="BD15" i="17"/>
  <c r="BD19" i="17"/>
  <c r="BD20" i="17"/>
  <c r="BD8" i="17"/>
  <c r="BD13" i="17"/>
  <c r="BD21" i="17"/>
  <c r="BD31" i="17"/>
  <c r="BD23" i="17"/>
  <c r="BD27" i="17"/>
  <c r="BD24" i="17"/>
  <c r="BD29" i="17"/>
  <c r="BD18" i="17"/>
  <c r="BD25" i="17"/>
  <c r="BD14" i="17"/>
  <c r="BD30" i="17"/>
  <c r="BE11" i="18"/>
  <c r="BE28" i="17"/>
  <c r="BE32" i="17"/>
  <c r="BE22" i="17"/>
  <c r="BE16" i="17"/>
  <c r="BF7" i="18"/>
  <c r="BE8" i="18"/>
  <c r="BE29" i="17"/>
  <c r="BE20" i="17"/>
  <c r="BF7" i="17"/>
  <c r="BE8" i="17"/>
  <c r="BE18" i="17" l="1"/>
  <c r="BE23" i="17"/>
  <c r="BE15" i="17"/>
  <c r="BE24" i="17"/>
  <c r="BE30" i="17"/>
  <c r="BE6" i="17"/>
  <c r="BE21" i="17"/>
  <c r="BE17" i="17"/>
  <c r="BE25" i="17"/>
  <c r="BE13" i="17"/>
  <c r="BE31" i="17"/>
  <c r="BE12" i="17"/>
  <c r="BE14" i="17"/>
  <c r="BE26" i="17"/>
  <c r="BE11" i="17"/>
  <c r="BE19" i="17"/>
  <c r="BF37" i="18"/>
  <c r="BF11" i="18"/>
  <c r="BF32" i="17"/>
  <c r="BF22" i="17"/>
  <c r="BF16" i="17"/>
  <c r="BF28" i="17"/>
  <c r="BF8" i="18"/>
  <c r="BG7" i="18"/>
  <c r="BG37" i="18" s="1"/>
  <c r="BF27" i="17"/>
  <c r="BF31" i="17"/>
  <c r="BF26" i="17"/>
  <c r="BF30" i="17"/>
  <c r="BF25" i="17"/>
  <c r="BF20" i="17"/>
  <c r="BF24" i="17"/>
  <c r="BF23" i="17"/>
  <c r="BF19" i="17"/>
  <c r="BF14" i="17"/>
  <c r="BF29" i="17"/>
  <c r="BF18" i="17"/>
  <c r="BF13" i="17"/>
  <c r="BF21" i="17"/>
  <c r="BF17" i="17"/>
  <c r="BF12" i="17"/>
  <c r="BF11" i="17"/>
  <c r="BG7" i="17"/>
  <c r="BF8" i="17"/>
  <c r="BF15" i="17"/>
  <c r="BG11" i="18" l="1"/>
  <c r="BG16" i="17"/>
  <c r="BG32" i="17"/>
  <c r="BG22" i="17"/>
  <c r="BG28" i="17"/>
  <c r="BH7" i="18"/>
  <c r="BH37" i="18" s="1"/>
  <c r="BG8" i="18"/>
  <c r="BG31" i="17"/>
  <c r="BG26" i="17"/>
  <c r="BG30" i="17"/>
  <c r="BG25" i="17"/>
  <c r="BG29" i="17"/>
  <c r="BG24" i="17"/>
  <c r="BG19" i="17"/>
  <c r="BG23" i="17"/>
  <c r="BG27" i="17"/>
  <c r="BG21" i="17"/>
  <c r="BG18" i="17"/>
  <c r="BG13" i="17"/>
  <c r="BG20" i="17"/>
  <c r="BG17" i="17"/>
  <c r="BG15" i="17"/>
  <c r="BG11" i="17"/>
  <c r="BG8" i="17"/>
  <c r="BG12" i="17"/>
  <c r="BH7" i="17"/>
  <c r="BG14" i="17"/>
  <c r="BH11" i="18" l="1"/>
  <c r="BH16" i="17"/>
  <c r="BH28" i="17"/>
  <c r="BH32" i="17"/>
  <c r="BH22" i="17"/>
  <c r="BI7" i="18"/>
  <c r="BI37" i="18" s="1"/>
  <c r="BH8" i="18"/>
  <c r="BH30" i="17"/>
  <c r="BH25" i="17"/>
  <c r="BH29" i="17"/>
  <c r="BH27" i="17"/>
  <c r="BH31" i="17"/>
  <c r="BH26" i="17"/>
  <c r="BH23" i="17"/>
  <c r="BH21" i="17"/>
  <c r="BH20" i="17"/>
  <c r="BH17" i="17"/>
  <c r="BH15" i="17"/>
  <c r="BH14" i="17"/>
  <c r="BH18" i="17"/>
  <c r="BH13" i="17"/>
  <c r="BH12" i="17"/>
  <c r="BH24" i="17"/>
  <c r="BH11" i="17"/>
  <c r="BH8" i="17"/>
  <c r="BH19" i="17"/>
  <c r="BI7" i="17"/>
  <c r="BI11" i="18" l="1"/>
  <c r="BI28" i="17"/>
  <c r="BI32" i="17"/>
  <c r="BI22" i="17"/>
  <c r="BI16" i="17"/>
  <c r="BJ7" i="18"/>
  <c r="BI8" i="18"/>
  <c r="BI29" i="17"/>
  <c r="BI24" i="17"/>
  <c r="BI27" i="17"/>
  <c r="BI31" i="17"/>
  <c r="BI26" i="17"/>
  <c r="BI21" i="17"/>
  <c r="BI20" i="17"/>
  <c r="BI19" i="17"/>
  <c r="BI30" i="17"/>
  <c r="BI15" i="17"/>
  <c r="BI14" i="17"/>
  <c r="BI25" i="17"/>
  <c r="BI23" i="17"/>
  <c r="BI18" i="17"/>
  <c r="BI13" i="17"/>
  <c r="BI12" i="17"/>
  <c r="BJ7" i="17"/>
  <c r="BI11" i="17"/>
  <c r="BI8" i="17"/>
  <c r="BI17" i="17"/>
  <c r="BJ37" i="18" l="1"/>
  <c r="BJ11" i="18"/>
  <c r="BJ32" i="17"/>
  <c r="BJ22" i="17"/>
  <c r="BJ16" i="17"/>
  <c r="BJ28" i="17"/>
  <c r="BJ8" i="18"/>
  <c r="BK7" i="18"/>
  <c r="BK10" i="18" s="1"/>
  <c r="BJ27" i="17"/>
  <c r="BJ31" i="17"/>
  <c r="BJ26" i="17"/>
  <c r="BJ30" i="17"/>
  <c r="BJ25" i="17"/>
  <c r="BJ20" i="17"/>
  <c r="BJ29" i="17"/>
  <c r="BJ24" i="17"/>
  <c r="BJ23" i="17"/>
  <c r="BJ14" i="17"/>
  <c r="BJ21" i="17"/>
  <c r="BJ18" i="17"/>
  <c r="BJ13" i="17"/>
  <c r="BJ19" i="17"/>
  <c r="BJ17" i="17"/>
  <c r="BJ12" i="17"/>
  <c r="BK7" i="17"/>
  <c r="BJ11" i="17"/>
  <c r="BJ8" i="17"/>
  <c r="BJ15" i="17"/>
  <c r="BK37" i="18" l="1"/>
  <c r="BK36" i="18"/>
  <c r="BK11" i="18"/>
  <c r="BL7" i="18"/>
  <c r="BL10" i="18" s="1"/>
  <c r="BK16" i="17"/>
  <c r="BK22" i="17"/>
  <c r="BK28" i="17"/>
  <c r="BK32" i="17"/>
  <c r="BK8" i="18"/>
  <c r="BK31" i="17"/>
  <c r="BK26" i="17"/>
  <c r="BK30" i="17"/>
  <c r="BK25" i="17"/>
  <c r="BK29" i="17"/>
  <c r="BK24" i="17"/>
  <c r="BK19" i="17"/>
  <c r="BK27" i="17"/>
  <c r="BK23" i="17"/>
  <c r="BK21" i="17"/>
  <c r="BK20" i="17"/>
  <c r="BK18" i="17"/>
  <c r="BK13" i="17"/>
  <c r="BK17" i="17"/>
  <c r="BK15" i="17"/>
  <c r="BK11" i="17"/>
  <c r="BK8" i="17"/>
  <c r="BK14" i="17"/>
  <c r="BK12" i="17"/>
  <c r="BL37" i="18" l="1"/>
  <c r="BL36" i="18"/>
  <c r="BL11" i="18"/>
  <c r="BL6" i="18"/>
  <c r="BM7" i="18"/>
  <c r="BM10" i="18" s="1"/>
  <c r="BL8" i="18"/>
  <c r="E31" i="11"/>
  <c r="E30" i="11"/>
  <c r="E29" i="11"/>
  <c r="E27" i="11"/>
  <c r="E26" i="11"/>
  <c r="E25" i="11"/>
  <c r="E24" i="11"/>
  <c r="E23" i="11"/>
  <c r="E21" i="11"/>
  <c r="E20" i="11"/>
  <c r="E19" i="11"/>
  <c r="E18" i="11"/>
  <c r="E17" i="11"/>
  <c r="E15" i="11"/>
  <c r="E14" i="11"/>
  <c r="E13" i="11"/>
  <c r="BM8" i="18" l="1"/>
  <c r="BM36" i="18"/>
  <c r="BM37" i="18"/>
  <c r="BN7" i="18"/>
  <c r="BN10" i="18" s="1"/>
  <c r="BM11" i="18"/>
  <c r="D6"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N37" i="18" l="1"/>
  <c r="BO7" i="18"/>
  <c r="BO10" i="18" s="1"/>
  <c r="BN11" i="18"/>
  <c r="BN8" i="18"/>
  <c r="BN36" i="18"/>
  <c r="E12" i="11"/>
  <c r="E11" i="11"/>
  <c r="BO37" i="18" l="1"/>
  <c r="BO11" i="18"/>
  <c r="BO8" i="18"/>
  <c r="BP7" i="18"/>
  <c r="BP10" i="18" s="1"/>
  <c r="BO36" i="18"/>
  <c r="C5" i="11"/>
  <c r="BQ7" i="18" l="1"/>
  <c r="BR7" i="18" s="1"/>
  <c r="BR10" i="18" s="1"/>
  <c r="BP36" i="18"/>
  <c r="BP37" i="18"/>
  <c r="BP8" i="18"/>
  <c r="BP11" i="18"/>
  <c r="H7" i="11"/>
  <c r="BQ8" i="18" l="1"/>
  <c r="BQ10" i="18"/>
  <c r="BQ37" i="18"/>
  <c r="BQ11" i="18"/>
  <c r="BQ36" i="18"/>
  <c r="BR37" i="18"/>
  <c r="BR36" i="18"/>
  <c r="BR11" i="18"/>
  <c r="BS7" i="18"/>
  <c r="BS10" i="18" s="1"/>
  <c r="BR8" i="18"/>
  <c r="H32" i="11"/>
  <c r="H28" i="11"/>
  <c r="I7" i="11"/>
  <c r="H6" i="11"/>
  <c r="H11" i="11"/>
  <c r="H8" i="11"/>
  <c r="H12" i="11"/>
  <c r="H13" i="11"/>
  <c r="H14" i="11"/>
  <c r="H15" i="11"/>
  <c r="H19" i="11"/>
  <c r="H25" i="11"/>
  <c r="H17" i="11"/>
  <c r="H29" i="11"/>
  <c r="H18" i="11"/>
  <c r="H31" i="11"/>
  <c r="H27" i="11"/>
  <c r="H20" i="11"/>
  <c r="H30" i="11"/>
  <c r="H24" i="11"/>
  <c r="H23" i="11"/>
  <c r="H26" i="11"/>
  <c r="H21" i="11"/>
  <c r="BS37" i="18" l="1"/>
  <c r="BS36" i="18"/>
  <c r="BS11" i="18"/>
  <c r="BT7" i="18"/>
  <c r="BT10" i="18" s="1"/>
  <c r="BS8" i="18"/>
  <c r="I27" i="11"/>
  <c r="I32" i="11"/>
  <c r="I28" i="11"/>
  <c r="I24" i="11"/>
  <c r="I12" i="11"/>
  <c r="I17" i="11"/>
  <c r="I18" i="11"/>
  <c r="I13" i="11"/>
  <c r="I26" i="11"/>
  <c r="I21" i="11"/>
  <c r="I29" i="11"/>
  <c r="I20" i="11"/>
  <c r="I8" i="11"/>
  <c r="I15" i="11"/>
  <c r="I23" i="11"/>
  <c r="I31" i="11"/>
  <c r="J7" i="11"/>
  <c r="I11" i="11"/>
  <c r="I14" i="11"/>
  <c r="I19" i="11"/>
  <c r="I25" i="11"/>
  <c r="I30" i="11"/>
  <c r="BT37" i="18" l="1"/>
  <c r="BT36" i="18"/>
  <c r="BT11" i="18"/>
  <c r="BU7" i="18"/>
  <c r="BU10" i="18" s="1"/>
  <c r="BT8" i="18"/>
  <c r="J27" i="11"/>
  <c r="J32" i="11"/>
  <c r="J28" i="11"/>
  <c r="J19" i="11"/>
  <c r="J29" i="11"/>
  <c r="J24" i="11"/>
  <c r="J8" i="11"/>
  <c r="J14" i="11"/>
  <c r="J11" i="11"/>
  <c r="J20" i="11"/>
  <c r="J30" i="11"/>
  <c r="J12" i="11"/>
  <c r="J17" i="11"/>
  <c r="J21" i="11"/>
  <c r="J26" i="11"/>
  <c r="J31" i="11"/>
  <c r="J15" i="11"/>
  <c r="J25" i="11"/>
  <c r="K7" i="11"/>
  <c r="J13" i="11"/>
  <c r="J18" i="11"/>
  <c r="J23" i="11"/>
  <c r="BU37" i="18" l="1"/>
  <c r="BU35" i="18"/>
  <c r="BU36" i="18"/>
  <c r="BU13" i="18"/>
  <c r="BU17" i="18"/>
  <c r="BU11" i="18"/>
  <c r="BU14" i="18"/>
  <c r="BU18" i="18"/>
  <c r="BU12" i="18"/>
  <c r="BU16" i="18"/>
  <c r="BU19" i="18"/>
  <c r="BU21" i="18"/>
  <c r="BU24" i="18"/>
  <c r="BU22" i="18"/>
  <c r="BU25" i="18"/>
  <c r="BU27" i="18"/>
  <c r="BU23" i="18"/>
  <c r="BU28" i="18"/>
  <c r="BU31" i="18"/>
  <c r="BU34" i="18"/>
  <c r="BU26" i="18"/>
  <c r="BU29" i="18"/>
  <c r="BU32" i="18"/>
  <c r="BU20" i="18"/>
  <c r="BU30" i="18"/>
  <c r="BU33" i="18"/>
  <c r="BV7" i="18"/>
  <c r="BV10" i="18" s="1"/>
  <c r="BU8" i="18"/>
  <c r="K29" i="11"/>
  <c r="K32" i="11"/>
  <c r="K28" i="11"/>
  <c r="K31" i="11"/>
  <c r="K12" i="11"/>
  <c r="K20" i="11"/>
  <c r="K21" i="11"/>
  <c r="K11" i="11"/>
  <c r="K30" i="11"/>
  <c r="K15" i="11"/>
  <c r="K25" i="11"/>
  <c r="K17" i="11"/>
  <c r="K26" i="11"/>
  <c r="K13" i="11"/>
  <c r="K18" i="11"/>
  <c r="K23" i="11"/>
  <c r="K27" i="11"/>
  <c r="L7" i="11"/>
  <c r="K8" i="11"/>
  <c r="K14" i="11"/>
  <c r="K19" i="11"/>
  <c r="K24" i="11"/>
  <c r="BV37" i="18" l="1"/>
  <c r="BV35" i="18"/>
  <c r="BV36" i="18"/>
  <c r="BV13" i="18"/>
  <c r="BV17" i="18"/>
  <c r="BV11" i="18"/>
  <c r="BV14" i="18"/>
  <c r="BV18" i="18"/>
  <c r="BV12" i="18"/>
  <c r="BV16" i="18"/>
  <c r="BV21" i="18"/>
  <c r="BV24" i="18"/>
  <c r="BV22" i="18"/>
  <c r="BV25" i="18"/>
  <c r="BV19" i="18"/>
  <c r="BV20" i="18"/>
  <c r="BV23" i="18"/>
  <c r="BV26" i="18"/>
  <c r="BV27" i="18"/>
  <c r="BV28" i="18"/>
  <c r="BV31" i="18"/>
  <c r="BV34" i="18"/>
  <c r="BV29" i="18"/>
  <c r="BV32" i="18"/>
  <c r="BV33" i="18"/>
  <c r="BV30" i="18"/>
  <c r="BW7" i="18"/>
  <c r="BW10" i="18" s="1"/>
  <c r="BV8" i="18"/>
  <c r="L29" i="11"/>
  <c r="L32" i="11"/>
  <c r="L28" i="11"/>
  <c r="L8" i="11"/>
  <c r="L14" i="11"/>
  <c r="L19" i="11"/>
  <c r="L20" i="11"/>
  <c r="L15" i="11"/>
  <c r="L12" i="11"/>
  <c r="L17" i="11"/>
  <c r="L27" i="11"/>
  <c r="L23" i="11"/>
  <c r="L11" i="11"/>
  <c r="L25" i="11"/>
  <c r="L21" i="11"/>
  <c r="M7" i="11"/>
  <c r="L13" i="11"/>
  <c r="L18" i="11"/>
  <c r="L30" i="11"/>
  <c r="L31" i="11"/>
  <c r="L24" i="11"/>
  <c r="L26" i="11"/>
  <c r="BW37" i="18" l="1"/>
  <c r="BW35" i="18"/>
  <c r="BW36" i="18"/>
  <c r="BW13" i="18"/>
  <c r="BW17" i="18"/>
  <c r="BW11" i="18"/>
  <c r="BW14" i="18"/>
  <c r="BW18" i="18"/>
  <c r="BW12" i="18"/>
  <c r="BW21" i="18"/>
  <c r="BW16" i="18"/>
  <c r="BW22" i="18"/>
  <c r="BW25" i="18"/>
  <c r="BW19" i="18"/>
  <c r="BW20" i="18"/>
  <c r="BW26" i="18"/>
  <c r="BW30" i="18"/>
  <c r="BW33" i="18"/>
  <c r="BW27" i="18"/>
  <c r="BW23" i="18"/>
  <c r="BW28" i="18"/>
  <c r="BW31" i="18"/>
  <c r="BW34" i="18"/>
  <c r="BW24" i="18"/>
  <c r="BW29" i="18"/>
  <c r="BW32" i="18"/>
  <c r="BW8" i="18"/>
  <c r="BX7" i="18"/>
  <c r="BX10" i="18" s="1"/>
  <c r="M27" i="11"/>
  <c r="M32" i="11"/>
  <c r="M28" i="11"/>
  <c r="M15" i="11"/>
  <c r="M19" i="11"/>
  <c r="M8" i="11"/>
  <c r="M29" i="11"/>
  <c r="M11" i="11"/>
  <c r="M20" i="11"/>
  <c r="M30" i="11"/>
  <c r="M14" i="11"/>
  <c r="M24" i="11"/>
  <c r="M25" i="11"/>
  <c r="M12" i="11"/>
  <c r="M17" i="11"/>
  <c r="M21" i="11"/>
  <c r="M26" i="11"/>
  <c r="M31" i="11"/>
  <c r="N7" i="11"/>
  <c r="M13" i="11"/>
  <c r="M18" i="11"/>
  <c r="M23" i="11"/>
  <c r="BX37" i="18" l="1"/>
  <c r="BX35" i="18"/>
  <c r="BX36" i="18"/>
  <c r="BX12" i="18"/>
  <c r="BX16" i="18"/>
  <c r="BX19" i="18"/>
  <c r="BX13" i="18"/>
  <c r="BX17" i="18"/>
  <c r="BX11" i="18"/>
  <c r="BX14" i="18"/>
  <c r="BX18" i="18"/>
  <c r="BX21" i="18"/>
  <c r="BX24" i="18"/>
  <c r="BX27" i="18"/>
  <c r="BX22" i="18"/>
  <c r="BX25" i="18"/>
  <c r="BX26" i="18"/>
  <c r="BX30" i="18"/>
  <c r="BX33" i="18"/>
  <c r="BX23" i="18"/>
  <c r="BX28" i="18"/>
  <c r="BX31" i="18"/>
  <c r="BX34" i="18"/>
  <c r="BX20" i="18"/>
  <c r="BX29" i="18"/>
  <c r="BX32" i="18"/>
  <c r="BY7" i="18"/>
  <c r="BY10" i="18" s="1"/>
  <c r="BX8" i="18"/>
  <c r="N30" i="11"/>
  <c r="N32" i="11"/>
  <c r="N28" i="11"/>
  <c r="N31" i="11"/>
  <c r="N13" i="11"/>
  <c r="N19" i="11"/>
  <c r="N14" i="11"/>
  <c r="O7" i="11"/>
  <c r="N8" i="11"/>
  <c r="N24" i="11"/>
  <c r="N11" i="11"/>
  <c r="N15" i="11"/>
  <c r="N20" i="11"/>
  <c r="N25" i="11"/>
  <c r="N12" i="11"/>
  <c r="N17" i="11"/>
  <c r="N21" i="11"/>
  <c r="N26" i="11"/>
  <c r="N18" i="11"/>
  <c r="N23" i="11"/>
  <c r="N27" i="11"/>
  <c r="N29" i="11"/>
  <c r="BY37" i="18" l="1"/>
  <c r="BY35" i="18"/>
  <c r="BY36" i="18"/>
  <c r="BY12" i="18"/>
  <c r="BY16" i="18"/>
  <c r="BY13" i="18"/>
  <c r="BY17" i="18"/>
  <c r="BY11" i="18"/>
  <c r="BY14" i="18"/>
  <c r="BY18" i="18"/>
  <c r="BY20" i="18"/>
  <c r="BY23" i="18"/>
  <c r="BY26" i="18"/>
  <c r="BY21" i="18"/>
  <c r="BY24" i="18"/>
  <c r="BY22" i="18"/>
  <c r="BY30" i="18"/>
  <c r="BY33" i="18"/>
  <c r="BY19" i="18"/>
  <c r="BY27" i="18"/>
  <c r="BY28" i="18"/>
  <c r="BY31" i="18"/>
  <c r="BY34" i="18"/>
  <c r="BY25" i="18"/>
  <c r="BY32" i="18"/>
  <c r="BY29" i="18"/>
  <c r="BZ7" i="18"/>
  <c r="BZ10" i="18" s="1"/>
  <c r="BY8" i="18"/>
  <c r="O6" i="11"/>
  <c r="O32" i="11"/>
  <c r="O28" i="11"/>
  <c r="O19" i="11"/>
  <c r="O25" i="11"/>
  <c r="O15" i="11"/>
  <c r="P7" i="11"/>
  <c r="O29" i="11"/>
  <c r="O13" i="11"/>
  <c r="O20" i="11"/>
  <c r="O30" i="11"/>
  <c r="O14" i="11"/>
  <c r="O24" i="11"/>
  <c r="O17" i="11"/>
  <c r="O26" i="11"/>
  <c r="O31" i="11"/>
  <c r="O11" i="11"/>
  <c r="O21" i="11"/>
  <c r="O8" i="11"/>
  <c r="O12" i="11"/>
  <c r="O18" i="11"/>
  <c r="O23" i="11"/>
  <c r="O27" i="11"/>
  <c r="BZ37" i="18" l="1"/>
  <c r="BZ35" i="18"/>
  <c r="BZ36" i="18"/>
  <c r="BZ12" i="18"/>
  <c r="BZ16" i="18"/>
  <c r="BZ13" i="18"/>
  <c r="BZ17" i="18"/>
  <c r="BZ11" i="18"/>
  <c r="BZ14" i="18"/>
  <c r="BZ19" i="18"/>
  <c r="BZ20" i="18"/>
  <c r="BZ23" i="18"/>
  <c r="BZ21" i="18"/>
  <c r="BZ24" i="18"/>
  <c r="BZ22" i="18"/>
  <c r="BZ25" i="18"/>
  <c r="BZ18" i="18"/>
  <c r="BZ26" i="18"/>
  <c r="BZ30" i="18"/>
  <c r="BZ33" i="18"/>
  <c r="BZ27" i="18"/>
  <c r="BZ28" i="18"/>
  <c r="BZ31" i="18"/>
  <c r="BZ34" i="18"/>
  <c r="BZ32" i="18"/>
  <c r="BZ29" i="18"/>
  <c r="CA7" i="18"/>
  <c r="CA10" i="18" s="1"/>
  <c r="BZ8" i="18"/>
  <c r="P23" i="11"/>
  <c r="P32" i="11"/>
  <c r="P28" i="11"/>
  <c r="P12" i="11"/>
  <c r="P13" i="11"/>
  <c r="P31" i="11"/>
  <c r="Q7" i="11"/>
  <c r="Q31" i="11" s="1"/>
  <c r="P17" i="11"/>
  <c r="P30" i="11"/>
  <c r="P11" i="11"/>
  <c r="P18" i="11"/>
  <c r="P20" i="11"/>
  <c r="P29" i="11"/>
  <c r="P24" i="11"/>
  <c r="P8" i="11"/>
  <c r="P14" i="11"/>
  <c r="P19" i="11"/>
  <c r="P25" i="11"/>
  <c r="P21" i="11"/>
  <c r="P15" i="11"/>
  <c r="P26" i="11"/>
  <c r="P27" i="11"/>
  <c r="CA37" i="18" l="1"/>
  <c r="CA35" i="18"/>
  <c r="CA36" i="18"/>
  <c r="CA12" i="18"/>
  <c r="CA16" i="18"/>
  <c r="CA19" i="18"/>
  <c r="CA13" i="18"/>
  <c r="CA17" i="18"/>
  <c r="CA20" i="18"/>
  <c r="CA23" i="18"/>
  <c r="CA11" i="18"/>
  <c r="CA21" i="18"/>
  <c r="CA24" i="18"/>
  <c r="CA14" i="18"/>
  <c r="CA22" i="18"/>
  <c r="CA29" i="18"/>
  <c r="CA32" i="18"/>
  <c r="CA18" i="18"/>
  <c r="CA26" i="18"/>
  <c r="CA30" i="18"/>
  <c r="CA33" i="18"/>
  <c r="CA27" i="18"/>
  <c r="CA28" i="18"/>
  <c r="CA31" i="18"/>
  <c r="CA34" i="18"/>
  <c r="CA25" i="18"/>
  <c r="CB7" i="18"/>
  <c r="CB10" i="18" s="1"/>
  <c r="CA8" i="18"/>
  <c r="Q30" i="11"/>
  <c r="Q32" i="11"/>
  <c r="Q28" i="11"/>
  <c r="Q12" i="11"/>
  <c r="Q20" i="11"/>
  <c r="Q26" i="11"/>
  <c r="Q15" i="11"/>
  <c r="Q23" i="11"/>
  <c r="Q27" i="11"/>
  <c r="R7" i="11"/>
  <c r="Q17" i="11"/>
  <c r="Q13" i="11"/>
  <c r="Q18" i="11"/>
  <c r="Q24" i="11"/>
  <c r="Q29" i="11"/>
  <c r="Q21" i="11"/>
  <c r="Q8" i="11"/>
  <c r="Q11" i="11"/>
  <c r="Q14" i="11"/>
  <c r="Q19" i="11"/>
  <c r="Q25" i="11"/>
  <c r="CB37" i="18" l="1"/>
  <c r="CB35" i="18"/>
  <c r="CB36" i="18"/>
  <c r="CB11" i="18"/>
  <c r="CB14" i="18"/>
  <c r="CB18" i="18"/>
  <c r="CB12" i="18"/>
  <c r="CB16" i="18"/>
  <c r="CB13" i="18"/>
  <c r="CB17" i="18"/>
  <c r="CB19" i="18"/>
  <c r="CB20" i="18"/>
  <c r="CB23" i="18"/>
  <c r="CB26" i="18"/>
  <c r="CB21" i="18"/>
  <c r="CB24" i="18"/>
  <c r="CB29" i="18"/>
  <c r="CB32" i="18"/>
  <c r="CB22" i="18"/>
  <c r="CB30" i="18"/>
  <c r="CB33" i="18"/>
  <c r="CB27" i="18"/>
  <c r="CB25" i="18"/>
  <c r="CB28" i="18"/>
  <c r="CB31" i="18"/>
  <c r="CB34" i="18"/>
  <c r="CC7" i="18"/>
  <c r="CC10" i="18" s="1"/>
  <c r="CB8" i="18"/>
  <c r="R27" i="11"/>
  <c r="R32" i="11"/>
  <c r="R28" i="11"/>
  <c r="R31" i="11"/>
  <c r="R19" i="11"/>
  <c r="R12" i="11"/>
  <c r="R25" i="11"/>
  <c r="R17" i="11"/>
  <c r="R30" i="11"/>
  <c r="R11" i="11"/>
  <c r="R24" i="11"/>
  <c r="R14" i="11"/>
  <c r="R20" i="11"/>
  <c r="R26" i="11"/>
  <c r="S7" i="11"/>
  <c r="S31" i="11" s="1"/>
  <c r="R15" i="11"/>
  <c r="R21" i="11"/>
  <c r="R29" i="11"/>
  <c r="R8" i="11"/>
  <c r="R13" i="11"/>
  <c r="R18" i="11"/>
  <c r="R23" i="11"/>
  <c r="CC37" i="18" l="1"/>
  <c r="CC35" i="18"/>
  <c r="CC36" i="18"/>
  <c r="CC11" i="18"/>
  <c r="CC14" i="18"/>
  <c r="CC18" i="18"/>
  <c r="CC12" i="18"/>
  <c r="CC16" i="18"/>
  <c r="CC19" i="18"/>
  <c r="CC13" i="18"/>
  <c r="CC17" i="18"/>
  <c r="CC22" i="18"/>
  <c r="CC25" i="18"/>
  <c r="CC20" i="18"/>
  <c r="CC23" i="18"/>
  <c r="CC34" i="18"/>
  <c r="CC29" i="18"/>
  <c r="CC32" i="18"/>
  <c r="CC26" i="18"/>
  <c r="CC21" i="18"/>
  <c r="CC30" i="18"/>
  <c r="CC33" i="18"/>
  <c r="CC27" i="18"/>
  <c r="CC24" i="18"/>
  <c r="CC28" i="18"/>
  <c r="CC31" i="18"/>
  <c r="CD7" i="18"/>
  <c r="CD10" i="18" s="1"/>
  <c r="CC8" i="18"/>
  <c r="S30" i="11"/>
  <c r="S32" i="11"/>
  <c r="S28" i="11"/>
  <c r="S12" i="11"/>
  <c r="S21" i="11"/>
  <c r="S17" i="11"/>
  <c r="S26" i="11"/>
  <c r="S8" i="11"/>
  <c r="S18" i="11"/>
  <c r="S14" i="11"/>
  <c r="S19" i="11"/>
  <c r="S24" i="11"/>
  <c r="S29" i="11"/>
  <c r="S13" i="11"/>
  <c r="S23" i="11"/>
  <c r="S27" i="11"/>
  <c r="T7" i="11"/>
  <c r="S11" i="11"/>
  <c r="S15" i="11"/>
  <c r="S20" i="11"/>
  <c r="S25" i="11"/>
  <c r="CD37" i="18" l="1"/>
  <c r="CD35" i="18"/>
  <c r="CD36" i="18"/>
  <c r="CD11" i="18"/>
  <c r="CD14" i="18"/>
  <c r="CD18" i="18"/>
  <c r="CD12" i="18"/>
  <c r="CD16" i="18"/>
  <c r="CD19" i="18"/>
  <c r="CD13" i="18"/>
  <c r="CD17" i="18"/>
  <c r="CD22" i="18"/>
  <c r="CD25" i="18"/>
  <c r="CD20" i="18"/>
  <c r="CD23" i="18"/>
  <c r="CD26" i="18"/>
  <c r="CD21" i="18"/>
  <c r="CD24" i="18"/>
  <c r="CD27" i="18"/>
  <c r="CD29" i="18"/>
  <c r="CD32" i="18"/>
  <c r="CD30" i="18"/>
  <c r="CD33" i="18"/>
  <c r="CD31" i="18"/>
  <c r="CD28" i="18"/>
  <c r="CD34" i="18"/>
  <c r="CD8" i="18"/>
  <c r="CE7" i="18"/>
  <c r="CE10" i="18" s="1"/>
  <c r="T30" i="11"/>
  <c r="T32" i="11"/>
  <c r="T28" i="11"/>
  <c r="U7" i="11"/>
  <c r="T13" i="11"/>
  <c r="T18" i="11"/>
  <c r="T31" i="11"/>
  <c r="T24" i="11"/>
  <c r="T8" i="11"/>
  <c r="T14" i="11"/>
  <c r="T20" i="11"/>
  <c r="T25" i="11"/>
  <c r="T21" i="11"/>
  <c r="T19" i="11"/>
  <c r="T12" i="11"/>
  <c r="T15" i="11"/>
  <c r="T26" i="11"/>
  <c r="T27" i="11"/>
  <c r="T11" i="11"/>
  <c r="T17" i="11"/>
  <c r="T29" i="11"/>
  <c r="T23" i="11"/>
  <c r="CE37" i="18" l="1"/>
  <c r="CE35" i="18"/>
  <c r="CE36" i="18"/>
  <c r="CE11" i="18"/>
  <c r="CE14" i="18"/>
  <c r="CE18" i="18"/>
  <c r="CE12" i="18"/>
  <c r="CE16" i="18"/>
  <c r="CE19" i="18"/>
  <c r="CE13" i="18"/>
  <c r="CE22" i="18"/>
  <c r="CE17" i="18"/>
  <c r="CE20" i="18"/>
  <c r="CE23" i="18"/>
  <c r="CE26" i="18"/>
  <c r="CE21" i="18"/>
  <c r="CE25" i="18"/>
  <c r="CE28" i="18"/>
  <c r="CE31" i="18"/>
  <c r="CE34" i="18"/>
  <c r="CE29" i="18"/>
  <c r="CE32" i="18"/>
  <c r="CE27" i="18"/>
  <c r="CE30" i="18"/>
  <c r="CE33" i="18"/>
  <c r="CE24" i="18"/>
  <c r="CF7" i="18"/>
  <c r="CF10" i="18" s="1"/>
  <c r="CE8" i="18"/>
  <c r="U31" i="11"/>
  <c r="U32" i="11"/>
  <c r="U28" i="11"/>
  <c r="U14" i="11"/>
  <c r="U23" i="11"/>
  <c r="U27" i="11"/>
  <c r="U8" i="11"/>
  <c r="U15" i="11"/>
  <c r="U29" i="11"/>
  <c r="V7" i="11"/>
  <c r="U21" i="11"/>
  <c r="U12" i="11"/>
  <c r="U18" i="11"/>
  <c r="U24" i="11"/>
  <c r="U30" i="11"/>
  <c r="U13" i="11"/>
  <c r="U19" i="11"/>
  <c r="U25" i="11"/>
  <c r="U11" i="11"/>
  <c r="U17" i="11"/>
  <c r="U20" i="11"/>
  <c r="U26" i="11"/>
  <c r="CF37" i="18" l="1"/>
  <c r="CF35" i="18"/>
  <c r="CF36" i="18"/>
  <c r="CF13" i="18"/>
  <c r="CF17" i="18"/>
  <c r="CF11" i="18"/>
  <c r="CF14" i="18"/>
  <c r="CF12" i="18"/>
  <c r="CF16" i="18"/>
  <c r="CF19" i="18"/>
  <c r="CF18" i="18"/>
  <c r="CF22" i="18"/>
  <c r="CF25" i="18"/>
  <c r="CF20" i="18"/>
  <c r="CF23" i="18"/>
  <c r="CF28" i="18"/>
  <c r="CF31" i="18"/>
  <c r="CF34" i="18"/>
  <c r="CF26" i="18"/>
  <c r="CF29" i="18"/>
  <c r="CF32" i="18"/>
  <c r="CF21" i="18"/>
  <c r="CF27" i="18"/>
  <c r="CF30" i="18"/>
  <c r="CF33" i="18"/>
  <c r="CF24" i="18"/>
  <c r="CG7" i="18"/>
  <c r="CG10" i="18" s="1"/>
  <c r="CF8" i="18"/>
  <c r="V6" i="11"/>
  <c r="V32" i="11"/>
  <c r="V28" i="11"/>
  <c r="V30" i="11"/>
  <c r="V11" i="11"/>
  <c r="V13" i="11"/>
  <c r="V20" i="11"/>
  <c r="V23" i="11"/>
  <c r="V15" i="11"/>
  <c r="V25" i="11"/>
  <c r="V8" i="11"/>
  <c r="V18" i="11"/>
  <c r="V27" i="11"/>
  <c r="V12" i="11"/>
  <c r="V17" i="11"/>
  <c r="V21" i="11"/>
  <c r="V26" i="11"/>
  <c r="V31" i="11"/>
  <c r="W7" i="11"/>
  <c r="V14" i="11"/>
  <c r="V19" i="11"/>
  <c r="V24" i="11"/>
  <c r="V29" i="11"/>
  <c r="CG37" i="18" l="1"/>
  <c r="CG35" i="18"/>
  <c r="CG36" i="18"/>
  <c r="CG13" i="18"/>
  <c r="CG17" i="18"/>
  <c r="CG11" i="18"/>
  <c r="CG14" i="18"/>
  <c r="CG18" i="18"/>
  <c r="CG12" i="18"/>
  <c r="CG16" i="18"/>
  <c r="CG19" i="18"/>
  <c r="CG21" i="18"/>
  <c r="CG24" i="18"/>
  <c r="CG22" i="18"/>
  <c r="CG25" i="18"/>
  <c r="CG28" i="18"/>
  <c r="CG31" i="18"/>
  <c r="CG34" i="18"/>
  <c r="CG23" i="18"/>
  <c r="CG26" i="18"/>
  <c r="CG29" i="18"/>
  <c r="CG32" i="18"/>
  <c r="CG33" i="18"/>
  <c r="CG20" i="18"/>
  <c r="CG27" i="18"/>
  <c r="CG30" i="18"/>
  <c r="CH7" i="18"/>
  <c r="CH10" i="18" s="1"/>
  <c r="CG8" i="18"/>
  <c r="W29" i="11"/>
  <c r="W32" i="11"/>
  <c r="W28" i="11"/>
  <c r="W23" i="11"/>
  <c r="W8" i="11"/>
  <c r="W20" i="11"/>
  <c r="W11" i="11"/>
  <c r="W13" i="11"/>
  <c r="W27" i="11"/>
  <c r="W18" i="11"/>
  <c r="W30" i="11"/>
  <c r="W15" i="11"/>
  <c r="W25" i="11"/>
  <c r="W12" i="11"/>
  <c r="W17" i="11"/>
  <c r="W21" i="11"/>
  <c r="W26" i="11"/>
  <c r="W31" i="11"/>
  <c r="X7" i="11"/>
  <c r="W14" i="11"/>
  <c r="W19" i="11"/>
  <c r="W24" i="11"/>
  <c r="CH37" i="18" l="1"/>
  <c r="CH35" i="18"/>
  <c r="CH36" i="18"/>
  <c r="CH13" i="18"/>
  <c r="CH17" i="18"/>
  <c r="CH11" i="18"/>
  <c r="CH14" i="18"/>
  <c r="CH18" i="18"/>
  <c r="CH12" i="18"/>
  <c r="CH16" i="18"/>
  <c r="CH21" i="18"/>
  <c r="CH24" i="18"/>
  <c r="CH19" i="18"/>
  <c r="CH22" i="18"/>
  <c r="CH25" i="18"/>
  <c r="CH20" i="18"/>
  <c r="CH23" i="18"/>
  <c r="CH26" i="18"/>
  <c r="CH28" i="18"/>
  <c r="CH31" i="18"/>
  <c r="CH34" i="18"/>
  <c r="CH29" i="18"/>
  <c r="CH32" i="18"/>
  <c r="CH27" i="18"/>
  <c r="CH30" i="18"/>
  <c r="CH33" i="18"/>
  <c r="CI7" i="18"/>
  <c r="CI10" i="18" s="1"/>
  <c r="CH8" i="18"/>
  <c r="X23" i="11"/>
  <c r="X32" i="11"/>
  <c r="X28" i="11"/>
  <c r="X24" i="11"/>
  <c r="X12" i="11"/>
  <c r="X27" i="11"/>
  <c r="X17" i="11"/>
  <c r="X31" i="11"/>
  <c r="X8" i="11"/>
  <c r="X18" i="11"/>
  <c r="X14" i="11"/>
  <c r="X26" i="11"/>
  <c r="X21" i="11"/>
  <c r="X13" i="11"/>
  <c r="X30" i="11"/>
  <c r="X20" i="11"/>
  <c r="Y7" i="11"/>
  <c r="X19" i="11"/>
  <c r="X11" i="11"/>
  <c r="X15" i="11"/>
  <c r="X25" i="11"/>
  <c r="X29" i="11"/>
  <c r="CI37" i="18" l="1"/>
  <c r="CI35" i="18"/>
  <c r="CI36" i="18"/>
  <c r="CI13" i="18"/>
  <c r="CI17" i="18"/>
  <c r="CI11" i="18"/>
  <c r="CI14" i="18"/>
  <c r="CI18" i="18"/>
  <c r="CI12" i="18"/>
  <c r="CI21" i="18"/>
  <c r="CI19" i="18"/>
  <c r="CI22" i="18"/>
  <c r="CI25" i="18"/>
  <c r="CI16" i="18"/>
  <c r="CI20" i="18"/>
  <c r="CI27" i="18"/>
  <c r="CI30" i="18"/>
  <c r="CI33" i="18"/>
  <c r="CI24" i="18"/>
  <c r="CI28" i="18"/>
  <c r="CI31" i="18"/>
  <c r="CI34" i="18"/>
  <c r="CI23" i="18"/>
  <c r="CI26" i="18"/>
  <c r="CI29" i="18"/>
  <c r="CI32" i="18"/>
  <c r="CJ7" i="18"/>
  <c r="CJ10" i="18" s="1"/>
  <c r="CI8" i="18"/>
  <c r="Y31" i="11"/>
  <c r="Y32" i="11"/>
  <c r="Y28" i="11"/>
  <c r="Y13" i="11"/>
  <c r="Y24" i="11"/>
  <c r="Z7" i="11"/>
  <c r="Y27" i="11"/>
  <c r="Y17" i="11"/>
  <c r="Y8" i="11"/>
  <c r="Y18" i="11"/>
  <c r="Y29" i="11"/>
  <c r="Y20" i="11"/>
  <c r="Y23" i="11"/>
  <c r="Y11" i="11"/>
  <c r="Y14" i="11"/>
  <c r="Y19" i="11"/>
  <c r="Y25" i="11"/>
  <c r="Y30" i="11"/>
  <c r="Y12" i="11"/>
  <c r="Y15" i="11"/>
  <c r="Y21" i="11"/>
  <c r="Y26" i="11"/>
  <c r="CJ37" i="18" l="1"/>
  <c r="CJ35" i="18"/>
  <c r="CJ36" i="18"/>
  <c r="CJ12" i="18"/>
  <c r="CJ16" i="18"/>
  <c r="CJ19" i="18"/>
  <c r="CJ13" i="18"/>
  <c r="CJ17" i="18"/>
  <c r="CJ11" i="18"/>
  <c r="CJ14" i="18"/>
  <c r="CJ18" i="18"/>
  <c r="CJ21" i="18"/>
  <c r="CJ24" i="18"/>
  <c r="CJ22" i="18"/>
  <c r="CJ25" i="18"/>
  <c r="CJ20" i="18"/>
  <c r="CJ27" i="18"/>
  <c r="CJ30" i="18"/>
  <c r="CJ33" i="18"/>
  <c r="CJ28" i="18"/>
  <c r="CJ31" i="18"/>
  <c r="CJ34" i="18"/>
  <c r="CJ23" i="18"/>
  <c r="CJ26" i="18"/>
  <c r="CJ29" i="18"/>
  <c r="CJ32" i="18"/>
  <c r="CK7" i="18"/>
  <c r="CK10" i="18" s="1"/>
  <c r="CJ8" i="18"/>
  <c r="Z30" i="11"/>
  <c r="Z32" i="11"/>
  <c r="Z28" i="11"/>
  <c r="Z23" i="11"/>
  <c r="Z13" i="11"/>
  <c r="Z17" i="11"/>
  <c r="Z12" i="11"/>
  <c r="Z20" i="11"/>
  <c r="Z31" i="11"/>
  <c r="Z25" i="11"/>
  <c r="Z11" i="11"/>
  <c r="Z18" i="11"/>
  <c r="Z26" i="11"/>
  <c r="Z8" i="11"/>
  <c r="Z15" i="11"/>
  <c r="Z21" i="11"/>
  <c r="Z27" i="11"/>
  <c r="AA7" i="11"/>
  <c r="Z14" i="11"/>
  <c r="Z19" i="11"/>
  <c r="Z24" i="11"/>
  <c r="Z29" i="11"/>
  <c r="CK37" i="18" l="1"/>
  <c r="CK35" i="18"/>
  <c r="CK36" i="18"/>
  <c r="CK12" i="18"/>
  <c r="CK16" i="18"/>
  <c r="CK13" i="18"/>
  <c r="CK17" i="18"/>
  <c r="CK11" i="18"/>
  <c r="CK14" i="18"/>
  <c r="CK18" i="18"/>
  <c r="CK20" i="18"/>
  <c r="CK23" i="18"/>
  <c r="CK26" i="18"/>
  <c r="CK19" i="18"/>
  <c r="CK21" i="18"/>
  <c r="CK24" i="18"/>
  <c r="CK25" i="18"/>
  <c r="CK27" i="18"/>
  <c r="CK30" i="18"/>
  <c r="CK33" i="18"/>
  <c r="CK22" i="18"/>
  <c r="CK28" i="18"/>
  <c r="CK31" i="18"/>
  <c r="CK34" i="18"/>
  <c r="CK32" i="18"/>
  <c r="CK29" i="18"/>
  <c r="CL7" i="18"/>
  <c r="CL10" i="18" s="1"/>
  <c r="CK8" i="18"/>
  <c r="AA30" i="11"/>
  <c r="AA32" i="11"/>
  <c r="AA28" i="11"/>
  <c r="AA19" i="11"/>
  <c r="AA11" i="11"/>
  <c r="AA14" i="11"/>
  <c r="AA21" i="11"/>
  <c r="AA8" i="11"/>
  <c r="AA15" i="11"/>
  <c r="AA23" i="11"/>
  <c r="AA12" i="11"/>
  <c r="AA20" i="11"/>
  <c r="AB7" i="11"/>
  <c r="AA13" i="11"/>
  <c r="AA17" i="11"/>
  <c r="AA25" i="11"/>
  <c r="AA18" i="11"/>
  <c r="AA24" i="11"/>
  <c r="AA26" i="11"/>
  <c r="AA27" i="11"/>
  <c r="AA29" i="11"/>
  <c r="AA31" i="11"/>
  <c r="CL37" i="18" l="1"/>
  <c r="CL35" i="18"/>
  <c r="CL36" i="18"/>
  <c r="CL12" i="18"/>
  <c r="CL16" i="18"/>
  <c r="CL13" i="18"/>
  <c r="CL17" i="18"/>
  <c r="CL11" i="18"/>
  <c r="CL14" i="18"/>
  <c r="CL18" i="18"/>
  <c r="CL20" i="18"/>
  <c r="CL23" i="18"/>
  <c r="CL19" i="18"/>
  <c r="CL21" i="18"/>
  <c r="CL24" i="18"/>
  <c r="CL22" i="18"/>
  <c r="CL25" i="18"/>
  <c r="CL27" i="18"/>
  <c r="CL30" i="18"/>
  <c r="CL33" i="18"/>
  <c r="CL28" i="18"/>
  <c r="CL31" i="18"/>
  <c r="CL34" i="18"/>
  <c r="CL26" i="18"/>
  <c r="CL32" i="18"/>
  <c r="CL29" i="18"/>
  <c r="CM7" i="18"/>
  <c r="CM10" i="18" s="1"/>
  <c r="CL8" i="18"/>
  <c r="AB24" i="11"/>
  <c r="AB32" i="11"/>
  <c r="AB28" i="11"/>
  <c r="AB18" i="11"/>
  <c r="AB30" i="11"/>
  <c r="AB8" i="11"/>
  <c r="AB26" i="11"/>
  <c r="AB13" i="11"/>
  <c r="AC7" i="11"/>
  <c r="AB19" i="11"/>
  <c r="AB20" i="11"/>
  <c r="AB29" i="11"/>
  <c r="AB11" i="11"/>
  <c r="AB15" i="11"/>
  <c r="AB25" i="11"/>
  <c r="AB21" i="11"/>
  <c r="AB31" i="11"/>
  <c r="AB14" i="11"/>
  <c r="AB12" i="11"/>
  <c r="AB17" i="11"/>
  <c r="AB27" i="11"/>
  <c r="AB23" i="11"/>
  <c r="CM37" i="18" l="1"/>
  <c r="CM35" i="18"/>
  <c r="CM36" i="18"/>
  <c r="CM12" i="18"/>
  <c r="CM16" i="18"/>
  <c r="CM19" i="18"/>
  <c r="CM13" i="18"/>
  <c r="CM17" i="18"/>
  <c r="CM18" i="18"/>
  <c r="CM20" i="18"/>
  <c r="CM23" i="18"/>
  <c r="CM11" i="18"/>
  <c r="CM21" i="18"/>
  <c r="CM24" i="18"/>
  <c r="CM14" i="18"/>
  <c r="CM29" i="18"/>
  <c r="CM32" i="18"/>
  <c r="CM25" i="18"/>
  <c r="CM22" i="18"/>
  <c r="CM27" i="18"/>
  <c r="CM30" i="18"/>
  <c r="CM33" i="18"/>
  <c r="CM28" i="18"/>
  <c r="CM31" i="18"/>
  <c r="CM34" i="18"/>
  <c r="CM26" i="18"/>
  <c r="CN7" i="18"/>
  <c r="CN10" i="18" s="1"/>
  <c r="CM8" i="18"/>
  <c r="AC27" i="11"/>
  <c r="AC32" i="11"/>
  <c r="AC28" i="11"/>
  <c r="AC24" i="11"/>
  <c r="AC6" i="11"/>
  <c r="AC21" i="11"/>
  <c r="AC12" i="11"/>
  <c r="AC13" i="11"/>
  <c r="AC31" i="11"/>
  <c r="AC18" i="11"/>
  <c r="AC8" i="11"/>
  <c r="AC15" i="11"/>
  <c r="AC26" i="11"/>
  <c r="AC29" i="11"/>
  <c r="AC11" i="11"/>
  <c r="AC14" i="11"/>
  <c r="AC20" i="11"/>
  <c r="AC25" i="11"/>
  <c r="AC30" i="11"/>
  <c r="AD7" i="11"/>
  <c r="AC19" i="11"/>
  <c r="AC17" i="11"/>
  <c r="AC23" i="11"/>
  <c r="CN37" i="18" l="1"/>
  <c r="CN35" i="18"/>
  <c r="CN36" i="18"/>
  <c r="CN11" i="18"/>
  <c r="CN14" i="18"/>
  <c r="CN18" i="18"/>
  <c r="CN12" i="18"/>
  <c r="CN16" i="18"/>
  <c r="CN13" i="18"/>
  <c r="CN17" i="18"/>
  <c r="CN20" i="18"/>
  <c r="CN23" i="18"/>
  <c r="CN26" i="18"/>
  <c r="CN19" i="18"/>
  <c r="CN21" i="18"/>
  <c r="CN24" i="18"/>
  <c r="CN29" i="18"/>
  <c r="CN32" i="18"/>
  <c r="CN25" i="18"/>
  <c r="CN22" i="18"/>
  <c r="CN27" i="18"/>
  <c r="CN30" i="18"/>
  <c r="CN33" i="18"/>
  <c r="CN28" i="18"/>
  <c r="CN31" i="18"/>
  <c r="CN34" i="18"/>
  <c r="CO7" i="18"/>
  <c r="CO10" i="18" s="1"/>
  <c r="CN8" i="18"/>
  <c r="AD27" i="11"/>
  <c r="AD32" i="11"/>
  <c r="AD28" i="11"/>
  <c r="AD31" i="11"/>
  <c r="AD11" i="11"/>
  <c r="AD20" i="11"/>
  <c r="AD25" i="11"/>
  <c r="AD15" i="11"/>
  <c r="AD12" i="11"/>
  <c r="AD17" i="11"/>
  <c r="AD21" i="11"/>
  <c r="AD26" i="11"/>
  <c r="AE7" i="11"/>
  <c r="AD13" i="11"/>
  <c r="AD18" i="11"/>
  <c r="AD23" i="11"/>
  <c r="AD29" i="11"/>
  <c r="AD8" i="11"/>
  <c r="AD14" i="11"/>
  <c r="AD19" i="11"/>
  <c r="AD24" i="11"/>
  <c r="AD30" i="11"/>
  <c r="CO37" i="18" l="1"/>
  <c r="CO35" i="18"/>
  <c r="CO36" i="18"/>
  <c r="CO11" i="18"/>
  <c r="CO14" i="18"/>
  <c r="CO18" i="18"/>
  <c r="CO12" i="18"/>
  <c r="CO16" i="18"/>
  <c r="CO19" i="18"/>
  <c r="CO13" i="18"/>
  <c r="CO17" i="18"/>
  <c r="CO22" i="18"/>
  <c r="CO25" i="18"/>
  <c r="CO20" i="18"/>
  <c r="CO23" i="18"/>
  <c r="CO24" i="18"/>
  <c r="CO29" i="18"/>
  <c r="CO32" i="18"/>
  <c r="CO34" i="18"/>
  <c r="CO27" i="18"/>
  <c r="CO30" i="18"/>
  <c r="CO33" i="18"/>
  <c r="CO21" i="18"/>
  <c r="CO31" i="18"/>
  <c r="CO26" i="18"/>
  <c r="CO28" i="18"/>
  <c r="CP7" i="18"/>
  <c r="CP10" i="18" s="1"/>
  <c r="CO8" i="18"/>
  <c r="AE31" i="11"/>
  <c r="AE32" i="11"/>
  <c r="AE28" i="11"/>
  <c r="AF7" i="11"/>
  <c r="AE8" i="11"/>
  <c r="AE17" i="11"/>
  <c r="AE15" i="11"/>
  <c r="AE11" i="11"/>
  <c r="AE20" i="11"/>
  <c r="AE14" i="11"/>
  <c r="AE24" i="11"/>
  <c r="AE25" i="11"/>
  <c r="AE30" i="11"/>
  <c r="AE13" i="11"/>
  <c r="AE18" i="11"/>
  <c r="AE27" i="11"/>
  <c r="AE12" i="11"/>
  <c r="AE19" i="11"/>
  <c r="AE23" i="11"/>
  <c r="AE29" i="11"/>
  <c r="AE21" i="11"/>
  <c r="AE26" i="11"/>
  <c r="CP37" i="18" l="1"/>
  <c r="CP35" i="18"/>
  <c r="CP36" i="18"/>
  <c r="CP11" i="18"/>
  <c r="CP14" i="18"/>
  <c r="CP18" i="18"/>
  <c r="CP12" i="18"/>
  <c r="CP16" i="18"/>
  <c r="CP13" i="18"/>
  <c r="CP17" i="18"/>
  <c r="CP22" i="18"/>
  <c r="CP25" i="18"/>
  <c r="CP20" i="18"/>
  <c r="CP23" i="18"/>
  <c r="CP26" i="18"/>
  <c r="CP19" i="18"/>
  <c r="CP21" i="18"/>
  <c r="CP24" i="18"/>
  <c r="CP29" i="18"/>
  <c r="CP32" i="18"/>
  <c r="CP27" i="18"/>
  <c r="CP30" i="18"/>
  <c r="CP33" i="18"/>
  <c r="CP31" i="18"/>
  <c r="CP28" i="18"/>
  <c r="CP34" i="18"/>
  <c r="CQ7" i="18"/>
  <c r="CQ10" i="18" s="1"/>
  <c r="CP8" i="18"/>
  <c r="AF20" i="11"/>
  <c r="AF32" i="11"/>
  <c r="AF28" i="11"/>
  <c r="AF8" i="11"/>
  <c r="AF26" i="11"/>
  <c r="AF27" i="11"/>
  <c r="AF14" i="11"/>
  <c r="AF21" i="11"/>
  <c r="AF15" i="11"/>
  <c r="AF11" i="11"/>
  <c r="AF29" i="11"/>
  <c r="AF23" i="11"/>
  <c r="AF30" i="11"/>
  <c r="AF12" i="11"/>
  <c r="AF17" i="11"/>
  <c r="AF31" i="11"/>
  <c r="AF19" i="11"/>
  <c r="AF24" i="11"/>
  <c r="AG7" i="11"/>
  <c r="AF13" i="11"/>
  <c r="AF18" i="11"/>
  <c r="AF25" i="11"/>
  <c r="CQ37" i="18" l="1"/>
  <c r="CQ35" i="18"/>
  <c r="CQ36" i="18"/>
  <c r="CQ11" i="18"/>
  <c r="CQ14" i="18"/>
  <c r="CQ18" i="18"/>
  <c r="CQ12" i="18"/>
  <c r="CQ16" i="18"/>
  <c r="CQ13" i="18"/>
  <c r="CQ22" i="18"/>
  <c r="CQ17" i="18"/>
  <c r="CQ20" i="18"/>
  <c r="CQ23" i="18"/>
  <c r="CQ26" i="18"/>
  <c r="CQ21" i="18"/>
  <c r="CQ28" i="18"/>
  <c r="CQ31" i="18"/>
  <c r="CQ34" i="18"/>
  <c r="CQ24" i="18"/>
  <c r="CQ19" i="18"/>
  <c r="CQ25" i="18"/>
  <c r="CQ29" i="18"/>
  <c r="CQ32" i="18"/>
  <c r="CQ27" i="18"/>
  <c r="CQ30" i="18"/>
  <c r="CQ33" i="18"/>
  <c r="CQ8" i="18"/>
  <c r="CQ6" i="18"/>
  <c r="CR7" i="18"/>
  <c r="CR37" i="18" s="1"/>
  <c r="AG29" i="11"/>
  <c r="AG32" i="11"/>
  <c r="AG28" i="11"/>
  <c r="AG31" i="11"/>
  <c r="AG17" i="11"/>
  <c r="AG20" i="11"/>
  <c r="AG11" i="11"/>
  <c r="AG15" i="11"/>
  <c r="AH7" i="11"/>
  <c r="AG8" i="11"/>
  <c r="AG13" i="11"/>
  <c r="AG18" i="11"/>
  <c r="AG26" i="11"/>
  <c r="AG21" i="11"/>
  <c r="AG25" i="11"/>
  <c r="AG12" i="11"/>
  <c r="AG14" i="11"/>
  <c r="AG19" i="11"/>
  <c r="AG30" i="11"/>
  <c r="AG23" i="11"/>
  <c r="AG27" i="11"/>
  <c r="AG24" i="11"/>
  <c r="CR35" i="18" l="1"/>
  <c r="CR36" i="18"/>
  <c r="CR10" i="18"/>
  <c r="CR13" i="18"/>
  <c r="CR17" i="18"/>
  <c r="CR11" i="18"/>
  <c r="CR14" i="18"/>
  <c r="CR12" i="18"/>
  <c r="CR16" i="18"/>
  <c r="CR18" i="18"/>
  <c r="CR22" i="18"/>
  <c r="CR25" i="18"/>
  <c r="CR20" i="18"/>
  <c r="CR23" i="18"/>
  <c r="CR19" i="18"/>
  <c r="CR26" i="18"/>
  <c r="CR28" i="18"/>
  <c r="CR31" i="18"/>
  <c r="CR34" i="18"/>
  <c r="CR24" i="18"/>
  <c r="CR29" i="18"/>
  <c r="CR32" i="18"/>
  <c r="CR21" i="18"/>
  <c r="CR27" i="18"/>
  <c r="CR30" i="18"/>
  <c r="CR33" i="18"/>
  <c r="CS7" i="18"/>
  <c r="CS37" i="18" s="1"/>
  <c r="CR8" i="18"/>
  <c r="AH31" i="11"/>
  <c r="AH32" i="11"/>
  <c r="AH28" i="11"/>
  <c r="AH8" i="11"/>
  <c r="AI7" i="11"/>
  <c r="AH18" i="11"/>
  <c r="AH19" i="11"/>
  <c r="AH13" i="11"/>
  <c r="AH23" i="11"/>
  <c r="AH14" i="11"/>
  <c r="AH24" i="11"/>
  <c r="AH27" i="11"/>
  <c r="AH29" i="11"/>
  <c r="AH11" i="11"/>
  <c r="AH15" i="11"/>
  <c r="AH20" i="11"/>
  <c r="AH25" i="11"/>
  <c r="AH30" i="11"/>
  <c r="AH12" i="11"/>
  <c r="AH17" i="11"/>
  <c r="AH21" i="11"/>
  <c r="AH26" i="11"/>
  <c r="CS35" i="18" l="1"/>
  <c r="CS36" i="18"/>
  <c r="CS10" i="18"/>
  <c r="CS13" i="18"/>
  <c r="CS17" i="18"/>
  <c r="CS11" i="18"/>
  <c r="CS14" i="18"/>
  <c r="CS18" i="18"/>
  <c r="CS12" i="18"/>
  <c r="CS16" i="18"/>
  <c r="CS19" i="18"/>
  <c r="CS21" i="18"/>
  <c r="CS24" i="18"/>
  <c r="CS22" i="18"/>
  <c r="CS25" i="18"/>
  <c r="CS20" i="18"/>
  <c r="CS26" i="18"/>
  <c r="CS28" i="18"/>
  <c r="CS31" i="18"/>
  <c r="CS34" i="18"/>
  <c r="CS29" i="18"/>
  <c r="CS32" i="18"/>
  <c r="CS33" i="18"/>
  <c r="CS23" i="18"/>
  <c r="CS27" i="18"/>
  <c r="CS30" i="18"/>
  <c r="CT7" i="18"/>
  <c r="CT37" i="18" s="1"/>
  <c r="CS8" i="18"/>
  <c r="AI30" i="11"/>
  <c r="AI32" i="11"/>
  <c r="AI28" i="11"/>
  <c r="AI13" i="11"/>
  <c r="AI14" i="11"/>
  <c r="AI24" i="11"/>
  <c r="AI18" i="11"/>
  <c r="AI29" i="11"/>
  <c r="AI27" i="11"/>
  <c r="AJ7" i="11"/>
  <c r="AI8" i="11"/>
  <c r="AI19" i="11"/>
  <c r="AI23" i="11"/>
  <c r="AI12" i="11"/>
  <c r="AI17" i="11"/>
  <c r="AI21" i="11"/>
  <c r="AI26" i="11"/>
  <c r="AI31" i="11"/>
  <c r="AI11" i="11"/>
  <c r="AI15" i="11"/>
  <c r="AI20" i="11"/>
  <c r="AI25" i="11"/>
  <c r="CT35" i="18" l="1"/>
  <c r="CT36" i="18"/>
  <c r="CT10" i="18"/>
  <c r="CT13" i="18"/>
  <c r="CT17" i="18"/>
  <c r="CT11" i="18"/>
  <c r="CT14" i="18"/>
  <c r="CT18" i="18"/>
  <c r="CT12" i="18"/>
  <c r="CT16" i="18"/>
  <c r="CT21" i="18"/>
  <c r="CT24" i="18"/>
  <c r="CT22" i="18"/>
  <c r="CT25" i="18"/>
  <c r="CT20" i="18"/>
  <c r="CT23" i="18"/>
  <c r="CT26" i="18"/>
  <c r="CT19" i="18"/>
  <c r="CT27" i="18"/>
  <c r="CT28" i="18"/>
  <c r="CT31" i="18"/>
  <c r="CT34" i="18"/>
  <c r="CT29" i="18"/>
  <c r="CT32" i="18"/>
  <c r="CT30" i="18"/>
  <c r="CT33" i="18"/>
  <c r="CU7" i="18"/>
  <c r="CU37" i="18" s="1"/>
  <c r="CT8" i="18"/>
  <c r="AJ30" i="11"/>
  <c r="AJ32" i="11"/>
  <c r="AJ28" i="11"/>
  <c r="AJ24" i="11"/>
  <c r="AJ6" i="11"/>
  <c r="AJ13" i="11"/>
  <c r="AJ18" i="11"/>
  <c r="AJ19" i="11"/>
  <c r="AJ8" i="11"/>
  <c r="AJ26" i="11"/>
  <c r="AJ25" i="11"/>
  <c r="AJ12" i="11"/>
  <c r="AJ15" i="11"/>
  <c r="AJ29" i="11"/>
  <c r="AJ21" i="11"/>
  <c r="AJ27" i="11"/>
  <c r="AJ14" i="11"/>
  <c r="AJ20" i="11"/>
  <c r="AK7" i="11"/>
  <c r="AJ11" i="11"/>
  <c r="AJ17" i="11"/>
  <c r="AJ31" i="11"/>
  <c r="AJ23" i="11"/>
  <c r="CU35" i="18" l="1"/>
  <c r="CU36" i="18"/>
  <c r="CU10" i="18"/>
  <c r="CU13" i="18"/>
  <c r="CU17" i="18"/>
  <c r="CU11" i="18"/>
  <c r="CU14" i="18"/>
  <c r="CU18" i="18"/>
  <c r="CU12" i="18"/>
  <c r="CU21" i="18"/>
  <c r="CU22" i="18"/>
  <c r="CU25" i="18"/>
  <c r="CU16" i="18"/>
  <c r="CU20" i="18"/>
  <c r="CU27" i="18"/>
  <c r="CU30" i="18"/>
  <c r="CU33" i="18"/>
  <c r="CU26" i="18"/>
  <c r="CU24" i="18"/>
  <c r="CU28" i="18"/>
  <c r="CU31" i="18"/>
  <c r="CU34" i="18"/>
  <c r="CU19" i="18"/>
  <c r="CU29" i="18"/>
  <c r="CU32" i="18"/>
  <c r="CU23" i="18"/>
  <c r="CV7" i="18"/>
  <c r="CV37" i="18" s="1"/>
  <c r="CU8" i="18"/>
  <c r="AK30" i="11"/>
  <c r="AK32" i="11"/>
  <c r="AK28" i="11"/>
  <c r="AK20" i="11"/>
  <c r="AK23" i="11"/>
  <c r="AK19" i="11"/>
  <c r="AK12" i="11"/>
  <c r="AK31" i="11"/>
  <c r="AK15" i="11"/>
  <c r="AK26" i="11"/>
  <c r="AL7" i="11"/>
  <c r="AK17" i="11"/>
  <c r="AK27" i="11"/>
  <c r="AK8" i="11"/>
  <c r="AK13" i="11"/>
  <c r="AK18" i="11"/>
  <c r="AK24" i="11"/>
  <c r="AK29" i="11"/>
  <c r="AK11" i="11"/>
  <c r="AK14" i="11"/>
  <c r="AK21" i="11"/>
  <c r="AK25" i="11"/>
  <c r="CV35" i="18" l="1"/>
  <c r="CV36" i="18"/>
  <c r="CV10" i="18"/>
  <c r="CV12" i="18"/>
  <c r="CV16" i="18"/>
  <c r="CV13" i="18"/>
  <c r="CV17" i="18"/>
  <c r="CV11" i="18"/>
  <c r="CV14" i="18"/>
  <c r="CV18" i="18"/>
  <c r="CV19" i="18"/>
  <c r="CV21" i="18"/>
  <c r="CV24" i="18"/>
  <c r="CV22" i="18"/>
  <c r="CV25" i="18"/>
  <c r="CV20" i="18"/>
  <c r="CV27" i="18"/>
  <c r="CV30" i="18"/>
  <c r="CV33" i="18"/>
  <c r="CV26" i="18"/>
  <c r="CV28" i="18"/>
  <c r="CV31" i="18"/>
  <c r="CV34" i="18"/>
  <c r="CV29" i="18"/>
  <c r="CV32" i="18"/>
  <c r="CV23" i="18"/>
  <c r="CW7" i="18"/>
  <c r="CW37" i="18" s="1"/>
  <c r="CV8" i="18"/>
  <c r="AL30" i="11"/>
  <c r="AL32" i="11"/>
  <c r="AL28" i="11"/>
  <c r="AL31" i="11"/>
  <c r="AL12" i="11"/>
  <c r="AL17" i="11"/>
  <c r="AL21" i="11"/>
  <c r="AL26" i="11"/>
  <c r="AL13" i="11"/>
  <c r="AL23" i="11"/>
  <c r="AL14" i="11"/>
  <c r="AL24" i="11"/>
  <c r="AL29" i="11"/>
  <c r="AM7" i="11"/>
  <c r="AL18" i="11"/>
  <c r="AL27" i="11"/>
  <c r="AL8" i="11"/>
  <c r="AL19" i="11"/>
  <c r="AL11" i="11"/>
  <c r="AL15" i="11"/>
  <c r="AL20" i="11"/>
  <c r="AL25" i="11"/>
  <c r="CW35" i="18" l="1"/>
  <c r="CW36" i="18"/>
  <c r="CW10" i="18"/>
  <c r="CW12" i="18"/>
  <c r="CW16" i="18"/>
  <c r="CW13" i="18"/>
  <c r="CW17" i="18"/>
  <c r="CW11" i="18"/>
  <c r="CW14" i="18"/>
  <c r="CW18" i="18"/>
  <c r="CW20" i="18"/>
  <c r="CW23" i="18"/>
  <c r="CW26" i="18"/>
  <c r="CW19" i="18"/>
  <c r="CW21" i="18"/>
  <c r="CW24" i="18"/>
  <c r="CW27" i="18"/>
  <c r="CW30" i="18"/>
  <c r="CW33" i="18"/>
  <c r="CW25" i="18"/>
  <c r="CW22" i="18"/>
  <c r="CW28" i="18"/>
  <c r="CW31" i="18"/>
  <c r="CW34" i="18"/>
  <c r="CW29" i="18"/>
  <c r="CW32" i="18"/>
  <c r="CX7" i="18"/>
  <c r="CX37" i="18" s="1"/>
  <c r="CW8" i="18"/>
  <c r="AM31" i="11"/>
  <c r="AM32" i="11"/>
  <c r="AM28" i="11"/>
  <c r="AM27" i="11"/>
  <c r="AM8" i="11"/>
  <c r="AM12" i="11"/>
  <c r="AM17" i="11"/>
  <c r="AM23" i="11"/>
  <c r="AM13" i="11"/>
  <c r="AM15" i="11"/>
  <c r="AM20" i="11"/>
  <c r="AM25" i="11"/>
  <c r="AM30" i="11"/>
  <c r="AN7" i="11"/>
  <c r="AM14" i="11"/>
  <c r="AM18" i="11"/>
  <c r="AM24" i="11"/>
  <c r="AM29" i="11"/>
  <c r="AM11" i="11"/>
  <c r="AM19" i="11"/>
  <c r="AM21" i="11"/>
  <c r="AM26" i="11"/>
  <c r="CX35" i="18" l="1"/>
  <c r="CX36" i="18"/>
  <c r="CX10" i="18"/>
  <c r="CX12" i="18"/>
  <c r="CX16" i="18"/>
  <c r="CX13" i="18"/>
  <c r="CX17" i="18"/>
  <c r="CX11" i="18"/>
  <c r="CX14" i="18"/>
  <c r="CX20" i="18"/>
  <c r="CX23" i="18"/>
  <c r="CX19" i="18"/>
  <c r="CX18" i="18"/>
  <c r="CX21" i="18"/>
  <c r="CX24" i="18"/>
  <c r="CX22" i="18"/>
  <c r="CX25" i="18"/>
  <c r="CX27" i="18"/>
  <c r="CX30" i="18"/>
  <c r="CX33" i="18"/>
  <c r="CX26" i="18"/>
  <c r="CX28" i="18"/>
  <c r="CX31" i="18"/>
  <c r="CX34" i="18"/>
  <c r="CX32" i="18"/>
  <c r="CX29" i="18"/>
  <c r="CY7" i="18"/>
  <c r="CY37" i="18" s="1"/>
  <c r="CX8" i="18"/>
  <c r="AN23" i="11"/>
  <c r="AN32" i="11"/>
  <c r="AN28" i="11"/>
  <c r="AN13" i="11"/>
  <c r="AO7" i="11"/>
  <c r="AO24" i="11" s="1"/>
  <c r="AN18" i="11"/>
  <c r="AN20" i="11"/>
  <c r="AN12" i="11"/>
  <c r="AN24" i="11"/>
  <c r="AN17" i="11"/>
  <c r="AN30" i="11"/>
  <c r="AN26" i="11"/>
  <c r="AN19" i="11"/>
  <c r="AN8" i="11"/>
  <c r="AN14" i="11"/>
  <c r="AN25" i="11"/>
  <c r="AN29" i="11"/>
  <c r="AN21" i="11"/>
  <c r="AN11" i="11"/>
  <c r="AN15" i="11"/>
  <c r="AN27" i="11"/>
  <c r="AN31" i="11"/>
  <c r="CY35" i="18" l="1"/>
  <c r="CY36" i="18"/>
  <c r="CY10" i="18"/>
  <c r="CY12" i="18"/>
  <c r="CY16" i="18"/>
  <c r="CY19" i="18"/>
  <c r="CY13" i="18"/>
  <c r="CY17" i="18"/>
  <c r="CY20" i="18"/>
  <c r="CY23" i="18"/>
  <c r="CY18" i="18"/>
  <c r="CY11" i="18"/>
  <c r="CY21" i="18"/>
  <c r="CY24" i="18"/>
  <c r="CY14" i="18"/>
  <c r="CY29" i="18"/>
  <c r="CY32" i="18"/>
  <c r="CY27" i="18"/>
  <c r="CY30" i="18"/>
  <c r="CY33" i="18"/>
  <c r="CY26" i="18"/>
  <c r="CY25" i="18"/>
  <c r="CY22" i="18"/>
  <c r="CY28" i="18"/>
  <c r="CY31" i="18"/>
  <c r="CY34" i="18"/>
  <c r="CZ7" i="18"/>
  <c r="CZ37" i="18" s="1"/>
  <c r="CY8" i="18"/>
  <c r="AO23" i="11"/>
  <c r="AO32" i="11"/>
  <c r="AO28" i="11"/>
  <c r="AO11" i="11"/>
  <c r="AO13" i="11"/>
  <c r="AO25" i="11"/>
  <c r="AO15" i="11"/>
  <c r="AO26" i="11"/>
  <c r="AP7" i="11"/>
  <c r="AO17" i="11"/>
  <c r="AO27" i="11"/>
  <c r="AO14" i="11"/>
  <c r="AO8" i="11"/>
  <c r="AO18" i="11"/>
  <c r="AO29" i="11"/>
  <c r="AO19" i="11"/>
  <c r="AO30" i="11"/>
  <c r="AO12" i="11"/>
  <c r="AO21" i="11"/>
  <c r="AO31" i="11"/>
  <c r="AO20" i="11"/>
  <c r="CZ35" i="18" l="1"/>
  <c r="CZ36" i="18"/>
  <c r="CZ10" i="18"/>
  <c r="CZ11" i="18"/>
  <c r="CZ14" i="18"/>
  <c r="CZ18" i="18"/>
  <c r="CZ12" i="18"/>
  <c r="CZ16" i="18"/>
  <c r="CZ13" i="18"/>
  <c r="CZ17" i="18"/>
  <c r="CZ19" i="18"/>
  <c r="CZ20" i="18"/>
  <c r="CZ23" i="18"/>
  <c r="CZ26" i="18"/>
  <c r="CZ21" i="18"/>
  <c r="CZ24" i="18"/>
  <c r="CZ29" i="18"/>
  <c r="CZ32" i="18"/>
  <c r="CZ27" i="18"/>
  <c r="CZ30" i="18"/>
  <c r="CZ33" i="18"/>
  <c r="CZ25" i="18"/>
  <c r="CZ22" i="18"/>
  <c r="CZ28" i="18"/>
  <c r="CZ31" i="18"/>
  <c r="CZ34" i="18"/>
  <c r="DA7" i="18"/>
  <c r="DA37" i="18" s="1"/>
  <c r="CZ8" i="18"/>
  <c r="AP30" i="11"/>
  <c r="AP32" i="11"/>
  <c r="AP28" i="11"/>
  <c r="AP14" i="11"/>
  <c r="AP19" i="11"/>
  <c r="AP25" i="11"/>
  <c r="AP15" i="11"/>
  <c r="AP26" i="11"/>
  <c r="AP27" i="11"/>
  <c r="AP8" i="11"/>
  <c r="AP21" i="11"/>
  <c r="AP12" i="11"/>
  <c r="AP17" i="11"/>
  <c r="AP23" i="11"/>
  <c r="AP13" i="11"/>
  <c r="AP18" i="11"/>
  <c r="AP24" i="11"/>
  <c r="AP31" i="11"/>
  <c r="AP29" i="11"/>
  <c r="AQ7" i="11"/>
  <c r="AP11" i="11"/>
  <c r="AP20" i="11"/>
  <c r="DA35" i="18" l="1"/>
  <c r="DA36" i="18"/>
  <c r="DA10" i="18"/>
  <c r="DA11" i="18"/>
  <c r="DA14" i="18"/>
  <c r="DA18" i="18"/>
  <c r="DA12" i="18"/>
  <c r="DA16" i="18"/>
  <c r="DA19" i="18"/>
  <c r="DA13" i="18"/>
  <c r="DA17" i="18"/>
  <c r="DA22" i="18"/>
  <c r="DA25" i="18"/>
  <c r="DA20" i="18"/>
  <c r="DA23" i="18"/>
  <c r="DA29" i="18"/>
  <c r="DA32" i="18"/>
  <c r="DA24" i="18"/>
  <c r="DA34" i="18"/>
  <c r="DA26" i="18"/>
  <c r="DA27" i="18"/>
  <c r="DA30" i="18"/>
  <c r="DA33" i="18"/>
  <c r="DA21" i="18"/>
  <c r="DA28" i="18"/>
  <c r="DA31" i="18"/>
  <c r="DB7" i="18"/>
  <c r="DB37" i="18" s="1"/>
  <c r="DA8" i="18"/>
  <c r="AQ31" i="11"/>
  <c r="AQ32" i="11"/>
  <c r="AQ28" i="11"/>
  <c r="AQ24" i="11"/>
  <c r="AQ27" i="11"/>
  <c r="AQ11" i="11"/>
  <c r="AQ13" i="11"/>
  <c r="AQ18" i="11"/>
  <c r="AQ19" i="11"/>
  <c r="AQ8" i="11"/>
  <c r="AQ14" i="11"/>
  <c r="AQ20" i="11"/>
  <c r="AQ29" i="11"/>
  <c r="AQ6" i="11"/>
  <c r="AQ15" i="11"/>
  <c r="AQ23" i="11"/>
  <c r="AQ25" i="11"/>
  <c r="AQ30" i="11"/>
  <c r="AR7" i="11"/>
  <c r="AQ12" i="11"/>
  <c r="AQ17" i="11"/>
  <c r="AQ21" i="11"/>
  <c r="AQ26" i="11"/>
  <c r="DB28" i="18" l="1"/>
  <c r="DB29" i="18"/>
  <c r="DB26" i="18"/>
  <c r="DB27" i="18"/>
  <c r="DB24" i="18"/>
  <c r="DB25" i="18"/>
  <c r="DB21" i="18"/>
  <c r="DB22" i="18"/>
  <c r="DB19" i="18"/>
  <c r="DB20" i="18"/>
  <c r="DB16" i="18"/>
  <c r="DB18" i="18"/>
  <c r="DB13" i="18"/>
  <c r="DB14" i="18"/>
  <c r="DB11" i="18"/>
  <c r="DB12" i="18"/>
  <c r="DC7" i="18"/>
  <c r="DC37" i="18" s="1"/>
  <c r="DB8" i="18"/>
  <c r="AR31" i="11"/>
  <c r="AR32" i="11"/>
  <c r="AR28" i="11"/>
  <c r="AR19" i="11"/>
  <c r="AS7" i="11"/>
  <c r="AS27" i="11" s="1"/>
  <c r="AR14" i="11"/>
  <c r="AR8" i="11"/>
  <c r="AR21" i="11"/>
  <c r="AR11" i="11"/>
  <c r="AR25" i="11"/>
  <c r="AR24" i="11"/>
  <c r="AR15" i="11"/>
  <c r="AR13" i="11"/>
  <c r="AR27" i="11"/>
  <c r="AR26" i="11"/>
  <c r="AR18" i="11"/>
  <c r="AR20" i="11"/>
  <c r="AR29" i="11"/>
  <c r="AR12" i="11"/>
  <c r="AR17" i="11"/>
  <c r="AR30" i="11"/>
  <c r="AR23" i="11"/>
  <c r="DC28" i="18" l="1"/>
  <c r="DC29" i="18"/>
  <c r="DC26" i="18"/>
  <c r="DC27" i="18"/>
  <c r="DC24" i="18"/>
  <c r="DC25" i="18"/>
  <c r="DC21" i="18"/>
  <c r="DC22" i="18"/>
  <c r="DC19" i="18"/>
  <c r="DC20" i="18"/>
  <c r="DC16" i="18"/>
  <c r="DC18" i="18"/>
  <c r="DC13" i="18"/>
  <c r="DC14" i="18"/>
  <c r="DC11" i="18"/>
  <c r="DC12" i="18"/>
  <c r="AS29" i="11"/>
  <c r="AS31" i="11"/>
  <c r="DD7" i="18"/>
  <c r="DD37" i="18" s="1"/>
  <c r="DC8" i="18"/>
  <c r="AS8" i="11"/>
  <c r="AS12" i="11"/>
  <c r="AS13" i="11"/>
  <c r="AS15" i="11"/>
  <c r="AS18" i="11"/>
  <c r="AS21" i="11"/>
  <c r="AS24" i="11"/>
  <c r="AS25" i="11"/>
  <c r="AS26" i="11"/>
  <c r="AS11" i="11"/>
  <c r="AS14" i="11"/>
  <c r="AS20" i="11"/>
  <c r="AS30" i="11"/>
  <c r="AT7" i="11"/>
  <c r="AT27" i="11" s="1"/>
  <c r="AS19" i="11"/>
  <c r="AS17" i="11"/>
  <c r="AS23" i="11"/>
  <c r="AS32" i="11"/>
  <c r="AS28" i="11"/>
  <c r="DD28" i="18" l="1"/>
  <c r="DD29" i="18"/>
  <c r="DD26" i="18"/>
  <c r="DD27" i="18"/>
  <c r="DD24" i="18"/>
  <c r="DD25" i="18"/>
  <c r="DD21" i="18"/>
  <c r="DD22" i="18"/>
  <c r="DD19" i="18"/>
  <c r="DD20" i="18"/>
  <c r="DD16" i="18"/>
  <c r="DD18" i="18"/>
  <c r="DD13" i="18"/>
  <c r="DD14" i="18"/>
  <c r="DD11" i="18"/>
  <c r="DD12" i="18"/>
  <c r="AT13" i="11"/>
  <c r="DE7" i="18"/>
  <c r="DE37" i="18" s="1"/>
  <c r="DD8" i="18"/>
  <c r="AT14" i="11"/>
  <c r="AT12" i="11"/>
  <c r="AT17" i="11"/>
  <c r="AT18" i="11"/>
  <c r="AT19" i="11"/>
  <c r="AT21" i="11"/>
  <c r="AT23" i="11"/>
  <c r="AT29" i="11"/>
  <c r="AT31" i="11"/>
  <c r="AT24" i="11"/>
  <c r="AU7" i="11"/>
  <c r="AU17" i="11" s="1"/>
  <c r="AT25" i="11"/>
  <c r="AT26" i="11"/>
  <c r="AT8" i="11"/>
  <c r="AT32" i="11"/>
  <c r="AT28" i="11"/>
  <c r="AT11" i="11"/>
  <c r="AT15" i="11"/>
  <c r="AT20" i="11"/>
  <c r="AT30" i="11"/>
  <c r="AU32" i="11"/>
  <c r="AU28" i="11"/>
  <c r="DE28" i="18" l="1"/>
  <c r="DE29" i="18"/>
  <c r="DE26" i="18"/>
  <c r="DE27" i="18"/>
  <c r="DE24" i="18"/>
  <c r="DE25" i="18"/>
  <c r="DE21" i="18"/>
  <c r="DE22" i="18"/>
  <c r="DE19" i="18"/>
  <c r="DE20" i="18"/>
  <c r="DE16" i="18"/>
  <c r="DE18" i="18"/>
  <c r="DE13" i="18"/>
  <c r="DE14" i="18"/>
  <c r="DE11" i="18"/>
  <c r="DE12" i="18"/>
  <c r="DF7" i="18"/>
  <c r="DF37" i="18" s="1"/>
  <c r="DE8" i="18"/>
  <c r="AU31" i="11"/>
  <c r="AU30" i="11"/>
  <c r="AV7" i="11"/>
  <c r="AV20" i="11" s="1"/>
  <c r="AU13" i="11"/>
  <c r="AU15" i="11"/>
  <c r="AU11" i="11"/>
  <c r="AU12" i="11"/>
  <c r="AU14" i="11"/>
  <c r="AU19" i="11"/>
  <c r="AU25" i="11"/>
  <c r="AU26" i="11"/>
  <c r="AU27" i="11"/>
  <c r="AU29" i="11"/>
  <c r="AU18" i="11"/>
  <c r="AU21" i="11"/>
  <c r="AU20" i="11"/>
  <c r="AU23" i="11"/>
  <c r="AU8" i="11"/>
  <c r="AU24" i="11"/>
  <c r="AV32" i="11"/>
  <c r="AV28" i="11"/>
  <c r="DF28" i="18" l="1"/>
  <c r="DF29" i="18"/>
  <c r="DF26" i="18"/>
  <c r="DF27" i="18"/>
  <c r="DF24" i="18"/>
  <c r="DF25" i="18"/>
  <c r="DF21" i="18"/>
  <c r="DF22" i="18"/>
  <c r="DF19" i="18"/>
  <c r="DF20" i="18"/>
  <c r="DF16" i="18"/>
  <c r="DF18" i="18"/>
  <c r="DF13" i="18"/>
  <c r="DF14" i="18"/>
  <c r="DF11" i="18"/>
  <c r="DF12" i="18"/>
  <c r="AV24" i="11"/>
  <c r="AW7" i="11"/>
  <c r="AW27" i="11" s="1"/>
  <c r="AV11" i="11"/>
  <c r="AV13" i="11"/>
  <c r="AV14" i="11"/>
  <c r="AV17" i="11"/>
  <c r="AV15" i="11"/>
  <c r="AV18" i="11"/>
  <c r="AV29" i="11"/>
  <c r="AV31" i="11"/>
  <c r="AV26" i="11"/>
  <c r="AV25" i="11"/>
  <c r="AV27" i="11"/>
  <c r="AV21" i="11"/>
  <c r="AV23" i="11"/>
  <c r="DG7" i="18"/>
  <c r="DG37" i="18" s="1"/>
  <c r="DF8" i="18"/>
  <c r="AV8" i="11"/>
  <c r="AV30" i="11"/>
  <c r="AV12" i="11"/>
  <c r="AV19" i="11"/>
  <c r="AW32" i="11"/>
  <c r="AW28" i="11"/>
  <c r="DG28" i="18" l="1"/>
  <c r="DG29" i="18"/>
  <c r="DG26" i="18"/>
  <c r="DG27" i="18"/>
  <c r="DG24" i="18"/>
  <c r="DG25" i="18"/>
  <c r="DG21" i="18"/>
  <c r="DG22" i="18"/>
  <c r="DG19" i="18"/>
  <c r="DG20" i="18"/>
  <c r="DG16" i="18"/>
  <c r="DG18" i="18"/>
  <c r="AW14" i="11"/>
  <c r="AW13" i="11"/>
  <c r="AW15" i="11"/>
  <c r="AW17" i="11"/>
  <c r="AW19" i="11"/>
  <c r="AW18" i="11"/>
  <c r="AW29" i="11"/>
  <c r="AW31" i="11"/>
  <c r="DG13" i="18"/>
  <c r="DG14" i="18"/>
  <c r="AW30" i="11"/>
  <c r="DG11" i="18"/>
  <c r="DG12" i="18"/>
  <c r="AX7" i="11"/>
  <c r="AX31" i="11" s="1"/>
  <c r="AW12" i="11"/>
  <c r="AW20" i="11"/>
  <c r="AW23" i="11"/>
  <c r="AW8" i="11"/>
  <c r="AW24" i="11"/>
  <c r="AW11" i="11"/>
  <c r="AW25" i="11"/>
  <c r="AW26" i="11"/>
  <c r="AW21" i="11"/>
  <c r="DH7" i="18"/>
  <c r="DH37" i="18" s="1"/>
  <c r="DG8" i="18"/>
  <c r="AX32" i="11"/>
  <c r="AX28" i="11"/>
  <c r="DH28" i="18" l="1"/>
  <c r="DH29" i="18"/>
  <c r="DH26" i="18"/>
  <c r="DH27" i="18"/>
  <c r="DH24" i="18"/>
  <c r="DH25" i="18"/>
  <c r="DH21" i="18"/>
  <c r="DH22" i="18"/>
  <c r="DH19" i="18"/>
  <c r="DH20" i="18"/>
  <c r="DH16" i="18"/>
  <c r="DH18" i="18"/>
  <c r="DH13" i="18"/>
  <c r="DH14" i="18"/>
  <c r="DH11" i="18"/>
  <c r="DH12" i="18"/>
  <c r="AX19" i="11"/>
  <c r="AX18" i="11"/>
  <c r="AX20" i="11"/>
  <c r="AX23" i="11"/>
  <c r="AX21" i="11"/>
  <c r="AY7" i="11"/>
  <c r="AY31" i="11" s="1"/>
  <c r="AX11" i="11"/>
  <c r="AX14" i="11"/>
  <c r="AX8" i="11"/>
  <c r="AX25" i="11"/>
  <c r="AX26" i="11"/>
  <c r="AX13" i="11"/>
  <c r="AX15" i="11"/>
  <c r="AX30" i="11"/>
  <c r="AX6" i="11"/>
  <c r="AX24" i="11"/>
  <c r="AX12" i="11"/>
  <c r="AX27" i="11"/>
  <c r="AX29" i="11"/>
  <c r="AX17" i="11"/>
  <c r="DI7" i="18"/>
  <c r="DI37" i="18" s="1"/>
  <c r="DH8" i="18"/>
  <c r="AY32" i="11"/>
  <c r="AY28" i="11"/>
  <c r="DI28" i="18" l="1"/>
  <c r="DI29" i="18"/>
  <c r="DI26" i="18"/>
  <c r="DI27" i="18"/>
  <c r="DI24" i="18"/>
  <c r="DI25" i="18"/>
  <c r="DI21" i="18"/>
  <c r="DI22" i="18"/>
  <c r="DI19" i="18"/>
  <c r="DI20" i="18"/>
  <c r="DI16" i="18"/>
  <c r="DI18" i="18"/>
  <c r="DI13" i="18"/>
  <c r="DI14" i="18"/>
  <c r="DI11" i="18"/>
  <c r="DI12" i="18"/>
  <c r="AZ7" i="11"/>
  <c r="AZ19" i="11" s="1"/>
  <c r="AY11" i="11"/>
  <c r="AY8" i="11"/>
  <c r="AY18" i="11"/>
  <c r="AY19" i="11"/>
  <c r="AY20" i="11"/>
  <c r="AY21" i="11"/>
  <c r="AY23" i="11"/>
  <c r="AY24" i="11"/>
  <c r="AY25" i="11"/>
  <c r="AY26" i="11"/>
  <c r="AY27" i="11"/>
  <c r="AY14" i="11"/>
  <c r="AY12" i="11"/>
  <c r="AY13" i="11"/>
  <c r="AY29" i="11"/>
  <c r="AY15" i="11"/>
  <c r="AY30" i="11"/>
  <c r="AY17" i="11"/>
  <c r="DJ7" i="18"/>
  <c r="DJ37" i="18" s="1"/>
  <c r="DI8" i="18"/>
  <c r="AZ32" i="11"/>
  <c r="AZ28" i="11"/>
  <c r="DJ28" i="18" l="1"/>
  <c r="DJ29" i="18"/>
  <c r="DJ26" i="18"/>
  <c r="DJ27" i="18"/>
  <c r="DJ24" i="18"/>
  <c r="DJ25" i="18"/>
  <c r="AZ25" i="11"/>
  <c r="DJ21" i="18"/>
  <c r="DJ22" i="18"/>
  <c r="AZ30" i="11"/>
  <c r="AZ23" i="11"/>
  <c r="AZ27" i="11"/>
  <c r="AZ24" i="11"/>
  <c r="AZ8" i="11"/>
  <c r="AZ12" i="11"/>
  <c r="AZ11" i="11"/>
  <c r="DJ19" i="18"/>
  <c r="DJ20" i="18"/>
  <c r="AZ14" i="11"/>
  <c r="AZ13" i="11"/>
  <c r="AZ20" i="11"/>
  <c r="AZ21" i="11"/>
  <c r="AZ15" i="11"/>
  <c r="AZ17" i="11"/>
  <c r="AZ18" i="11"/>
  <c r="AZ26" i="11"/>
  <c r="AZ29" i="11"/>
  <c r="AZ31" i="11"/>
  <c r="DJ16" i="18"/>
  <c r="DJ18" i="18"/>
  <c r="BA7" i="11"/>
  <c r="BA31" i="11" s="1"/>
  <c r="DJ13" i="18"/>
  <c r="DJ14" i="18"/>
  <c r="DJ11" i="18"/>
  <c r="DJ12" i="18"/>
  <c r="DK7" i="18"/>
  <c r="DK37" i="18" s="1"/>
  <c r="DJ8" i="18"/>
  <c r="BA32" i="11"/>
  <c r="BA28" i="11"/>
  <c r="DK28" i="18" l="1"/>
  <c r="DK29" i="18"/>
  <c r="DK26" i="18"/>
  <c r="DK27" i="18"/>
  <c r="BA17" i="11"/>
  <c r="DK24" i="18"/>
  <c r="DK25" i="18"/>
  <c r="BA18" i="11"/>
  <c r="BA20" i="11"/>
  <c r="BA21" i="11"/>
  <c r="DK21" i="18"/>
  <c r="DK22" i="18"/>
  <c r="BA11" i="11"/>
  <c r="BA23" i="11"/>
  <c r="DK19" i="18"/>
  <c r="DK20" i="18"/>
  <c r="BA25" i="11"/>
  <c r="BA24" i="11"/>
  <c r="BA8" i="11"/>
  <c r="BA13" i="11"/>
  <c r="BA26" i="11"/>
  <c r="BA29" i="11"/>
  <c r="BB7" i="11"/>
  <c r="BB30" i="11" s="1"/>
  <c r="BA27" i="11"/>
  <c r="BA12" i="11"/>
  <c r="BA19" i="11"/>
  <c r="DK16" i="18"/>
  <c r="DK18" i="18"/>
  <c r="BA14" i="11"/>
  <c r="BA30" i="11"/>
  <c r="BA15" i="11"/>
  <c r="DK13" i="18"/>
  <c r="DK14" i="18"/>
  <c r="DK11" i="18"/>
  <c r="DK12" i="18"/>
  <c r="DL7" i="18"/>
  <c r="DL37" i="18" s="1"/>
  <c r="DK8" i="18"/>
  <c r="BB32" i="11"/>
  <c r="BB28" i="11"/>
  <c r="DL28" i="18" l="1"/>
  <c r="DL29" i="18"/>
  <c r="DL26" i="18"/>
  <c r="DL27" i="18"/>
  <c r="DL24" i="18"/>
  <c r="DL25" i="18"/>
  <c r="DL21" i="18"/>
  <c r="DL22" i="18"/>
  <c r="BB11" i="11"/>
  <c r="BB18" i="11"/>
  <c r="BB8" i="11"/>
  <c r="BC7" i="11"/>
  <c r="BC30" i="11" s="1"/>
  <c r="BB17" i="11"/>
  <c r="BB23" i="11"/>
  <c r="BB24" i="11"/>
  <c r="DL19" i="18"/>
  <c r="DL20" i="18"/>
  <c r="BB21" i="11"/>
  <c r="BB19" i="11"/>
  <c r="BB20" i="11"/>
  <c r="BB31" i="11"/>
  <c r="BB25" i="11"/>
  <c r="BB12" i="11"/>
  <c r="BB13" i="11"/>
  <c r="BB27" i="11"/>
  <c r="BB26" i="11"/>
  <c r="BB14" i="11"/>
  <c r="BB29" i="11"/>
  <c r="BB15" i="11"/>
  <c r="DL16" i="18"/>
  <c r="DL18" i="18"/>
  <c r="DL13" i="18"/>
  <c r="DL14" i="18"/>
  <c r="DL11" i="18"/>
  <c r="DL12" i="18"/>
  <c r="DM7" i="18"/>
  <c r="DM37" i="18" s="1"/>
  <c r="DL8" i="18"/>
  <c r="BC32" i="11"/>
  <c r="BC28" i="11"/>
  <c r="DM28" i="18" l="1"/>
  <c r="DM29" i="18"/>
  <c r="DM26" i="18"/>
  <c r="DM27" i="18"/>
  <c r="BD7" i="11"/>
  <c r="BD25" i="11" s="1"/>
  <c r="BC11" i="11"/>
  <c r="BC19" i="11"/>
  <c r="BC17" i="11"/>
  <c r="BC18" i="11"/>
  <c r="BC31" i="11"/>
  <c r="BC12" i="11"/>
  <c r="BC20" i="11"/>
  <c r="BC24" i="11"/>
  <c r="BC23" i="11"/>
  <c r="BC25" i="11"/>
  <c r="BC21" i="11"/>
  <c r="BC8" i="11"/>
  <c r="BC26" i="11"/>
  <c r="DM24" i="18"/>
  <c r="DM25" i="18"/>
  <c r="BC27" i="11"/>
  <c r="BC29" i="11"/>
  <c r="BC13" i="11"/>
  <c r="BC14" i="11"/>
  <c r="BC15" i="11"/>
  <c r="DM21" i="18"/>
  <c r="DM22" i="18"/>
  <c r="DM19" i="18"/>
  <c r="DM20" i="18"/>
  <c r="DM16" i="18"/>
  <c r="DM18" i="18"/>
  <c r="DM13" i="18"/>
  <c r="DM14" i="18"/>
  <c r="DM11" i="18"/>
  <c r="DM12" i="18"/>
  <c r="DN7" i="18"/>
  <c r="DN37" i="18" s="1"/>
  <c r="DM8" i="18"/>
  <c r="BD32" i="11"/>
  <c r="BD28" i="11"/>
  <c r="BD29" i="11"/>
  <c r="BD11" i="11" l="1"/>
  <c r="BD12" i="11"/>
  <c r="BD15" i="11"/>
  <c r="BD17" i="11"/>
  <c r="BD21" i="11"/>
  <c r="BD24" i="11"/>
  <c r="BD8" i="11"/>
  <c r="BD30" i="11"/>
  <c r="BE7" i="11"/>
  <c r="BE23" i="11" s="1"/>
  <c r="BD26" i="11"/>
  <c r="BD31" i="11"/>
  <c r="BD13" i="11"/>
  <c r="BD19" i="11"/>
  <c r="BD14" i="11"/>
  <c r="BD20" i="11"/>
  <c r="BD27" i="11"/>
  <c r="BD23" i="11"/>
  <c r="BD18" i="11"/>
  <c r="DN28" i="18"/>
  <c r="DN29" i="18"/>
  <c r="DN26" i="18"/>
  <c r="DN27" i="18"/>
  <c r="DN24" i="18"/>
  <c r="DN25" i="18"/>
  <c r="DN21" i="18"/>
  <c r="DN22" i="18"/>
  <c r="DN19" i="18"/>
  <c r="DN20" i="18"/>
  <c r="DN16" i="18"/>
  <c r="DN18" i="18"/>
  <c r="DN13" i="18"/>
  <c r="DN14" i="18"/>
  <c r="DN11" i="18"/>
  <c r="DN12" i="18"/>
  <c r="DO7" i="18"/>
  <c r="DO37" i="18" s="1"/>
  <c r="DN8" i="18"/>
  <c r="BE32" i="11"/>
  <c r="BE28" i="11"/>
  <c r="BE8" i="11" l="1"/>
  <c r="BE17" i="11"/>
  <c r="BE29" i="11"/>
  <c r="BE6" i="11"/>
  <c r="BE30" i="11"/>
  <c r="BE19" i="11"/>
  <c r="BE11" i="11"/>
  <c r="BE20" i="11"/>
  <c r="BE25" i="11"/>
  <c r="BE18" i="11"/>
  <c r="BE12" i="11"/>
  <c r="BE31" i="11"/>
  <c r="BE21" i="11"/>
  <c r="BE24" i="11"/>
  <c r="BE13" i="11"/>
  <c r="BE14" i="11"/>
  <c r="BE26" i="11"/>
  <c r="BF7" i="11"/>
  <c r="BF26" i="11" s="1"/>
  <c r="BE15" i="11"/>
  <c r="BE27" i="11"/>
  <c r="DO28" i="18"/>
  <c r="DO29" i="18"/>
  <c r="DO26" i="18"/>
  <c r="DO27" i="18"/>
  <c r="DO24" i="18"/>
  <c r="DO25" i="18"/>
  <c r="DO21" i="18"/>
  <c r="DO22" i="18"/>
  <c r="DO19" i="18"/>
  <c r="DO20" i="18"/>
  <c r="DO16" i="18"/>
  <c r="DO18" i="18"/>
  <c r="DO13" i="18"/>
  <c r="DO14" i="18"/>
  <c r="DO11" i="18"/>
  <c r="DO12" i="18"/>
  <c r="DP7" i="18"/>
  <c r="DP37" i="18" s="1"/>
  <c r="DO8" i="18"/>
  <c r="BF32" i="11"/>
  <c r="BF28" i="11"/>
  <c r="BF18" i="11" l="1"/>
  <c r="BF20" i="11"/>
  <c r="BF27" i="11"/>
  <c r="BF29" i="11"/>
  <c r="BG7" i="11"/>
  <c r="BG29" i="11" s="1"/>
  <c r="BF30" i="11"/>
  <c r="BF8" i="11"/>
  <c r="BF11" i="11"/>
  <c r="BF19" i="11"/>
  <c r="BF12" i="11"/>
  <c r="BF21" i="11"/>
  <c r="BF31" i="11"/>
  <c r="BF13" i="11"/>
  <c r="BF23" i="11"/>
  <c r="BF14" i="11"/>
  <c r="BF24" i="11"/>
  <c r="BF15" i="11"/>
  <c r="BF25" i="11"/>
  <c r="BF17" i="11"/>
  <c r="DP28" i="18"/>
  <c r="DP29" i="18"/>
  <c r="DP26" i="18"/>
  <c r="DP27" i="18"/>
  <c r="DP24" i="18"/>
  <c r="DP25" i="18"/>
  <c r="DP21" i="18"/>
  <c r="DP22" i="18"/>
  <c r="DP19" i="18"/>
  <c r="DP20" i="18"/>
  <c r="DP16" i="18"/>
  <c r="DP18" i="18"/>
  <c r="DP13" i="18"/>
  <c r="DP14" i="18"/>
  <c r="DP11" i="18"/>
  <c r="DP12" i="18"/>
  <c r="DQ7" i="18"/>
  <c r="DQ37" i="18" s="1"/>
  <c r="DP8" i="18"/>
  <c r="BG32" i="11"/>
  <c r="BG28" i="11"/>
  <c r="BG31" i="11"/>
  <c r="BH7" i="11" l="1"/>
  <c r="BH23" i="11" s="1"/>
  <c r="BG11" i="11"/>
  <c r="BG15" i="11"/>
  <c r="BG21" i="11"/>
  <c r="BG23" i="11"/>
  <c r="BG30" i="11"/>
  <c r="BG18" i="11"/>
  <c r="BG20" i="11"/>
  <c r="BG13" i="11"/>
  <c r="BG25" i="11"/>
  <c r="BG12" i="11"/>
  <c r="BG24" i="11"/>
  <c r="BG14" i="11"/>
  <c r="BG27" i="11"/>
  <c r="BG17" i="11"/>
  <c r="BG26" i="11"/>
  <c r="BG8" i="11"/>
  <c r="BG19" i="11"/>
  <c r="DQ28" i="18"/>
  <c r="DQ29" i="18"/>
  <c r="DQ26" i="18"/>
  <c r="DQ27" i="18"/>
  <c r="DQ24" i="18"/>
  <c r="DQ25" i="18"/>
  <c r="DQ21" i="18"/>
  <c r="DQ22" i="18"/>
  <c r="DQ19" i="18"/>
  <c r="DQ20" i="18"/>
  <c r="DQ16" i="18"/>
  <c r="DQ18" i="18"/>
  <c r="DQ13" i="18"/>
  <c r="DQ14" i="18"/>
  <c r="DQ11" i="18"/>
  <c r="DQ12" i="18"/>
  <c r="DR7" i="18"/>
  <c r="DR37" i="18" s="1"/>
  <c r="DQ8" i="18"/>
  <c r="BH32" i="11"/>
  <c r="BH28" i="11"/>
  <c r="BH26" i="11"/>
  <c r="BH24" i="11"/>
  <c r="BH25" i="11"/>
  <c r="BH18" i="11"/>
  <c r="BI7" i="11"/>
  <c r="BH8" i="11"/>
  <c r="BH27" i="11" l="1"/>
  <c r="BH30" i="11"/>
  <c r="BH19" i="11"/>
  <c r="BH14" i="11"/>
  <c r="BH11" i="11"/>
  <c r="BH29" i="11"/>
  <c r="BH12" i="11"/>
  <c r="BH31" i="11"/>
  <c r="BH13" i="11"/>
  <c r="BH20" i="11"/>
  <c r="BH15" i="11"/>
  <c r="BH21" i="11"/>
  <c r="BH17" i="11"/>
  <c r="DR28" i="18"/>
  <c r="DR29" i="18"/>
  <c r="DR26" i="18"/>
  <c r="DR27" i="18"/>
  <c r="DR24" i="18"/>
  <c r="DR25" i="18"/>
  <c r="DR21" i="18"/>
  <c r="DR22" i="18"/>
  <c r="DR19" i="18"/>
  <c r="DR20" i="18"/>
  <c r="DR16" i="18"/>
  <c r="DR18" i="18"/>
  <c r="DR13" i="18"/>
  <c r="DR14" i="18"/>
  <c r="DR11" i="18"/>
  <c r="DR12" i="18"/>
  <c r="DS7" i="18"/>
  <c r="DS37" i="18" s="1"/>
  <c r="DR8" i="18"/>
  <c r="BI32" i="11"/>
  <c r="BI28" i="11"/>
  <c r="BI31" i="11"/>
  <c r="BI30" i="11"/>
  <c r="BI29" i="11"/>
  <c r="BI27" i="11"/>
  <c r="BI26" i="11"/>
  <c r="BI25" i="11"/>
  <c r="BI24" i="11"/>
  <c r="BI23" i="11"/>
  <c r="BI21" i="11"/>
  <c r="BI19" i="11"/>
  <c r="BI20" i="11"/>
  <c r="BI18" i="11"/>
  <c r="BI17" i="11"/>
  <c r="BI15" i="11"/>
  <c r="BI14" i="11"/>
  <c r="BI13" i="11"/>
  <c r="BI12" i="11"/>
  <c r="BI11" i="11"/>
  <c r="BJ7" i="11"/>
  <c r="BI8" i="11"/>
  <c r="DS28" i="18" l="1"/>
  <c r="DS29" i="18"/>
  <c r="DS26" i="18"/>
  <c r="DS27" i="18"/>
  <c r="DS24" i="18"/>
  <c r="DS25" i="18"/>
  <c r="DS21" i="18"/>
  <c r="DS22" i="18"/>
  <c r="DS19" i="18"/>
  <c r="DS20" i="18"/>
  <c r="DS16" i="18"/>
  <c r="DS18" i="18"/>
  <c r="DS13" i="18"/>
  <c r="DS14" i="18"/>
  <c r="DS11" i="18"/>
  <c r="DS12" i="18"/>
  <c r="DT7" i="18"/>
  <c r="DT37" i="18" s="1"/>
  <c r="DS8" i="18"/>
  <c r="BJ32" i="11"/>
  <c r="BJ28" i="11"/>
  <c r="BJ31" i="11"/>
  <c r="BJ30" i="11"/>
  <c r="BJ29" i="11"/>
  <c r="BJ27" i="11"/>
  <c r="BJ26" i="11"/>
  <c r="BJ25" i="11"/>
  <c r="BJ24" i="11"/>
  <c r="BJ23" i="11"/>
  <c r="BJ21" i="11"/>
  <c r="BJ20" i="11"/>
  <c r="BJ19" i="11"/>
  <c r="BJ18" i="11"/>
  <c r="BJ17" i="11"/>
  <c r="BJ15" i="11"/>
  <c r="BJ14" i="11"/>
  <c r="BJ13" i="11"/>
  <c r="BJ12" i="11"/>
  <c r="BJ11" i="11"/>
  <c r="BJ8" i="11"/>
  <c r="BK7" i="11"/>
  <c r="DT28" i="18" l="1"/>
  <c r="DT29" i="18"/>
  <c r="DT26" i="18"/>
  <c r="DT27" i="18"/>
  <c r="DT24" i="18"/>
  <c r="DT25" i="18"/>
  <c r="DT21" i="18"/>
  <c r="DT22" i="18"/>
  <c r="DT19" i="18"/>
  <c r="DT20" i="18"/>
  <c r="DT16" i="18"/>
  <c r="DT18" i="18"/>
  <c r="DT13" i="18"/>
  <c r="DT14" i="18"/>
  <c r="DT11" i="18"/>
  <c r="DT12" i="18"/>
  <c r="DT8" i="18"/>
  <c r="DU7" i="18"/>
  <c r="DU37" i="18" s="1"/>
  <c r="DT6" i="18"/>
  <c r="BK32" i="11"/>
  <c r="BK28" i="11"/>
  <c r="BK31" i="11"/>
  <c r="BK30" i="11"/>
  <c r="BK29" i="11"/>
  <c r="BK27" i="11"/>
  <c r="BK26" i="11"/>
  <c r="BK25" i="11"/>
  <c r="BK24" i="11"/>
  <c r="BK23" i="11"/>
  <c r="BK21" i="11"/>
  <c r="BK20" i="11"/>
  <c r="BK19" i="11"/>
  <c r="BK18" i="11"/>
  <c r="BK17" i="11"/>
  <c r="BK15" i="11"/>
  <c r="BK14" i="11"/>
  <c r="BK13" i="11"/>
  <c r="BK12" i="11"/>
  <c r="BK11" i="11"/>
  <c r="BK8" i="11"/>
  <c r="DU28" i="18" l="1"/>
  <c r="DU29" i="18"/>
  <c r="DU26" i="18"/>
  <c r="DU27" i="18"/>
  <c r="DU24" i="18"/>
  <c r="DU25" i="18"/>
  <c r="DU21" i="18"/>
  <c r="DU22" i="18"/>
  <c r="DU19" i="18"/>
  <c r="DU20" i="18"/>
  <c r="DU16" i="18"/>
  <c r="DU18" i="18"/>
  <c r="DU13" i="18"/>
  <c r="DU14" i="18"/>
  <c r="DU11" i="18"/>
  <c r="DU12" i="18"/>
  <c r="DV7" i="18"/>
  <c r="DV37" i="18" s="1"/>
  <c r="DU8" i="18"/>
  <c r="DV28" i="18" l="1"/>
  <c r="DV29" i="18"/>
  <c r="DV26" i="18"/>
  <c r="DV27" i="18"/>
  <c r="DV24" i="18"/>
  <c r="DV25" i="18"/>
  <c r="DV21" i="18"/>
  <c r="DV22" i="18"/>
  <c r="DV19" i="18"/>
  <c r="DV20" i="18"/>
  <c r="DV16" i="18"/>
  <c r="DV18" i="18"/>
  <c r="DV13" i="18"/>
  <c r="DV14" i="18"/>
  <c r="DV11" i="18"/>
  <c r="DV12" i="18"/>
  <c r="DW7" i="18"/>
  <c r="DW37" i="18" s="1"/>
  <c r="DV8" i="18"/>
  <c r="DW28" i="18" l="1"/>
  <c r="DW29" i="18"/>
  <c r="DW26" i="18"/>
  <c r="DW27" i="18"/>
  <c r="DW24" i="18"/>
  <c r="DW25" i="18"/>
  <c r="DW21" i="18"/>
  <c r="DW22" i="18"/>
  <c r="DW19" i="18"/>
  <c r="DW20" i="18"/>
  <c r="DW16" i="18"/>
  <c r="DW18" i="18"/>
  <c r="DW13" i="18"/>
  <c r="DW14" i="18"/>
  <c r="DW11" i="18"/>
  <c r="DW12" i="18"/>
  <c r="DX7" i="18"/>
  <c r="DX37" i="18" s="1"/>
  <c r="DW8" i="18"/>
  <c r="DX11" i="18" l="1"/>
  <c r="DY7" i="18"/>
  <c r="DY37" i="18" s="1"/>
  <c r="DX8" i="18"/>
  <c r="DY11" i="18" l="1"/>
  <c r="DZ7" i="18"/>
  <c r="DZ37" i="18" s="1"/>
  <c r="DY8" i="18"/>
  <c r="DZ11" i="18" l="1"/>
  <c r="EA7" i="18"/>
  <c r="EA37" i="18" s="1"/>
  <c r="DZ8" i="18"/>
  <c r="EA11" i="18" l="1"/>
  <c r="EB7" i="18"/>
  <c r="EB37" i="18" s="1"/>
  <c r="EA8" i="18"/>
  <c r="EB11" i="18" l="1"/>
  <c r="EC7" i="18"/>
  <c r="EC37" i="18" s="1"/>
  <c r="EB8" i="18"/>
  <c r="EC11" i="18" l="1"/>
  <c r="ED7" i="18"/>
  <c r="ED37" i="18" s="1"/>
  <c r="EC8" i="18"/>
  <c r="ED11" i="18" l="1"/>
  <c r="EE7" i="18"/>
  <c r="EE37" i="18" s="1"/>
  <c r="ED8" i="18"/>
  <c r="EE11" i="18" l="1"/>
  <c r="EF7" i="18"/>
  <c r="EF37" i="18" s="1"/>
  <c r="EE8" i="18"/>
  <c r="EF11" i="18" l="1"/>
  <c r="EG7" i="18"/>
  <c r="EG37" i="18" s="1"/>
  <c r="EF8" i="18"/>
  <c r="EG11" i="18" l="1"/>
  <c r="EH7" i="18"/>
  <c r="EH37" i="18" s="1"/>
  <c r="EG8" i="18"/>
  <c r="EH11" i="18" l="1"/>
  <c r="EI7" i="18"/>
  <c r="EI37" i="18" s="1"/>
  <c r="EH8" i="18"/>
  <c r="EI11" i="18" l="1"/>
  <c r="EJ7" i="18"/>
  <c r="EJ37" i="18" s="1"/>
  <c r="EI8" i="18"/>
  <c r="EJ11" i="18" l="1"/>
  <c r="EK7" i="18"/>
  <c r="EK37" i="18" s="1"/>
  <c r="EJ8" i="18"/>
  <c r="EK11" i="18" l="1"/>
  <c r="EL7" i="18"/>
  <c r="EL37" i="18" s="1"/>
  <c r="EK8" i="18"/>
  <c r="EL11" i="18" l="1"/>
  <c r="EM7" i="18"/>
  <c r="EM37" i="18" s="1"/>
  <c r="EL8" i="18"/>
  <c r="EM11" i="18" l="1"/>
  <c r="EN7" i="18"/>
  <c r="EN37" i="18" s="1"/>
  <c r="EM8" i="18"/>
  <c r="EN11" i="18" l="1"/>
  <c r="EO7" i="18"/>
  <c r="EO37" i="18" s="1"/>
  <c r="EN8" i="18"/>
  <c r="EO11" i="18" l="1"/>
  <c r="EP7" i="18"/>
  <c r="EP37" i="18" s="1"/>
  <c r="EO8" i="18"/>
  <c r="EP11" i="18" l="1"/>
  <c r="EQ7" i="18"/>
  <c r="EQ37" i="18" s="1"/>
  <c r="EP8" i="18"/>
  <c r="EQ11" i="18" l="1"/>
  <c r="ER7" i="18"/>
  <c r="ER37" i="18" s="1"/>
  <c r="EQ8" i="18"/>
  <c r="ER28" i="18" l="1"/>
  <c r="ER29" i="18"/>
  <c r="ER26" i="18"/>
  <c r="ER27" i="18"/>
  <c r="ER24" i="18"/>
  <c r="ER25" i="18"/>
  <c r="ER21" i="18"/>
  <c r="ER22" i="18"/>
  <c r="ER19" i="18"/>
  <c r="ER20" i="18"/>
  <c r="ER16" i="18"/>
  <c r="ER18" i="18"/>
  <c r="ER13" i="18"/>
  <c r="ER14" i="18"/>
  <c r="ER11" i="18"/>
  <c r="ER12" i="18"/>
  <c r="ES7" i="18"/>
  <c r="ES12" i="18" s="1"/>
  <c r="ER8" i="18"/>
  <c r="ES16" i="18" l="1"/>
  <c r="ES13" i="18"/>
  <c r="ES11" i="18"/>
  <c r="ES18" i="18"/>
  <c r="ES20" i="18"/>
  <c r="ES19" i="18"/>
  <c r="ET7" i="18"/>
  <c r="ET12" i="18" s="1"/>
  <c r="ES8" i="18"/>
  <c r="ET16" i="18" l="1"/>
  <c r="ET13" i="18"/>
  <c r="ET11" i="18"/>
  <c r="ET19" i="18"/>
  <c r="ET18" i="18"/>
  <c r="ET20" i="18"/>
  <c r="EU7" i="18"/>
  <c r="EU12" i="18" s="1"/>
  <c r="ET8" i="18"/>
  <c r="EU16" i="18" l="1"/>
  <c r="EU13" i="18"/>
  <c r="EU19" i="18"/>
  <c r="EU11" i="18"/>
  <c r="EU18" i="18"/>
  <c r="EU20" i="18"/>
  <c r="EV7" i="18"/>
  <c r="EV12" i="18" s="1"/>
  <c r="EU8" i="18"/>
  <c r="EV11" i="18" l="1"/>
  <c r="EV18" i="18"/>
  <c r="EV16" i="18"/>
  <c r="EV13" i="18"/>
  <c r="EV19" i="18"/>
  <c r="EV20" i="18"/>
  <c r="EW7" i="18"/>
  <c r="EW12" i="18" s="1"/>
  <c r="EV8" i="18"/>
  <c r="EW11" i="18" l="1"/>
  <c r="EW18" i="18"/>
  <c r="EW16" i="18"/>
  <c r="EW19" i="18"/>
  <c r="EW13" i="18"/>
  <c r="EW20" i="18"/>
  <c r="EX7" i="18"/>
  <c r="EX12" i="18" s="1"/>
  <c r="EW8" i="18"/>
  <c r="EX11" i="18" l="1"/>
  <c r="EX18" i="18"/>
  <c r="EX16" i="18"/>
  <c r="EX13" i="18"/>
  <c r="EX19" i="18"/>
  <c r="EX20" i="18"/>
  <c r="EY7" i="18"/>
  <c r="EY12" i="18" s="1"/>
  <c r="EX8" i="18"/>
  <c r="EY11" i="18" l="1"/>
  <c r="EY18" i="18"/>
  <c r="EY16" i="18"/>
  <c r="EY19" i="18"/>
  <c r="EY20" i="18"/>
  <c r="EY13" i="18"/>
  <c r="EY8" i="18"/>
  <c r="EZ7" i="18"/>
  <c r="EZ12" i="18" s="1"/>
  <c r="EY6" i="18"/>
  <c r="EZ13" i="18" l="1"/>
  <c r="EZ11" i="18"/>
  <c r="EZ16" i="18"/>
  <c r="EZ18" i="18"/>
  <c r="EZ19" i="18"/>
  <c r="EZ20" i="18"/>
  <c r="FA7" i="18"/>
  <c r="FA12" i="18" s="1"/>
  <c r="EZ8" i="18"/>
  <c r="FA13" i="18" l="1"/>
  <c r="FA11" i="18"/>
  <c r="FA18" i="18"/>
  <c r="FA16" i="18"/>
  <c r="FA19" i="18"/>
  <c r="FA20" i="18"/>
  <c r="FB7" i="18"/>
  <c r="FB12" i="18" s="1"/>
  <c r="FA8" i="18"/>
  <c r="FB13" i="18" l="1"/>
  <c r="FB11" i="18"/>
  <c r="FB18" i="18"/>
  <c r="FB16" i="18"/>
  <c r="FB19" i="18"/>
  <c r="FB20" i="18"/>
  <c r="FC7" i="18"/>
  <c r="FC12" i="18" s="1"/>
  <c r="FB8" i="18"/>
  <c r="FC13" i="18" l="1"/>
  <c r="FC11" i="18"/>
  <c r="FC18" i="18"/>
  <c r="FC16" i="18"/>
  <c r="FC20" i="18"/>
  <c r="FC19" i="18"/>
  <c r="FD7" i="18"/>
  <c r="FD12" i="18" s="1"/>
  <c r="FC8" i="18"/>
  <c r="FD16" i="18" l="1"/>
  <c r="FD13" i="18"/>
  <c r="FD11" i="18"/>
  <c r="FD18" i="18"/>
  <c r="FD19" i="18"/>
  <c r="FD20" i="18"/>
  <c r="FE7" i="18"/>
  <c r="FE12" i="18" s="1"/>
  <c r="FD8" i="18"/>
  <c r="FE16" i="18" l="1"/>
  <c r="FE13" i="18"/>
  <c r="FE11" i="18"/>
  <c r="FE18" i="18"/>
  <c r="FE20" i="18"/>
  <c r="FE19" i="18"/>
  <c r="FF7" i="18"/>
  <c r="FF12" i="18" s="1"/>
  <c r="FE8" i="18"/>
  <c r="FF16" i="18" l="1"/>
  <c r="FF13" i="18"/>
  <c r="FF11" i="18"/>
  <c r="FF20" i="18"/>
  <c r="FF18" i="18"/>
  <c r="FF19" i="18"/>
  <c r="FG7" i="18"/>
  <c r="FG12" i="18" s="1"/>
  <c r="FF8" i="18"/>
  <c r="FG16" i="18" l="1"/>
  <c r="FG13" i="18"/>
  <c r="FG19" i="18"/>
  <c r="FG20" i="18"/>
  <c r="FG11" i="18"/>
  <c r="FG18" i="18"/>
  <c r="FH7" i="18"/>
  <c r="FH12" i="18" s="1"/>
  <c r="FG8" i="18"/>
  <c r="FH11" i="18" l="1"/>
  <c r="FH18" i="18"/>
  <c r="FH16" i="18"/>
  <c r="FH13" i="18"/>
  <c r="FH19" i="18"/>
  <c r="FH20" i="18"/>
  <c r="FI7" i="18"/>
  <c r="FI12" i="18" s="1"/>
  <c r="FH8" i="18"/>
  <c r="FI11" i="18" l="1"/>
  <c r="FI18" i="18"/>
  <c r="FI16" i="18"/>
  <c r="FI19" i="18"/>
  <c r="FI13" i="18"/>
  <c r="FI20" i="18"/>
  <c r="FJ7" i="18"/>
  <c r="FJ12" i="18" s="1"/>
  <c r="FI8" i="18"/>
  <c r="FJ11" i="18" l="1"/>
  <c r="FJ18" i="18"/>
  <c r="FJ16" i="18"/>
  <c r="FJ13" i="18"/>
  <c r="FJ19" i="18"/>
  <c r="FJ20" i="18"/>
  <c r="FK7" i="18"/>
  <c r="FK12" i="18" s="1"/>
  <c r="FJ8" i="18"/>
  <c r="FK11" i="18" l="1"/>
  <c r="FK18" i="18"/>
  <c r="FK16" i="18"/>
  <c r="FK19" i="18"/>
  <c r="FK20" i="18"/>
  <c r="FK13" i="18"/>
  <c r="FL7" i="18"/>
  <c r="FL12" i="18" s="1"/>
  <c r="FK8" i="18"/>
  <c r="FL13" i="18" l="1"/>
  <c r="FL11" i="18"/>
  <c r="FL16" i="18"/>
  <c r="FL19" i="18"/>
  <c r="FL18" i="18"/>
  <c r="FL20" i="18"/>
  <c r="FM7" i="18"/>
  <c r="FM12" i="18" s="1"/>
  <c r="FL8" i="18"/>
  <c r="FM13" i="18" l="1"/>
  <c r="FM11" i="18"/>
  <c r="FM18" i="18"/>
  <c r="FM16" i="18"/>
  <c r="FM19" i="18"/>
  <c r="FM20" i="18"/>
  <c r="FN7" i="18"/>
  <c r="FN12" i="18" s="1"/>
  <c r="FM8" i="18"/>
  <c r="FN13" i="18" l="1"/>
  <c r="FN11" i="18"/>
  <c r="FN18" i="18"/>
  <c r="FN16" i="18"/>
  <c r="FN19" i="18"/>
  <c r="FN20" i="18"/>
  <c r="FO7" i="18"/>
  <c r="FO12" i="18" s="1"/>
  <c r="FN8" i="18"/>
  <c r="FO13" i="18" l="1"/>
  <c r="FO11" i="18"/>
  <c r="FO18" i="18"/>
  <c r="FO16" i="18"/>
  <c r="FO19" i="18"/>
  <c r="FO20" i="18"/>
  <c r="FP7" i="18"/>
  <c r="FP12" i="18" s="1"/>
  <c r="FO8" i="18"/>
  <c r="FP16" i="18" l="1"/>
  <c r="FP13" i="18"/>
  <c r="FP11" i="18"/>
  <c r="FP18" i="18"/>
  <c r="FP20" i="18"/>
  <c r="FP19" i="18"/>
  <c r="FQ7" i="18"/>
  <c r="FQ12" i="18" s="1"/>
  <c r="FP8" i="18"/>
  <c r="FQ16" i="18" l="1"/>
  <c r="FQ13" i="18"/>
  <c r="FQ11" i="18"/>
  <c r="FQ18" i="18"/>
  <c r="FQ20" i="18"/>
  <c r="FQ19" i="18"/>
  <c r="FR7" i="18"/>
  <c r="FR12" i="18" s="1"/>
  <c r="FQ8" i="18"/>
  <c r="FR16" i="18" l="1"/>
  <c r="FR13" i="18"/>
  <c r="FR11" i="18"/>
  <c r="FR20" i="18"/>
  <c r="FR18" i="18"/>
  <c r="FR19" i="18"/>
  <c r="FS7" i="18"/>
  <c r="FS12" i="18" s="1"/>
  <c r="FR8" i="18"/>
  <c r="FS16" i="18" l="1"/>
  <c r="FS13" i="18"/>
  <c r="FS20" i="18"/>
  <c r="FS11" i="18"/>
  <c r="FS19" i="18"/>
  <c r="FS18" i="18"/>
  <c r="FT7" i="18"/>
  <c r="FT12" i="18" s="1"/>
  <c r="FS8" i="18"/>
  <c r="FT11" i="18" l="1"/>
  <c r="FT18" i="18"/>
  <c r="FT16" i="18"/>
  <c r="FT13" i="18"/>
  <c r="FT19" i="18"/>
  <c r="FT20" i="18"/>
  <c r="FU7" i="18"/>
  <c r="FU12" i="18" s="1"/>
  <c r="FT8" i="18"/>
  <c r="FU11" i="18" l="1"/>
  <c r="FU18" i="18"/>
  <c r="FU16" i="18"/>
  <c r="FU19" i="18"/>
  <c r="FU13" i="18"/>
  <c r="FU20" i="18"/>
  <c r="FV7" i="18"/>
  <c r="FV12" i="18" s="1"/>
  <c r="FU8" i="18"/>
  <c r="FV11" i="18" l="1"/>
  <c r="FV18" i="18"/>
  <c r="FV16" i="18"/>
  <c r="FV13" i="18"/>
  <c r="FV19" i="18"/>
  <c r="FV20" i="18"/>
  <c r="FW7" i="18"/>
  <c r="FW12" i="18" s="1"/>
  <c r="FV8" i="18"/>
  <c r="FW11" i="18" l="1"/>
  <c r="FW18" i="18"/>
  <c r="FW16" i="18"/>
  <c r="FW19" i="18"/>
  <c r="FW20" i="18"/>
  <c r="FW13" i="18"/>
  <c r="FX7" i="18"/>
  <c r="FX12" i="18" s="1"/>
  <c r="FW8" i="18"/>
  <c r="FX13" i="18" l="1"/>
  <c r="FX11" i="18"/>
  <c r="FX16" i="18"/>
  <c r="FX19" i="18"/>
  <c r="FX20" i="18"/>
  <c r="FX18" i="18"/>
  <c r="FY7" i="18"/>
  <c r="FY12" i="18" s="1"/>
  <c r="FX8" i="18"/>
  <c r="FY13" i="18" l="1"/>
  <c r="FY11" i="18"/>
  <c r="FY18" i="18"/>
  <c r="FY16" i="18"/>
  <c r="FY19" i="18"/>
  <c r="FY20" i="18"/>
  <c r="FZ7" i="18"/>
  <c r="FY8" i="18"/>
  <c r="GG13" i="18" l="1"/>
  <c r="FZ12" i="18"/>
  <c r="FZ13" i="18"/>
  <c r="FZ11" i="18"/>
  <c r="FZ18" i="18"/>
  <c r="FZ16" i="18"/>
  <c r="FZ19" i="18"/>
  <c r="FZ20" i="18"/>
  <c r="GA7" i="18"/>
  <c r="GA12" i="18" s="1"/>
  <c r="FZ8" i="18"/>
  <c r="GA13" i="18" l="1"/>
  <c r="GA11" i="18"/>
  <c r="GA18" i="18"/>
  <c r="GA16" i="18"/>
  <c r="GA19" i="18"/>
  <c r="GA20" i="18"/>
  <c r="GB7" i="18"/>
  <c r="GB12" i="18" s="1"/>
  <c r="GA8" i="18"/>
  <c r="GB16" i="18" l="1"/>
  <c r="GB13" i="18"/>
  <c r="GB11" i="18"/>
  <c r="GB18" i="18"/>
  <c r="GB19" i="18"/>
  <c r="GB20" i="18"/>
  <c r="GC7" i="18"/>
  <c r="GC12" i="18" s="1"/>
  <c r="GB8" i="18"/>
  <c r="GC16" i="18" l="1"/>
  <c r="GC13" i="18"/>
  <c r="GC11" i="18"/>
  <c r="GC18" i="18"/>
  <c r="GC20" i="18"/>
  <c r="GC19" i="18"/>
  <c r="GC8" i="18"/>
  <c r="GC6" i="18"/>
  <c r="GD7" i="18"/>
  <c r="GD12" i="18" s="1"/>
  <c r="GD16" i="18" l="1"/>
  <c r="GD13" i="18"/>
  <c r="GD11" i="18"/>
  <c r="GD20" i="18"/>
  <c r="GD19" i="18"/>
  <c r="GD18" i="18"/>
  <c r="GE7" i="18"/>
  <c r="GE12" i="18" s="1"/>
  <c r="GD8" i="18"/>
  <c r="GE16" i="18" l="1"/>
  <c r="GE13" i="18"/>
  <c r="GE20" i="18"/>
  <c r="GE11" i="18"/>
  <c r="GE19" i="18"/>
  <c r="GE18" i="18"/>
  <c r="GF7" i="18"/>
  <c r="GF12" i="18" s="1"/>
  <c r="GE8" i="18"/>
  <c r="GF11" i="18" l="1"/>
  <c r="GF18" i="18"/>
  <c r="GF16" i="18"/>
  <c r="GF13" i="18"/>
  <c r="GF20" i="18"/>
  <c r="GF19" i="18"/>
  <c r="GG7" i="18"/>
  <c r="GG12" i="18" s="1"/>
  <c r="GF8" i="18"/>
  <c r="GG11" i="18" l="1"/>
  <c r="GG18" i="18"/>
  <c r="GG16" i="18"/>
  <c r="GG19" i="18"/>
  <c r="GG20" i="18"/>
  <c r="GH7" i="18"/>
  <c r="GH12" i="18" s="1"/>
  <c r="GG8" i="18"/>
  <c r="GH11" i="18" l="1"/>
  <c r="GH18" i="18"/>
  <c r="GH16" i="18"/>
  <c r="GH13" i="18"/>
  <c r="GH19" i="18"/>
  <c r="GH20" i="18"/>
  <c r="GI7" i="18"/>
  <c r="GI12" i="18" s="1"/>
  <c r="GH8" i="18"/>
  <c r="GI11" i="18" l="1"/>
  <c r="GI18" i="18"/>
  <c r="GI16" i="18"/>
  <c r="GI13" i="18"/>
  <c r="GI19" i="18"/>
  <c r="GI20" i="18"/>
  <c r="GJ7" i="18"/>
  <c r="GI8" i="18"/>
  <c r="GJ34" i="18" l="1"/>
  <c r="GJ35" i="18"/>
  <c r="GQ15" i="18"/>
  <c r="GJ37" i="18"/>
  <c r="GJ33" i="18"/>
  <c r="GJ29" i="18"/>
  <c r="GJ13" i="18"/>
  <c r="GJ30" i="18"/>
  <c r="GJ28" i="18"/>
  <c r="GJ24" i="18"/>
  <c r="GJ16" i="18"/>
  <c r="GJ22" i="18"/>
  <c r="GJ11" i="18"/>
  <c r="GJ26" i="18"/>
  <c r="GJ27" i="18"/>
  <c r="GJ14" i="18"/>
  <c r="GJ18" i="18"/>
  <c r="GJ20" i="18"/>
  <c r="GJ19" i="18"/>
  <c r="GJ21" i="18"/>
  <c r="GJ25" i="18"/>
  <c r="GJ32" i="18"/>
  <c r="GJ12" i="18"/>
  <c r="GJ31" i="18"/>
  <c r="GK7" i="18"/>
  <c r="GK35" i="18" s="1"/>
  <c r="GJ8" i="18"/>
  <c r="GK37" i="18" l="1"/>
  <c r="GK34" i="18"/>
  <c r="GK29" i="18"/>
  <c r="GK33" i="18"/>
  <c r="GK13" i="18"/>
  <c r="GK30" i="18"/>
  <c r="GK20" i="18"/>
  <c r="GK12" i="18"/>
  <c r="GK27" i="18"/>
  <c r="GK24" i="18"/>
  <c r="GK28" i="18"/>
  <c r="GK18" i="18"/>
  <c r="GK26" i="18"/>
  <c r="GK16" i="18"/>
  <c r="GK22" i="18"/>
  <c r="GK11" i="18"/>
  <c r="GK14" i="18"/>
  <c r="GK32" i="18"/>
  <c r="GK19" i="18"/>
  <c r="GK21" i="18"/>
  <c r="GK25" i="18"/>
  <c r="GK31" i="18"/>
  <c r="GL7" i="18"/>
  <c r="GL35" i="18" s="1"/>
  <c r="GK8" i="18"/>
  <c r="GL37" i="18" l="1"/>
  <c r="GL34" i="18"/>
  <c r="GL33" i="18"/>
  <c r="GL29" i="18"/>
  <c r="GL13" i="18"/>
  <c r="GL27" i="18"/>
  <c r="GL30" i="18"/>
  <c r="GL26" i="18"/>
  <c r="GL25" i="18"/>
  <c r="GL12" i="18"/>
  <c r="GL20" i="18"/>
  <c r="GL32" i="18"/>
  <c r="GL24" i="18"/>
  <c r="GL28" i="18"/>
  <c r="GL16" i="18"/>
  <c r="GL11" i="18"/>
  <c r="GL18" i="18"/>
  <c r="GL31" i="18"/>
  <c r="GL22" i="18"/>
  <c r="GL14" i="18"/>
  <c r="GL19" i="18"/>
  <c r="GL21" i="18"/>
  <c r="GM7" i="18"/>
  <c r="GM35" i="18" s="1"/>
  <c r="GL8" i="18"/>
  <c r="GM37" i="18" l="1"/>
  <c r="GM34" i="18"/>
  <c r="GM33" i="18"/>
  <c r="GM29" i="18"/>
  <c r="GM13" i="18"/>
  <c r="GM26" i="18"/>
  <c r="GM31" i="18"/>
  <c r="GM19" i="18"/>
  <c r="GM24" i="18"/>
  <c r="GM25" i="18"/>
  <c r="GM32" i="18"/>
  <c r="GM28" i="18"/>
  <c r="GM16" i="18"/>
  <c r="GM27" i="18"/>
  <c r="GM12" i="18"/>
  <c r="GM20" i="18"/>
  <c r="GM21" i="18"/>
  <c r="GM30" i="18"/>
  <c r="GM22" i="18"/>
  <c r="GM11" i="18"/>
  <c r="GM14" i="18"/>
  <c r="GM18" i="18"/>
  <c r="GN7" i="18"/>
  <c r="GN35" i="18" s="1"/>
  <c r="GM8" i="18"/>
  <c r="GN37" i="18" l="1"/>
  <c r="GN34" i="18"/>
  <c r="GN29" i="18"/>
  <c r="GN33" i="18"/>
  <c r="GN13" i="18"/>
  <c r="GN14" i="18"/>
  <c r="GN18" i="18"/>
  <c r="GN30" i="18"/>
  <c r="GN25" i="18"/>
  <c r="GN28" i="18"/>
  <c r="GN21" i="18"/>
  <c r="GN27" i="18"/>
  <c r="GN24" i="18"/>
  <c r="GN12" i="18"/>
  <c r="GN32" i="18"/>
  <c r="GN20" i="18"/>
  <c r="GN22" i="18"/>
  <c r="GN11" i="18"/>
  <c r="GN31" i="18"/>
  <c r="GN26" i="18"/>
  <c r="GN16" i="18"/>
  <c r="GN19" i="18"/>
  <c r="GO7" i="18"/>
  <c r="GO35" i="18" s="1"/>
  <c r="GN8" i="18"/>
  <c r="GO37" i="18" l="1"/>
  <c r="GO34" i="18"/>
  <c r="GO33" i="18"/>
  <c r="GO29" i="18"/>
  <c r="GO13" i="18"/>
  <c r="GO32" i="18"/>
  <c r="GO25" i="18"/>
  <c r="GO16" i="18"/>
  <c r="GO11" i="18"/>
  <c r="GO28" i="18"/>
  <c r="GO14" i="18"/>
  <c r="GO18" i="18"/>
  <c r="GO27" i="18"/>
  <c r="GO21" i="18"/>
  <c r="GO26" i="18"/>
  <c r="GO22" i="18"/>
  <c r="GO30" i="18"/>
  <c r="GO24" i="18"/>
  <c r="GO12" i="18"/>
  <c r="GO20" i="18"/>
  <c r="GO19" i="18"/>
  <c r="GO31" i="18"/>
  <c r="GP7" i="18"/>
  <c r="GP35" i="18" s="1"/>
  <c r="GO8" i="18"/>
  <c r="GP37" i="18" l="1"/>
  <c r="GP34" i="18"/>
  <c r="GP29" i="18"/>
  <c r="GP33" i="18"/>
  <c r="GP13" i="18"/>
  <c r="GP32" i="18"/>
  <c r="GP22" i="18"/>
  <c r="GP20" i="18"/>
  <c r="GP16" i="18"/>
  <c r="GP11" i="18"/>
  <c r="GP30" i="18"/>
  <c r="GP27" i="18"/>
  <c r="GP14" i="18"/>
  <c r="GP19" i="18"/>
  <c r="GP21" i="18"/>
  <c r="GP25" i="18"/>
  <c r="GP18" i="18"/>
  <c r="GP31" i="18"/>
  <c r="GP26" i="18"/>
  <c r="GP24" i="18"/>
  <c r="GP28" i="18"/>
  <c r="GP12" i="18"/>
  <c r="GQ7" i="18"/>
  <c r="GQ35" i="18" s="1"/>
  <c r="GP8" i="18"/>
  <c r="GQ37" i="18" l="1"/>
  <c r="GQ34" i="18"/>
  <c r="GQ33" i="18"/>
  <c r="GQ29" i="18"/>
  <c r="GQ13" i="18"/>
  <c r="GQ25" i="18"/>
  <c r="GQ24" i="18"/>
  <c r="GQ12" i="18"/>
  <c r="GQ30" i="18"/>
  <c r="GQ22" i="18"/>
  <c r="GQ20" i="18"/>
  <c r="GQ14" i="18"/>
  <c r="GQ27" i="18"/>
  <c r="GQ16" i="18"/>
  <c r="GQ31" i="18"/>
  <c r="GQ11" i="18"/>
  <c r="GQ18" i="18"/>
  <c r="GQ19" i="18"/>
  <c r="GQ32" i="18"/>
  <c r="GQ28" i="18"/>
  <c r="GQ26" i="18"/>
  <c r="GQ21" i="18"/>
  <c r="GR7" i="18"/>
  <c r="GR35" i="18" s="1"/>
  <c r="GQ8" i="18"/>
  <c r="GR37" i="18" l="1"/>
  <c r="GR34" i="18"/>
  <c r="GR29" i="18"/>
  <c r="GR33" i="18"/>
  <c r="GR13" i="18"/>
  <c r="GR30" i="18"/>
  <c r="GR28" i="18"/>
  <c r="GR24" i="18"/>
  <c r="GR12" i="18"/>
  <c r="GR22" i="18"/>
  <c r="GR21" i="18"/>
  <c r="GR27" i="18"/>
  <c r="GR20" i="18"/>
  <c r="GR16" i="18"/>
  <c r="GR11" i="18"/>
  <c r="GR25" i="18"/>
  <c r="GR32" i="18"/>
  <c r="GR19" i="18"/>
  <c r="GR14" i="18"/>
  <c r="GR26" i="18"/>
  <c r="GR31" i="18"/>
  <c r="GR18" i="18"/>
  <c r="GS7" i="18"/>
  <c r="GS35" i="18" s="1"/>
  <c r="GR8" i="18"/>
  <c r="GS37" i="18" l="1"/>
  <c r="GS34" i="18"/>
  <c r="GS33" i="18"/>
  <c r="GS29" i="18"/>
  <c r="GS13" i="18"/>
  <c r="GS31" i="18"/>
  <c r="GS28" i="18"/>
  <c r="GS30" i="18"/>
  <c r="GS18" i="18"/>
  <c r="GS19" i="18"/>
  <c r="GS21" i="18"/>
  <c r="GS26" i="18"/>
  <c r="GS27" i="18"/>
  <c r="GS12" i="18"/>
  <c r="GS25" i="18"/>
  <c r="GS24" i="18"/>
  <c r="GS20" i="18"/>
  <c r="GS16" i="18"/>
  <c r="GS22" i="18"/>
  <c r="GS11" i="18"/>
  <c r="GS32" i="18"/>
  <c r="GS14" i="18"/>
  <c r="GT7" i="18"/>
  <c r="GT35" i="18" s="1"/>
  <c r="GS8" i="18"/>
  <c r="GT37" i="18" l="1"/>
  <c r="GT34" i="18"/>
  <c r="GT29" i="18"/>
  <c r="GT33" i="18"/>
  <c r="GT13" i="18"/>
  <c r="GT31" i="18"/>
  <c r="GT28" i="18"/>
  <c r="GT27" i="18"/>
  <c r="GT14" i="18"/>
  <c r="GT21" i="18"/>
  <c r="GT18" i="18"/>
  <c r="GT19" i="18"/>
  <c r="GT12" i="18"/>
  <c r="GT25" i="18"/>
  <c r="GT24" i="18"/>
  <c r="GT30" i="18"/>
  <c r="GT20" i="18"/>
  <c r="GT32" i="18"/>
  <c r="GT16" i="18"/>
  <c r="GT22" i="18"/>
  <c r="GT26" i="18"/>
  <c r="GT11" i="18"/>
  <c r="GU7" i="18"/>
  <c r="GU35" i="18" s="1"/>
  <c r="GT8" i="18"/>
  <c r="GU37" i="18" l="1"/>
  <c r="GU34" i="18"/>
  <c r="GU33" i="18"/>
  <c r="GU29" i="18"/>
  <c r="GU13" i="18"/>
  <c r="GU16" i="18"/>
  <c r="GU22" i="18"/>
  <c r="GU11" i="18"/>
  <c r="GU14" i="18"/>
  <c r="GU21" i="18"/>
  <c r="GU18" i="18"/>
  <c r="GU19" i="18"/>
  <c r="GU24" i="18"/>
  <c r="GU26" i="18"/>
  <c r="GU28" i="18"/>
  <c r="GU30" i="18"/>
  <c r="GU31" i="18"/>
  <c r="GU12" i="18"/>
  <c r="GU27" i="18"/>
  <c r="GU32" i="18"/>
  <c r="GU25" i="18"/>
  <c r="GU20" i="18"/>
  <c r="GV7" i="18"/>
  <c r="GV35" i="18" s="1"/>
  <c r="GU8" i="18"/>
  <c r="GV37" i="18" l="1"/>
  <c r="GV34" i="18"/>
  <c r="GV33" i="18"/>
  <c r="GV29" i="18"/>
  <c r="GV13" i="18"/>
  <c r="GV24" i="18"/>
  <c r="GV12" i="18"/>
  <c r="GV27" i="18"/>
  <c r="GV16" i="18"/>
  <c r="GV20" i="18"/>
  <c r="GV22" i="18"/>
  <c r="GV11" i="18"/>
  <c r="GV26" i="18"/>
  <c r="GV14" i="18"/>
  <c r="GV18" i="18"/>
  <c r="GV19" i="18"/>
  <c r="GV32" i="18"/>
  <c r="GV31" i="18"/>
  <c r="GV30" i="18"/>
  <c r="GV28" i="18"/>
  <c r="GV25" i="18"/>
  <c r="GV21" i="18"/>
  <c r="GW7" i="18"/>
  <c r="GW35" i="18" s="1"/>
  <c r="GV8" i="18"/>
  <c r="GW37" i="18" l="1"/>
  <c r="GW34" i="18"/>
  <c r="GW29" i="18"/>
  <c r="GW33" i="18"/>
  <c r="GW13" i="18"/>
  <c r="GW30" i="18"/>
  <c r="GW25" i="18"/>
  <c r="GW27" i="18"/>
  <c r="GW26" i="18"/>
  <c r="GW12" i="18"/>
  <c r="GW20" i="18"/>
  <c r="GW24" i="18"/>
  <c r="GW32" i="18"/>
  <c r="GW18" i="18"/>
  <c r="GW16" i="18"/>
  <c r="GW22" i="18"/>
  <c r="GW11" i="18"/>
  <c r="GW14" i="18"/>
  <c r="GW28" i="18"/>
  <c r="GW19" i="18"/>
  <c r="GW31" i="18"/>
  <c r="GW21" i="18"/>
  <c r="GX7" i="18"/>
  <c r="GX35" i="18" s="1"/>
  <c r="GW8" i="18"/>
  <c r="GX37" i="18" l="1"/>
  <c r="GX34" i="18"/>
  <c r="GX33" i="18"/>
  <c r="GX29" i="18"/>
  <c r="GX13" i="18"/>
  <c r="GX30" i="18"/>
  <c r="GX27" i="18"/>
  <c r="GX31" i="18"/>
  <c r="GX21" i="18"/>
  <c r="GX26" i="18"/>
  <c r="GX25" i="18"/>
  <c r="GX32" i="18"/>
  <c r="GX12" i="18"/>
  <c r="GX28" i="18"/>
  <c r="GX20" i="18"/>
  <c r="GX24" i="18"/>
  <c r="GX16" i="18"/>
  <c r="GX22" i="18"/>
  <c r="GX11" i="18"/>
  <c r="GX14" i="18"/>
  <c r="GX18" i="18"/>
  <c r="GX19" i="18"/>
  <c r="GY7" i="18"/>
  <c r="GY35" i="18" s="1"/>
  <c r="GX8" i="18"/>
  <c r="GY37" i="18" l="1"/>
  <c r="GY34" i="18"/>
  <c r="GY33" i="18"/>
  <c r="GY29" i="18"/>
  <c r="GY13" i="18"/>
  <c r="GY26" i="18"/>
  <c r="GY32" i="18"/>
  <c r="GY28" i="18"/>
  <c r="GY12" i="18"/>
  <c r="GY25" i="18"/>
  <c r="GY20" i="18"/>
  <c r="GY30" i="18"/>
  <c r="GY21" i="18"/>
  <c r="GY24" i="18"/>
  <c r="GY16" i="18"/>
  <c r="GY27" i="18"/>
  <c r="GY19" i="18"/>
  <c r="GY22" i="18"/>
  <c r="GY11" i="18"/>
  <c r="GY14" i="18"/>
  <c r="GY31" i="18"/>
  <c r="GY18" i="18"/>
  <c r="GZ7" i="18"/>
  <c r="GZ35" i="18" s="1"/>
  <c r="GY8" i="18"/>
  <c r="GZ37" i="18" l="1"/>
  <c r="GZ34" i="18"/>
  <c r="GZ29" i="18"/>
  <c r="GZ33" i="18"/>
  <c r="GZ13" i="18"/>
  <c r="GZ22" i="18"/>
  <c r="GZ11" i="18"/>
  <c r="GZ14" i="18"/>
  <c r="GZ28" i="18"/>
  <c r="GZ19" i="18"/>
  <c r="GZ27" i="18"/>
  <c r="GZ21" i="18"/>
  <c r="GZ26" i="18"/>
  <c r="GZ20" i="18"/>
  <c r="GZ25" i="18"/>
  <c r="GZ32" i="18"/>
  <c r="GZ18" i="18"/>
  <c r="GZ24" i="18"/>
  <c r="GZ12" i="18"/>
  <c r="GZ16" i="18"/>
  <c r="GZ30" i="18"/>
  <c r="GZ31" i="18"/>
  <c r="HA7" i="18"/>
  <c r="HA35" i="18" s="1"/>
  <c r="GZ8" i="18"/>
  <c r="HA37" i="18" l="1"/>
  <c r="HA34" i="18"/>
  <c r="HA33" i="18"/>
  <c r="HA29" i="18"/>
  <c r="HA13" i="18"/>
  <c r="HA32" i="18"/>
  <c r="HA30" i="18"/>
  <c r="HA20" i="18"/>
  <c r="HA28" i="18"/>
  <c r="HA11" i="18"/>
  <c r="HA26" i="18"/>
  <c r="HA14" i="18"/>
  <c r="HA18" i="18"/>
  <c r="HA21" i="18"/>
  <c r="HA27" i="18"/>
  <c r="HA25" i="18"/>
  <c r="HA22" i="18"/>
  <c r="HA16" i="18"/>
  <c r="HA19" i="18"/>
  <c r="HA31" i="18"/>
  <c r="HA24" i="18"/>
  <c r="HA12" i="18"/>
  <c r="HB7" i="18"/>
  <c r="HB35" i="18" s="1"/>
  <c r="HA8" i="18"/>
  <c r="HB37" i="18" l="1"/>
  <c r="HB34" i="18"/>
  <c r="HB33" i="18"/>
  <c r="HB29" i="18"/>
  <c r="HB13" i="18"/>
  <c r="HB26" i="18"/>
  <c r="HB32" i="18"/>
  <c r="HB24" i="18"/>
  <c r="HB12" i="18"/>
  <c r="HB22" i="18"/>
  <c r="HB30" i="18"/>
  <c r="HB16" i="18"/>
  <c r="HB27" i="18"/>
  <c r="HB11" i="18"/>
  <c r="HB20" i="18"/>
  <c r="HB31" i="18"/>
  <c r="HB14" i="18"/>
  <c r="HB19" i="18"/>
  <c r="HB25" i="18"/>
  <c r="HB18" i="18"/>
  <c r="HB21" i="18"/>
  <c r="HB28" i="18"/>
  <c r="HC7" i="18"/>
  <c r="HC35" i="18" s="1"/>
  <c r="HB8" i="18"/>
  <c r="HC37" i="18" l="1"/>
  <c r="HC34" i="18"/>
  <c r="HC33" i="18"/>
  <c r="HC29" i="18"/>
  <c r="HC13" i="18"/>
  <c r="HC24" i="18"/>
  <c r="HC12" i="18"/>
  <c r="HC30" i="18"/>
  <c r="HC31" i="18"/>
  <c r="HC20" i="18"/>
  <c r="HC19" i="18"/>
  <c r="HC27" i="18"/>
  <c r="HC16" i="18"/>
  <c r="HC32" i="18"/>
  <c r="HC25" i="18"/>
  <c r="HC14" i="18"/>
  <c r="HC22" i="18"/>
  <c r="HC11" i="18"/>
  <c r="HC28" i="18"/>
  <c r="HC18" i="18"/>
  <c r="HC21" i="18"/>
  <c r="HC26" i="18"/>
  <c r="HD7" i="18"/>
  <c r="HD35" i="18" s="1"/>
  <c r="HC8" i="18"/>
  <c r="HD37" i="18" l="1"/>
  <c r="HD34" i="18"/>
  <c r="HD29" i="18"/>
  <c r="HD33" i="18"/>
  <c r="HD13" i="18"/>
  <c r="HD19" i="18"/>
  <c r="HD30" i="18"/>
  <c r="HD21" i="18"/>
  <c r="HD28" i="18"/>
  <c r="HD25" i="18"/>
  <c r="HD32" i="18"/>
  <c r="HD24" i="18"/>
  <c r="HD12" i="18"/>
  <c r="HD27" i="18"/>
  <c r="HD20" i="18"/>
  <c r="HD16" i="18"/>
  <c r="HD22" i="18"/>
  <c r="HD11" i="18"/>
  <c r="HD31" i="18"/>
  <c r="HD14" i="18"/>
  <c r="HD18" i="18"/>
  <c r="HD26" i="18"/>
  <c r="HE7" i="18"/>
  <c r="HE35" i="18" s="1"/>
  <c r="HD8" i="18"/>
  <c r="HE37" i="18" l="1"/>
  <c r="HE34" i="18"/>
  <c r="HE33" i="18"/>
  <c r="HE29" i="18"/>
  <c r="HE13" i="18"/>
  <c r="HE31" i="18"/>
  <c r="HE18" i="18"/>
  <c r="HE27" i="18"/>
  <c r="HE24" i="18"/>
  <c r="HE19" i="18"/>
  <c r="HE26" i="18"/>
  <c r="HE20" i="18"/>
  <c r="HE12" i="18"/>
  <c r="HE32" i="18"/>
  <c r="HE25" i="18"/>
  <c r="HE16" i="18"/>
  <c r="HE28" i="18"/>
  <c r="HE14" i="18"/>
  <c r="HE22" i="18"/>
  <c r="HE11" i="18"/>
  <c r="HE30" i="18"/>
  <c r="HE21" i="18"/>
  <c r="HF7" i="18"/>
  <c r="HF35" i="18" s="1"/>
  <c r="HE8" i="18"/>
  <c r="HF37" i="18" l="1"/>
  <c r="HF34" i="18"/>
  <c r="HF33" i="18"/>
  <c r="HF29" i="18"/>
  <c r="HF13" i="18"/>
  <c r="HF28" i="18"/>
  <c r="HF31" i="18"/>
  <c r="HF22" i="18"/>
  <c r="HF11" i="18"/>
  <c r="HF25" i="18"/>
  <c r="HF14" i="18"/>
  <c r="HF18" i="18"/>
  <c r="HF19" i="18"/>
  <c r="HF24" i="18"/>
  <c r="HF26" i="18"/>
  <c r="HF30" i="18"/>
  <c r="HF12" i="18"/>
  <c r="HF21" i="18"/>
  <c r="HF32" i="18"/>
  <c r="HF20" i="18"/>
  <c r="HF27" i="18"/>
  <c r="HF16" i="18"/>
  <c r="HG7" i="18"/>
  <c r="HG35" i="18" s="1"/>
  <c r="HF8" i="18"/>
  <c r="HG37" i="18" l="1"/>
  <c r="HG34" i="18"/>
  <c r="HG33" i="18"/>
  <c r="HG29" i="18"/>
  <c r="HG8" i="18"/>
  <c r="HG13" i="18"/>
  <c r="HG20" i="18"/>
  <c r="HG22" i="18"/>
  <c r="HG11" i="18"/>
  <c r="HG14" i="18"/>
  <c r="HG21" i="18"/>
  <c r="HG26" i="18"/>
  <c r="HG18" i="18"/>
  <c r="HG19" i="18"/>
  <c r="HG31" i="18"/>
  <c r="HG25" i="18"/>
  <c r="HG30" i="18"/>
  <c r="HG28" i="18"/>
  <c r="HG32" i="18"/>
  <c r="HG24" i="18"/>
  <c r="HG27" i="18"/>
  <c r="HG12" i="18"/>
  <c r="HG16" i="18"/>
</calcChain>
</file>

<file path=xl/sharedStrings.xml><?xml version="1.0" encoding="utf-8"?>
<sst xmlns="http://schemas.openxmlformats.org/spreadsheetml/2006/main" count="141" uniqueCount="67">
  <si>
    <t>ABOUT THIS GANTT CHART</t>
  </si>
  <si>
    <t xml:space="preserve">Visualise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</si>
  <si>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</si>
  <si>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title</t>
  </si>
  <si>
    <t>Company name</t>
  </si>
  <si>
    <t>Project lead</t>
  </si>
  <si>
    <t>Project start date:</t>
  </si>
  <si>
    <t>Milestone marker:</t>
  </si>
  <si>
    <t>Milestone description</t>
  </si>
  <si>
    <t>Title 1</t>
  </si>
  <si>
    <t>Task 1</t>
  </si>
  <si>
    <t>Task 2</t>
  </si>
  <si>
    <t>Task 3</t>
  </si>
  <si>
    <t>Task 4</t>
  </si>
  <si>
    <t>Task 5</t>
  </si>
  <si>
    <t>Title 2</t>
  </si>
  <si>
    <t>Title 3</t>
  </si>
  <si>
    <t>Title 4</t>
  </si>
  <si>
    <t>To add more data, Insert new rows ABOVE this one</t>
  </si>
  <si>
    <t>Assigned to</t>
  </si>
  <si>
    <t>Progress</t>
  </si>
  <si>
    <t>Start</t>
  </si>
  <si>
    <t>Days</t>
  </si>
  <si>
    <t>Scrolling increment:</t>
  </si>
  <si>
    <t>Documentation</t>
  </si>
  <si>
    <t>Interim Report</t>
  </si>
  <si>
    <t>Final Report</t>
  </si>
  <si>
    <t>Peer Review</t>
  </si>
  <si>
    <t>Individual Reports</t>
  </si>
  <si>
    <t>Demonstration</t>
  </si>
  <si>
    <t xml:space="preserve">Research </t>
  </si>
  <si>
    <t>Similar Apps</t>
  </si>
  <si>
    <t>Exisiting Libraries</t>
  </si>
  <si>
    <t>Research Write-up</t>
  </si>
  <si>
    <t>Server Management Research</t>
  </si>
  <si>
    <t>Market Research + Survey</t>
  </si>
  <si>
    <t>App Planning</t>
  </si>
  <si>
    <t xml:space="preserve">Use Cases </t>
  </si>
  <si>
    <t>Activity Diagram</t>
  </si>
  <si>
    <t>Sequence Diagram</t>
  </si>
  <si>
    <t>Personas and User Stories</t>
  </si>
  <si>
    <t>Prototype</t>
  </si>
  <si>
    <t>Testing</t>
  </si>
  <si>
    <t>Black box</t>
  </si>
  <si>
    <t>Unit Tests</t>
  </si>
  <si>
    <t>Integration Test</t>
  </si>
  <si>
    <t>Acceptance Tests</t>
  </si>
  <si>
    <t>User Feedback</t>
  </si>
  <si>
    <t>Implementation</t>
  </si>
  <si>
    <t>GUI</t>
  </si>
  <si>
    <t>Server Management</t>
  </si>
  <si>
    <t>Database Mangement</t>
  </si>
  <si>
    <t>Uploading photos</t>
  </si>
  <si>
    <t>Manasi</t>
  </si>
  <si>
    <t>Everyone</t>
  </si>
  <si>
    <t>Back-end</t>
  </si>
  <si>
    <t>Indy and Ian</t>
  </si>
  <si>
    <t>Requirement Gathering</t>
  </si>
  <si>
    <t>Varsh</t>
  </si>
  <si>
    <t>Amal</t>
  </si>
  <si>
    <t>Sam and Jackson</t>
  </si>
  <si>
    <t>Megan and Nicole</t>
  </si>
  <si>
    <t>Megan and Sam</t>
  </si>
  <si>
    <t>Front-end</t>
  </si>
  <si>
    <t>Christmas Holidays</t>
  </si>
  <si>
    <t>Easter Holidays</t>
  </si>
  <si>
    <t xml:space="preserve">UoN Browser Based Collaborative Workspace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</si>
</sst>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0_ ;\-#,##0\ "/>
    <numFmt numFmtId="166" formatCode="d"/>
  </numFmts>
  <fonts count="46"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48"/>
      <color theme="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6" tint="0.59999389629810485"/>
        <bgColor indexed="64"/>
      </patternFill>
    </fill>
    <fill>
      <patternFill patternType="solid">
        <fgColor theme="1" tint="0.39997558519241921"/>
        <bgColor indexed="64"/>
      </patternFill>
    </fill>
  </fills>
  <borders count="3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0.14999847407452621"/>
      </left>
      <right/>
      <top style="thin">
        <color theme="2" tint="-0.14999847407452621"/>
      </top>
      <bottom/>
      <diagonal/>
    </border>
    <border>
      <left/>
      <right/>
      <top style="thin">
        <color theme="2" tint="-0.14999847407452621"/>
      </top>
      <bottom/>
      <diagonal/>
    </border>
    <border>
      <left/>
      <right style="thin">
        <color theme="2" tint="-0.14999847407452621"/>
      </right>
      <top style="thin">
        <color theme="2" tint="-0.14999847407452621"/>
      </top>
      <bottom/>
      <diagonal/>
    </border>
    <border>
      <left style="thin">
        <color theme="2" tint="-0.14999847407452621"/>
      </left>
      <right/>
      <top/>
      <bottom/>
      <diagonal/>
    </border>
    <border>
      <left/>
      <right style="thin">
        <color theme="2" tint="-0.14999847407452621"/>
      </right>
      <top/>
      <bottom/>
      <diagonal/>
    </border>
    <border>
      <left style="thin">
        <color theme="2" tint="-0.14999847407452621"/>
      </left>
      <right/>
      <top/>
      <bottom style="thin">
        <color theme="2" tint="-0.14999847407452621"/>
      </bottom>
      <diagonal/>
    </border>
    <border>
      <left/>
      <right/>
      <top/>
      <bottom style="thin">
        <color theme="2" tint="-0.14999847407452621"/>
      </bottom>
      <diagonal/>
    </border>
    <border>
      <left/>
      <right style="thin">
        <color theme="2" tint="-0.14999847407452621"/>
      </right>
      <top/>
      <bottom style="thin">
        <color theme="2" tint="-0.14999847407452621"/>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5"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3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0" fontId="0" fillId="9" borderId="0" xfId="0" applyFill="1" applyAlignment="1">
      <alignment horizontal="left" vertical="center" indent="1"/>
    </xf>
    <xf numFmtId="0" fontId="0" fillId="9" borderId="0" xfId="0" applyFill="1" applyAlignment="1">
      <alignment horizontal="center" vertical="center" wrapText="1"/>
    </xf>
    <xf numFmtId="166" fontId="11" fillId="9" borderId="15" xfId="11" applyNumberFormat="1" applyFill="1" applyBorder="1">
      <alignment horizontal="center" vertical="center"/>
    </xf>
    <xf numFmtId="166" fontId="11" fillId="9" borderId="17" xfId="11" applyNumberFormat="1" applyFill="1" applyBorder="1">
      <alignment horizontal="center" vertical="center"/>
    </xf>
    <xf numFmtId="166" fontId="11" fillId="9" borderId="9" xfId="11" applyNumberFormat="1" applyFill="1" applyBorder="1">
      <alignment horizontal="center" vertical="center"/>
    </xf>
    <xf numFmtId="166" fontId="11" fillId="6" borderId="15" xfId="11" applyNumberFormat="1" applyFill="1" applyBorder="1">
      <alignment horizontal="center" vertical="center"/>
    </xf>
    <xf numFmtId="166" fontId="11" fillId="6" borderId="17" xfId="11" applyNumberFormat="1" applyFill="1" applyBorder="1">
      <alignment horizontal="center" vertical="center"/>
    </xf>
    <xf numFmtId="166" fontId="11" fillId="6" borderId="9" xfId="11" applyNumberFormat="1" applyFill="1" applyBorder="1">
      <alignment horizontal="center" vertical="center"/>
    </xf>
    <xf numFmtId="166" fontId="11" fillId="4" borderId="15" xfId="11" applyNumberFormat="1" applyFill="1" applyBorder="1">
      <alignment horizontal="center" vertical="center"/>
    </xf>
    <xf numFmtId="166" fontId="11" fillId="4" borderId="17" xfId="11" applyNumberFormat="1" applyFill="1" applyBorder="1">
      <alignment horizontal="center" vertical="center"/>
    </xf>
    <xf numFmtId="166" fontId="11" fillId="4" borderId="9" xfId="11" applyNumberFormat="1" applyFill="1" applyBorder="1">
      <alignment horizontal="center" vertical="center"/>
    </xf>
    <xf numFmtId="0" fontId="0" fillId="42" borderId="12" xfId="0" applyFill="1" applyBorder="1" applyAlignment="1">
      <alignment horizontal="center" vertical="center"/>
    </xf>
    <xf numFmtId="0" fontId="0" fillId="43" borderId="3" xfId="0" applyFill="1" applyBorder="1" applyAlignment="1">
      <alignment horizontal="center" vertical="center"/>
    </xf>
    <xf numFmtId="0" fontId="0" fillId="43" borderId="12" xfId="0" applyFill="1" applyBorder="1" applyAlignment="1">
      <alignment horizontal="center" vertical="center"/>
    </xf>
    <xf numFmtId="0" fontId="5" fillId="0" borderId="20" xfId="8" applyFont="1" applyBorder="1" applyAlignment="1">
      <alignment horizontal="center" vertical="center"/>
    </xf>
    <xf numFmtId="0" fontId="45" fillId="42" borderId="27" xfId="0" applyFont="1" applyFill="1" applyBorder="1" applyAlignment="1">
      <alignment horizontal="center" vertical="center"/>
    </xf>
    <xf numFmtId="0" fontId="0" fillId="42" borderId="28" xfId="0" applyFill="1" applyBorder="1" applyAlignment="1">
      <alignment horizontal="center" vertical="center"/>
    </xf>
    <xf numFmtId="0" fontId="0" fillId="42" borderId="29" xfId="0" applyFill="1" applyBorder="1" applyAlignment="1">
      <alignment horizontal="center" vertical="center"/>
    </xf>
    <xf numFmtId="0" fontId="0" fillId="42" borderId="30" xfId="0" applyFill="1" applyBorder="1" applyAlignment="1">
      <alignment horizontal="center" vertical="center"/>
    </xf>
    <xf numFmtId="0" fontId="0" fillId="42" borderId="0" xfId="0" applyFill="1" applyAlignment="1">
      <alignment horizontal="center" vertical="center"/>
    </xf>
    <xf numFmtId="0" fontId="0" fillId="42" borderId="31" xfId="0" applyFill="1" applyBorder="1" applyAlignment="1">
      <alignment horizontal="center" vertical="center"/>
    </xf>
    <xf numFmtId="0" fontId="0" fillId="42" borderId="32" xfId="0" applyFill="1" applyBorder="1" applyAlignment="1">
      <alignment horizontal="center" vertical="center"/>
    </xf>
    <xf numFmtId="0" fontId="0" fillId="42" borderId="33" xfId="0" applyFill="1" applyBorder="1" applyAlignment="1">
      <alignment horizontal="center" vertical="center"/>
    </xf>
    <xf numFmtId="0" fontId="0" fillId="42" borderId="34" xfId="0" applyFill="1" applyBorder="1" applyAlignment="1">
      <alignment horizontal="center" vertical="center"/>
    </xf>
    <xf numFmtId="0" fontId="0" fillId="44" borderId="12" xfId="0" applyFill="1" applyBorder="1" applyAlignment="1">
      <alignment horizontal="center" vertical="center"/>
    </xf>
    <xf numFmtId="0" fontId="45" fillId="44" borderId="27" xfId="0" applyFont="1" applyFill="1" applyBorder="1" applyAlignment="1">
      <alignment horizontal="center" vertical="center"/>
    </xf>
    <xf numFmtId="0" fontId="0" fillId="44" borderId="28" xfId="0" applyFill="1" applyBorder="1" applyAlignment="1">
      <alignment horizontal="center" vertical="center"/>
    </xf>
    <xf numFmtId="0" fontId="0" fillId="44" borderId="29" xfId="0" applyFill="1" applyBorder="1" applyAlignment="1">
      <alignment horizontal="center" vertical="center"/>
    </xf>
    <xf numFmtId="0" fontId="0" fillId="44" borderId="30" xfId="0" applyFill="1" applyBorder="1" applyAlignment="1">
      <alignment horizontal="center" vertical="center"/>
    </xf>
    <xf numFmtId="0" fontId="0" fillId="44" borderId="0" xfId="0" applyFill="1" applyAlignment="1">
      <alignment horizontal="center" vertical="center"/>
    </xf>
    <xf numFmtId="0" fontId="0" fillId="44" borderId="31" xfId="0" applyFill="1" applyBorder="1" applyAlignment="1">
      <alignment horizontal="center" vertical="center"/>
    </xf>
    <xf numFmtId="0" fontId="0" fillId="44" borderId="32" xfId="0" applyFill="1" applyBorder="1" applyAlignment="1">
      <alignment horizontal="center" vertical="center"/>
    </xf>
    <xf numFmtId="0" fontId="0" fillId="44" borderId="33" xfId="0" applyFill="1" applyBorder="1" applyAlignment="1">
      <alignment horizontal="center" vertical="center"/>
    </xf>
    <xf numFmtId="0" fontId="0" fillId="44" borderId="34" xfId="0" applyFill="1" applyBorder="1" applyAlignment="1">
      <alignment horizontal="center" vertical="center"/>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3" builtinId="4" customBuiltin="1"/>
    <cellStyle name="Currency [0]" xfId="14" builtinId="7" customBuiltin="1"/>
    <cellStyle name="Date" xfId="9" xr:uid="{229918B6-DD13-4F5A-97B9-305F7E002AA3}"/>
    <cellStyle name="Explanatory Text" xfId="12"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5" builtinId="25" customBuiltin="1"/>
    <cellStyle name="Warning Text" xfId="23" builtinId="11" customBuiltin="1"/>
    <cellStyle name="zHiddenText" xfId="3" xr:uid="{26E66EE6-E33F-4D77-BAE4-0FB4F5BBF673}"/>
  </cellStyles>
  <dxfs count="42">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val="0"/>
      </font>
      <fill>
        <patternFill patternType="solid">
          <fgColor indexed="64"/>
          <bgColor theme="6" tint="-0.249977111117893"/>
        </patternFill>
      </fill>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41"/>
      <tableStyleElement type="headerRow" dxfId="40"/>
      <tableStyleElement type="firstRowStripe" dxfId="39"/>
      <tableStyleElement type="firstColumnStripe" dxfId="38"/>
      <tableStyleElement type="secondColumnStripe" dxfId="37"/>
    </tableStyle>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13</xdr:col>
          <xdr:colOff>3266</xdr:colOff>
          <xdr:row>4</xdr:row>
          <xdr:rowOff>350520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350520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41" totalsRowShown="0" headerRowDxfId="16">
  <autoFilter ref="B8:F41"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09375" defaultRowHeight="13.8" x14ac:dyDescent="0.3"/>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79.95"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HI44"/>
  <sheetViews>
    <sheetView showGridLines="0" tabSelected="1" showRuler="0" topLeftCell="C8" zoomScale="52" zoomScaleNormal="52" zoomScalePageLayoutView="70" workbookViewId="0">
      <selection activeCell="V10" sqref="V10"/>
    </sheetView>
  </sheetViews>
  <sheetFormatPr defaultColWidth="8.886718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215" width="3.5546875" customWidth="1"/>
  </cols>
  <sheetData>
    <row r="1" spans="1:217" ht="25.2" customHeight="1" x14ac:dyDescent="0.3"/>
    <row r="2" spans="1:217" ht="50.1" customHeight="1" x14ac:dyDescent="0.3">
      <c r="A2" s="59"/>
      <c r="B2" s="95" t="s">
        <v>66</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21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217" ht="30" customHeight="1" x14ac:dyDescent="0.3">
      <c r="B4" s="74" t="s">
        <v>5</v>
      </c>
      <c r="E4" s="50"/>
      <c r="I4" s="22"/>
      <c r="J4" s="22"/>
      <c r="K4" s="22"/>
      <c r="L4" s="22"/>
      <c r="M4" s="22"/>
      <c r="N4" s="22"/>
    </row>
    <row r="5" spans="1:217" ht="30" customHeight="1" x14ac:dyDescent="0.3">
      <c r="A5" s="10"/>
      <c r="B5" s="61" t="s">
        <v>6</v>
      </c>
      <c r="C5" s="50">
        <f ca="1">IFERROR(IF(MIN(Milestones34[Start])=0,TODAY(),MIN(Milestones34[Start])),TODAY())</f>
        <v>45236</v>
      </c>
      <c r="E5" s="62"/>
      <c r="H5" s="33"/>
      <c r="I5" s="34"/>
      <c r="J5" s="34"/>
      <c r="K5" s="34"/>
      <c r="L5" s="34"/>
      <c r="M5" s="35"/>
      <c r="O5" s="111" t="s">
        <v>23</v>
      </c>
      <c r="P5" s="111"/>
      <c r="Q5" s="111"/>
      <c r="R5" s="111"/>
      <c r="S5" s="111"/>
      <c r="T5" s="111"/>
      <c r="U5" s="51">
        <v>0</v>
      </c>
      <c r="V5" s="69"/>
      <c r="HH5" s="1"/>
      <c r="HI5" s="1"/>
    </row>
    <row r="6" spans="1:217" ht="30" customHeight="1" x14ac:dyDescent="0.4">
      <c r="A6" s="10"/>
      <c r="B6" s="63" t="s">
        <v>7</v>
      </c>
      <c r="C6" s="51">
        <v>1</v>
      </c>
      <c r="D6" s="51">
        <f>Milestone_Marker</f>
        <v>1</v>
      </c>
      <c r="H6" s="75" t="str">
        <f ca="1">TEXT(H7,"mmmm")</f>
        <v>November</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December</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76" t="str">
        <f ca="1">IF(OR(TEXT(BL7,"mmmm")=BE6,TEXT(BL7,"mmmm")=AX6,TEXT(BL7,"mmmm")=AQ6,TEXT(BL7,"mmmm")=AJ6),"",TEXT(BL7,"mmmm"))</f>
        <v>January</v>
      </c>
      <c r="BM6" s="76"/>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76" t="str">
        <f ca="1">IF(OR(TEXT(CQ7,"mmmm")=CJ6,TEXT(CQ7,"mmmm")=CC6,TEXT(CQ7,"mmmm")=BV6,TEXT(CQ7,"mmmm")=BO6),"",TEXT(CQ7,"mmmm"))</f>
        <v>February</v>
      </c>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76" t="str">
        <f ca="1">IF(OR(TEXT(DT7,"mmmm")=DM6,TEXT(DT7,"mmmm")=DF6,TEXT(DT7,"mmmm")=CY6,TEXT(DT7,"mmmm")=CR6),"",TEXT(DT7,"mmmm"))</f>
        <v>March</v>
      </c>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76" t="str">
        <f ca="1">IF(OR(TEXT(EY7,"mmmm")=ER6,TEXT(EY7,"mmmm")=EK6,TEXT(EY7,"mmmm")=ED6,TEXT(EY7,"mmmm")=DW6),"",TEXT(EY7,"mmmm"))</f>
        <v>April</v>
      </c>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76" t="str">
        <f ca="1">IF(OR(TEXT(GC7,"mmmm")=FV6,TEXT(GC7,"mmmm")=FO6,TEXT(GC7,"mmmm")=FH6,TEXT(GC7,"mmmm")=FA6),"",TEXT(GC7,"mmmm"))</f>
        <v>May</v>
      </c>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1"/>
      <c r="HI6" s="1"/>
    </row>
    <row r="7" spans="1:217" ht="18" customHeight="1" x14ac:dyDescent="0.3">
      <c r="A7" s="10"/>
      <c r="B7" s="23"/>
      <c r="H7" s="99">
        <f ca="1">IFERROR(Project_Start+Scrolling_Increment,TODAY())</f>
        <v>45236</v>
      </c>
      <c r="I7" s="100">
        <f ca="1">H7+1</f>
        <v>45237</v>
      </c>
      <c r="J7" s="100">
        <f t="shared" ref="J7:AW7" ca="1" si="0">I7+1</f>
        <v>45238</v>
      </c>
      <c r="K7" s="100">
        <f ca="1">J7+1</f>
        <v>45239</v>
      </c>
      <c r="L7" s="100">
        <f t="shared" ca="1" si="0"/>
        <v>45240</v>
      </c>
      <c r="M7" s="100">
        <f t="shared" ca="1" si="0"/>
        <v>45241</v>
      </c>
      <c r="N7" s="100">
        <f t="shared" ca="1" si="0"/>
        <v>45242</v>
      </c>
      <c r="O7" s="100">
        <f ca="1">N7+1</f>
        <v>45243</v>
      </c>
      <c r="P7" s="100">
        <f ca="1">O7+1</f>
        <v>45244</v>
      </c>
      <c r="Q7" s="100">
        <f t="shared" ca="1" si="0"/>
        <v>45245</v>
      </c>
      <c r="R7" s="100">
        <f t="shared" ca="1" si="0"/>
        <v>45246</v>
      </c>
      <c r="S7" s="100">
        <f t="shared" ca="1" si="0"/>
        <v>45247</v>
      </c>
      <c r="T7" s="100">
        <f t="shared" ca="1" si="0"/>
        <v>45248</v>
      </c>
      <c r="U7" s="100">
        <f t="shared" ca="1" si="0"/>
        <v>45249</v>
      </c>
      <c r="V7" s="100">
        <f ca="1">U7+1</f>
        <v>45250</v>
      </c>
      <c r="W7" s="100">
        <f ca="1">V7+1</f>
        <v>45251</v>
      </c>
      <c r="X7" s="100">
        <f t="shared" ca="1" si="0"/>
        <v>45252</v>
      </c>
      <c r="Y7" s="100">
        <f t="shared" ca="1" si="0"/>
        <v>45253</v>
      </c>
      <c r="Z7" s="100">
        <f t="shared" ca="1" si="0"/>
        <v>45254</v>
      </c>
      <c r="AA7" s="100">
        <f t="shared" ca="1" si="0"/>
        <v>45255</v>
      </c>
      <c r="AB7" s="100">
        <f t="shared" ca="1" si="0"/>
        <v>45256</v>
      </c>
      <c r="AC7" s="100">
        <f ca="1">AB7+1</f>
        <v>45257</v>
      </c>
      <c r="AD7" s="100">
        <f ca="1">AC7+1</f>
        <v>45258</v>
      </c>
      <c r="AE7" s="100">
        <f t="shared" ca="1" si="0"/>
        <v>45259</v>
      </c>
      <c r="AF7" s="100">
        <f t="shared" ca="1" si="0"/>
        <v>45260</v>
      </c>
      <c r="AG7" s="100">
        <f t="shared" ca="1" si="0"/>
        <v>45261</v>
      </c>
      <c r="AH7" s="100">
        <f t="shared" ca="1" si="0"/>
        <v>45262</v>
      </c>
      <c r="AI7" s="100">
        <f t="shared" ca="1" si="0"/>
        <v>45263</v>
      </c>
      <c r="AJ7" s="100">
        <f ca="1">AI7+1</f>
        <v>45264</v>
      </c>
      <c r="AK7" s="100">
        <f ca="1">AJ7+1</f>
        <v>45265</v>
      </c>
      <c r="AL7" s="100">
        <f t="shared" ca="1" si="0"/>
        <v>45266</v>
      </c>
      <c r="AM7" s="100">
        <f t="shared" ca="1" si="0"/>
        <v>45267</v>
      </c>
      <c r="AN7" s="100">
        <f t="shared" ca="1" si="0"/>
        <v>45268</v>
      </c>
      <c r="AO7" s="100">
        <f t="shared" ca="1" si="0"/>
        <v>45269</v>
      </c>
      <c r="AP7" s="100">
        <f t="shared" ca="1" si="0"/>
        <v>45270</v>
      </c>
      <c r="AQ7" s="100">
        <f ca="1">AP7+1</f>
        <v>45271</v>
      </c>
      <c r="AR7" s="100">
        <f ca="1">AQ7+1</f>
        <v>45272</v>
      </c>
      <c r="AS7" s="100">
        <f t="shared" ca="1" si="0"/>
        <v>45273</v>
      </c>
      <c r="AT7" s="100">
        <f t="shared" ca="1" si="0"/>
        <v>45274</v>
      </c>
      <c r="AU7" s="100">
        <f t="shared" ca="1" si="0"/>
        <v>45275</v>
      </c>
      <c r="AV7" s="100">
        <f t="shared" ca="1" si="0"/>
        <v>45276</v>
      </c>
      <c r="AW7" s="100">
        <f t="shared" ca="1" si="0"/>
        <v>45277</v>
      </c>
      <c r="AX7" s="100">
        <f ca="1">AW7+1</f>
        <v>45278</v>
      </c>
      <c r="AY7" s="100">
        <f ca="1">AX7+1</f>
        <v>45279</v>
      </c>
      <c r="AZ7" s="100">
        <f t="shared" ref="AZ7:BD7" ca="1" si="1">AY7+1</f>
        <v>45280</v>
      </c>
      <c r="BA7" s="100">
        <f t="shared" ca="1" si="1"/>
        <v>45281</v>
      </c>
      <c r="BB7" s="100">
        <f t="shared" ca="1" si="1"/>
        <v>45282</v>
      </c>
      <c r="BC7" s="100">
        <f t="shared" ca="1" si="1"/>
        <v>45283</v>
      </c>
      <c r="BD7" s="100">
        <f t="shared" ca="1" si="1"/>
        <v>45284</v>
      </c>
      <c r="BE7" s="100">
        <f ca="1">BD7+1</f>
        <v>45285</v>
      </c>
      <c r="BF7" s="100">
        <f ca="1">BE7+1</f>
        <v>45286</v>
      </c>
      <c r="BG7" s="100">
        <f t="shared" ref="BG7:BK7" ca="1" si="2">BF7+1</f>
        <v>45287</v>
      </c>
      <c r="BH7" s="100">
        <f t="shared" ca="1" si="2"/>
        <v>45288</v>
      </c>
      <c r="BI7" s="100">
        <f t="shared" ca="1" si="2"/>
        <v>45289</v>
      </c>
      <c r="BJ7" s="100">
        <f t="shared" ca="1" si="2"/>
        <v>45290</v>
      </c>
      <c r="BK7" s="101">
        <f t="shared" ca="1" si="2"/>
        <v>45291</v>
      </c>
      <c r="BL7" s="101">
        <f t="shared" ref="BL7" ca="1" si="3">BK7+1</f>
        <v>45292</v>
      </c>
      <c r="BM7" s="101">
        <f t="shared" ref="BM7" ca="1" si="4">BL7+1</f>
        <v>45293</v>
      </c>
      <c r="BN7" s="101">
        <f t="shared" ref="BN7" ca="1" si="5">BM7+1</f>
        <v>45294</v>
      </c>
      <c r="BO7" s="101">
        <f t="shared" ref="BO7" ca="1" si="6">BN7+1</f>
        <v>45295</v>
      </c>
      <c r="BP7" s="101">
        <f t="shared" ref="BP7" ca="1" si="7">BO7+1</f>
        <v>45296</v>
      </c>
      <c r="BQ7" s="101">
        <f t="shared" ref="BQ7" ca="1" si="8">BP7+1</f>
        <v>45297</v>
      </c>
      <c r="BR7" s="101">
        <f t="shared" ref="BR7" ca="1" si="9">BQ7+1</f>
        <v>45298</v>
      </c>
      <c r="BS7" s="101">
        <f t="shared" ref="BS7" ca="1" si="10">BR7+1</f>
        <v>45299</v>
      </c>
      <c r="BT7" s="101">
        <f t="shared" ref="BT7" ca="1" si="11">BS7+1</f>
        <v>45300</v>
      </c>
      <c r="BU7" s="101">
        <f t="shared" ref="BU7" ca="1" si="12">BT7+1</f>
        <v>45301</v>
      </c>
      <c r="BV7" s="101">
        <f t="shared" ref="BV7" ca="1" si="13">BU7+1</f>
        <v>45302</v>
      </c>
      <c r="BW7" s="101">
        <f t="shared" ref="BW7" ca="1" si="14">BV7+1</f>
        <v>45303</v>
      </c>
      <c r="BX7" s="101">
        <f t="shared" ref="BX7" ca="1" si="15">BW7+1</f>
        <v>45304</v>
      </c>
      <c r="BY7" s="101">
        <f t="shared" ref="BY7" ca="1" si="16">BX7+1</f>
        <v>45305</v>
      </c>
      <c r="BZ7" s="101">
        <f t="shared" ref="BZ7" ca="1" si="17">BY7+1</f>
        <v>45306</v>
      </c>
      <c r="CA7" s="101">
        <f t="shared" ref="CA7" ca="1" si="18">BZ7+1</f>
        <v>45307</v>
      </c>
      <c r="CB7" s="101">
        <f t="shared" ref="CB7" ca="1" si="19">CA7+1</f>
        <v>45308</v>
      </c>
      <c r="CC7" s="101">
        <f t="shared" ref="CC7" ca="1" si="20">CB7+1</f>
        <v>45309</v>
      </c>
      <c r="CD7" s="101">
        <f t="shared" ref="CD7" ca="1" si="21">CC7+1</f>
        <v>45310</v>
      </c>
      <c r="CE7" s="101">
        <f t="shared" ref="CE7" ca="1" si="22">CD7+1</f>
        <v>45311</v>
      </c>
      <c r="CF7" s="101">
        <f t="shared" ref="CF7" ca="1" si="23">CE7+1</f>
        <v>45312</v>
      </c>
      <c r="CG7" s="101">
        <f t="shared" ref="CG7" ca="1" si="24">CF7+1</f>
        <v>45313</v>
      </c>
      <c r="CH7" s="101">
        <f t="shared" ref="CH7" ca="1" si="25">CG7+1</f>
        <v>45314</v>
      </c>
      <c r="CI7" s="101">
        <f t="shared" ref="CI7" ca="1" si="26">CH7+1</f>
        <v>45315</v>
      </c>
      <c r="CJ7" s="101">
        <f t="shared" ref="CJ7" ca="1" si="27">CI7+1</f>
        <v>45316</v>
      </c>
      <c r="CK7" s="101">
        <f t="shared" ref="CK7" ca="1" si="28">CJ7+1</f>
        <v>45317</v>
      </c>
      <c r="CL7" s="101">
        <f t="shared" ref="CL7" ca="1" si="29">CK7+1</f>
        <v>45318</v>
      </c>
      <c r="CM7" s="101">
        <f t="shared" ref="CM7" ca="1" si="30">CL7+1</f>
        <v>45319</v>
      </c>
      <c r="CN7" s="101">
        <f t="shared" ref="CN7" ca="1" si="31">CM7+1</f>
        <v>45320</v>
      </c>
      <c r="CO7" s="101">
        <f t="shared" ref="CO7" ca="1" si="32">CN7+1</f>
        <v>45321</v>
      </c>
      <c r="CP7" s="101">
        <f t="shared" ref="CP7" ca="1" si="33">CO7+1</f>
        <v>45322</v>
      </c>
      <c r="CQ7" s="101">
        <f t="shared" ref="CQ7" ca="1" si="34">CP7+1</f>
        <v>45323</v>
      </c>
      <c r="CR7" s="101">
        <f t="shared" ref="CR7" ca="1" si="35">CQ7+1</f>
        <v>45324</v>
      </c>
      <c r="CS7" s="101">
        <f t="shared" ref="CS7" ca="1" si="36">CR7+1</f>
        <v>45325</v>
      </c>
      <c r="CT7" s="101">
        <f t="shared" ref="CT7" ca="1" si="37">CS7+1</f>
        <v>45326</v>
      </c>
      <c r="CU7" s="101">
        <f t="shared" ref="CU7" ca="1" si="38">CT7+1</f>
        <v>45327</v>
      </c>
      <c r="CV7" s="101">
        <f t="shared" ref="CV7" ca="1" si="39">CU7+1</f>
        <v>45328</v>
      </c>
      <c r="CW7" s="101">
        <f t="shared" ref="CW7" ca="1" si="40">CV7+1</f>
        <v>45329</v>
      </c>
      <c r="CX7" s="101">
        <f t="shared" ref="CX7" ca="1" si="41">CW7+1</f>
        <v>45330</v>
      </c>
      <c r="CY7" s="101">
        <f t="shared" ref="CY7" ca="1" si="42">CX7+1</f>
        <v>45331</v>
      </c>
      <c r="CZ7" s="101">
        <f t="shared" ref="CZ7" ca="1" si="43">CY7+1</f>
        <v>45332</v>
      </c>
      <c r="DA7" s="101">
        <f t="shared" ref="DA7" ca="1" si="44">CZ7+1</f>
        <v>45333</v>
      </c>
      <c r="DB7" s="101">
        <f t="shared" ref="DB7" ca="1" si="45">DA7+1</f>
        <v>45334</v>
      </c>
      <c r="DC7" s="101">
        <f t="shared" ref="DC7" ca="1" si="46">DB7+1</f>
        <v>45335</v>
      </c>
      <c r="DD7" s="101">
        <f t="shared" ref="DD7" ca="1" si="47">DC7+1</f>
        <v>45336</v>
      </c>
      <c r="DE7" s="101">
        <f t="shared" ref="DE7" ca="1" si="48">DD7+1</f>
        <v>45337</v>
      </c>
      <c r="DF7" s="101">
        <f t="shared" ref="DF7" ca="1" si="49">DE7+1</f>
        <v>45338</v>
      </c>
      <c r="DG7" s="101">
        <f t="shared" ref="DG7" ca="1" si="50">DF7+1</f>
        <v>45339</v>
      </c>
      <c r="DH7" s="101">
        <f t="shared" ref="DH7" ca="1" si="51">DG7+1</f>
        <v>45340</v>
      </c>
      <c r="DI7" s="101">
        <f t="shared" ref="DI7" ca="1" si="52">DH7+1</f>
        <v>45341</v>
      </c>
      <c r="DJ7" s="101">
        <f t="shared" ref="DJ7" ca="1" si="53">DI7+1</f>
        <v>45342</v>
      </c>
      <c r="DK7" s="101">
        <f t="shared" ref="DK7" ca="1" si="54">DJ7+1</f>
        <v>45343</v>
      </c>
      <c r="DL7" s="101">
        <f t="shared" ref="DL7" ca="1" si="55">DK7+1</f>
        <v>45344</v>
      </c>
      <c r="DM7" s="101">
        <f t="shared" ref="DM7" ca="1" si="56">DL7+1</f>
        <v>45345</v>
      </c>
      <c r="DN7" s="101">
        <f t="shared" ref="DN7" ca="1" si="57">DM7+1</f>
        <v>45346</v>
      </c>
      <c r="DO7" s="101">
        <f t="shared" ref="DO7" ca="1" si="58">DN7+1</f>
        <v>45347</v>
      </c>
      <c r="DP7" s="101">
        <f t="shared" ref="DP7" ca="1" si="59">DO7+1</f>
        <v>45348</v>
      </c>
      <c r="DQ7" s="101">
        <f t="shared" ref="DQ7" ca="1" si="60">DP7+1</f>
        <v>45349</v>
      </c>
      <c r="DR7" s="101">
        <f t="shared" ref="DR7" ca="1" si="61">DQ7+1</f>
        <v>45350</v>
      </c>
      <c r="DS7" s="101">
        <f t="shared" ref="DS7" ca="1" si="62">DR7+1</f>
        <v>45351</v>
      </c>
      <c r="DT7" s="101">
        <f t="shared" ref="DT7" ca="1" si="63">DS7+1</f>
        <v>45352</v>
      </c>
      <c r="DU7" s="101">
        <f t="shared" ref="DU7" ca="1" si="64">DT7+1</f>
        <v>45353</v>
      </c>
      <c r="DV7" s="101">
        <f t="shared" ref="DV7" ca="1" si="65">DU7+1</f>
        <v>45354</v>
      </c>
      <c r="DW7" s="101">
        <f t="shared" ref="DW7" ca="1" si="66">DV7+1</f>
        <v>45355</v>
      </c>
      <c r="DX7" s="101">
        <f t="shared" ref="DX7" ca="1" si="67">DW7+1</f>
        <v>45356</v>
      </c>
      <c r="DY7" s="101">
        <f t="shared" ref="DY7" ca="1" si="68">DX7+1</f>
        <v>45357</v>
      </c>
      <c r="DZ7" s="101">
        <f t="shared" ref="DZ7" ca="1" si="69">DY7+1</f>
        <v>45358</v>
      </c>
      <c r="EA7" s="101">
        <f t="shared" ref="EA7" ca="1" si="70">DZ7+1</f>
        <v>45359</v>
      </c>
      <c r="EB7" s="101">
        <f t="shared" ref="EB7" ca="1" si="71">EA7+1</f>
        <v>45360</v>
      </c>
      <c r="EC7" s="101">
        <f t="shared" ref="EC7" ca="1" si="72">EB7+1</f>
        <v>45361</v>
      </c>
      <c r="ED7" s="101">
        <f t="shared" ref="ED7" ca="1" si="73">EC7+1</f>
        <v>45362</v>
      </c>
      <c r="EE7" s="101">
        <f t="shared" ref="EE7" ca="1" si="74">ED7+1</f>
        <v>45363</v>
      </c>
      <c r="EF7" s="101">
        <f t="shared" ref="EF7" ca="1" si="75">EE7+1</f>
        <v>45364</v>
      </c>
      <c r="EG7" s="101">
        <f t="shared" ref="EG7" ca="1" si="76">EF7+1</f>
        <v>45365</v>
      </c>
      <c r="EH7" s="101">
        <f t="shared" ref="EH7" ca="1" si="77">EG7+1</f>
        <v>45366</v>
      </c>
      <c r="EI7" s="101">
        <f t="shared" ref="EI7" ca="1" si="78">EH7+1</f>
        <v>45367</v>
      </c>
      <c r="EJ7" s="101">
        <f t="shared" ref="EJ7" ca="1" si="79">EI7+1</f>
        <v>45368</v>
      </c>
      <c r="EK7" s="101">
        <f t="shared" ref="EK7" ca="1" si="80">EJ7+1</f>
        <v>45369</v>
      </c>
      <c r="EL7" s="101">
        <f t="shared" ref="EL7" ca="1" si="81">EK7+1</f>
        <v>45370</v>
      </c>
      <c r="EM7" s="101">
        <f t="shared" ref="EM7" ca="1" si="82">EL7+1</f>
        <v>45371</v>
      </c>
      <c r="EN7" s="101">
        <f t="shared" ref="EN7" ca="1" si="83">EM7+1</f>
        <v>45372</v>
      </c>
      <c r="EO7" s="101">
        <f t="shared" ref="EO7" ca="1" si="84">EN7+1</f>
        <v>45373</v>
      </c>
      <c r="EP7" s="101">
        <f t="shared" ref="EP7" ca="1" si="85">EO7+1</f>
        <v>45374</v>
      </c>
      <c r="EQ7" s="101">
        <f t="shared" ref="EQ7" ca="1" si="86">EP7+1</f>
        <v>45375</v>
      </c>
      <c r="ER7" s="101">
        <f t="shared" ref="ER7" ca="1" si="87">EQ7+1</f>
        <v>45376</v>
      </c>
      <c r="ES7" s="101">
        <f t="shared" ref="ES7" ca="1" si="88">ER7+1</f>
        <v>45377</v>
      </c>
      <c r="ET7" s="101">
        <f t="shared" ref="ET7" ca="1" si="89">ES7+1</f>
        <v>45378</v>
      </c>
      <c r="EU7" s="101">
        <f t="shared" ref="EU7" ca="1" si="90">ET7+1</f>
        <v>45379</v>
      </c>
      <c r="EV7" s="101">
        <f t="shared" ref="EV7" ca="1" si="91">EU7+1</f>
        <v>45380</v>
      </c>
      <c r="EW7" s="101">
        <f t="shared" ref="EW7" ca="1" si="92">EV7+1</f>
        <v>45381</v>
      </c>
      <c r="EX7" s="101">
        <f t="shared" ref="EX7" ca="1" si="93">EW7+1</f>
        <v>45382</v>
      </c>
      <c r="EY7" s="101">
        <f t="shared" ref="EY7" ca="1" si="94">EX7+1</f>
        <v>45383</v>
      </c>
      <c r="EZ7" s="101">
        <f t="shared" ref="EZ7" ca="1" si="95">EY7+1</f>
        <v>45384</v>
      </c>
      <c r="FA7" s="101">
        <f t="shared" ref="FA7" ca="1" si="96">EZ7+1</f>
        <v>45385</v>
      </c>
      <c r="FB7" s="101">
        <f t="shared" ref="FB7" ca="1" si="97">FA7+1</f>
        <v>45386</v>
      </c>
      <c r="FC7" s="101">
        <f t="shared" ref="FC7" ca="1" si="98">FB7+1</f>
        <v>45387</v>
      </c>
      <c r="FD7" s="101">
        <f t="shared" ref="FD7" ca="1" si="99">FC7+1</f>
        <v>45388</v>
      </c>
      <c r="FE7" s="101">
        <f t="shared" ref="FE7" ca="1" si="100">FD7+1</f>
        <v>45389</v>
      </c>
      <c r="FF7" s="101">
        <f t="shared" ref="FF7" ca="1" si="101">FE7+1</f>
        <v>45390</v>
      </c>
      <c r="FG7" s="101">
        <f t="shared" ref="FG7" ca="1" si="102">FF7+1</f>
        <v>45391</v>
      </c>
      <c r="FH7" s="101">
        <f t="shared" ref="FH7" ca="1" si="103">FG7+1</f>
        <v>45392</v>
      </c>
      <c r="FI7" s="101">
        <f t="shared" ref="FI7" ca="1" si="104">FH7+1</f>
        <v>45393</v>
      </c>
      <c r="FJ7" s="101">
        <f t="shared" ref="FJ7" ca="1" si="105">FI7+1</f>
        <v>45394</v>
      </c>
      <c r="FK7" s="101">
        <f t="shared" ref="FK7" ca="1" si="106">FJ7+1</f>
        <v>45395</v>
      </c>
      <c r="FL7" s="101">
        <f t="shared" ref="FL7" ca="1" si="107">FK7+1</f>
        <v>45396</v>
      </c>
      <c r="FM7" s="101">
        <f t="shared" ref="FM7" ca="1" si="108">FL7+1</f>
        <v>45397</v>
      </c>
      <c r="FN7" s="101">
        <f t="shared" ref="FN7" ca="1" si="109">FM7+1</f>
        <v>45398</v>
      </c>
      <c r="FO7" s="101">
        <f t="shared" ref="FO7" ca="1" si="110">FN7+1</f>
        <v>45399</v>
      </c>
      <c r="FP7" s="101">
        <f t="shared" ref="FP7" ca="1" si="111">FO7+1</f>
        <v>45400</v>
      </c>
      <c r="FQ7" s="101">
        <f t="shared" ref="FQ7" ca="1" si="112">FP7+1</f>
        <v>45401</v>
      </c>
      <c r="FR7" s="101">
        <f t="shared" ref="FR7" ca="1" si="113">FQ7+1</f>
        <v>45402</v>
      </c>
      <c r="FS7" s="101">
        <f t="shared" ref="FS7" ca="1" si="114">FR7+1</f>
        <v>45403</v>
      </c>
      <c r="FT7" s="101">
        <f t="shared" ref="FT7" ca="1" si="115">FS7+1</f>
        <v>45404</v>
      </c>
      <c r="FU7" s="101">
        <f t="shared" ref="FU7" ca="1" si="116">FT7+1</f>
        <v>45405</v>
      </c>
      <c r="FV7" s="101">
        <f t="shared" ref="FV7" ca="1" si="117">FU7+1</f>
        <v>45406</v>
      </c>
      <c r="FW7" s="101">
        <f t="shared" ref="FW7" ca="1" si="118">FV7+1</f>
        <v>45407</v>
      </c>
      <c r="FX7" s="101">
        <f t="shared" ref="FX7" ca="1" si="119">FW7+1</f>
        <v>45408</v>
      </c>
      <c r="FY7" s="101">
        <f t="shared" ref="FY7" ca="1" si="120">FX7+1</f>
        <v>45409</v>
      </c>
      <c r="FZ7" s="101">
        <f t="shared" ref="FZ7" ca="1" si="121">FY7+1</f>
        <v>45410</v>
      </c>
      <c r="GA7" s="101">
        <f t="shared" ref="GA7" ca="1" si="122">FZ7+1</f>
        <v>45411</v>
      </c>
      <c r="GB7" s="101">
        <f t="shared" ref="GB7" ca="1" si="123">GA7+1</f>
        <v>45412</v>
      </c>
      <c r="GC7" s="101">
        <f t="shared" ref="GC7" ca="1" si="124">GB7+1</f>
        <v>45413</v>
      </c>
      <c r="GD7" s="101">
        <f t="shared" ref="GD7" ca="1" si="125">GC7+1</f>
        <v>45414</v>
      </c>
      <c r="GE7" s="101">
        <f t="shared" ref="GE7" ca="1" si="126">GD7+1</f>
        <v>45415</v>
      </c>
      <c r="GF7" s="101">
        <f t="shared" ref="GF7" ca="1" si="127">GE7+1</f>
        <v>45416</v>
      </c>
      <c r="GG7" s="101">
        <f t="shared" ref="GG7" ca="1" si="128">GF7+1</f>
        <v>45417</v>
      </c>
      <c r="GH7" s="101">
        <f t="shared" ref="GH7" ca="1" si="129">GG7+1</f>
        <v>45418</v>
      </c>
      <c r="GI7" s="101">
        <f t="shared" ref="GI7" ca="1" si="130">GH7+1</f>
        <v>45419</v>
      </c>
      <c r="GJ7" s="101">
        <f t="shared" ref="GJ7" ca="1" si="131">GI7+1</f>
        <v>45420</v>
      </c>
      <c r="GK7" s="101">
        <f t="shared" ref="GK7" ca="1" si="132">GJ7+1</f>
        <v>45421</v>
      </c>
      <c r="GL7" s="101">
        <f t="shared" ref="GL7" ca="1" si="133">GK7+1</f>
        <v>45422</v>
      </c>
      <c r="GM7" s="101">
        <f t="shared" ref="GM7" ca="1" si="134">GL7+1</f>
        <v>45423</v>
      </c>
      <c r="GN7" s="101">
        <f t="shared" ref="GN7" ca="1" si="135">GM7+1</f>
        <v>45424</v>
      </c>
      <c r="GO7" s="101">
        <f t="shared" ref="GO7" ca="1" si="136">GN7+1</f>
        <v>45425</v>
      </c>
      <c r="GP7" s="101">
        <f t="shared" ref="GP7" ca="1" si="137">GO7+1</f>
        <v>45426</v>
      </c>
      <c r="GQ7" s="101">
        <f t="shared" ref="GQ7" ca="1" si="138">GP7+1</f>
        <v>45427</v>
      </c>
      <c r="GR7" s="101">
        <f t="shared" ref="GR7" ca="1" si="139">GQ7+1</f>
        <v>45428</v>
      </c>
      <c r="GS7" s="101">
        <f t="shared" ref="GS7" ca="1" si="140">GR7+1</f>
        <v>45429</v>
      </c>
      <c r="GT7" s="101">
        <f t="shared" ref="GT7" ca="1" si="141">GS7+1</f>
        <v>45430</v>
      </c>
      <c r="GU7" s="101">
        <f t="shared" ref="GU7" ca="1" si="142">GT7+1</f>
        <v>45431</v>
      </c>
      <c r="GV7" s="101">
        <f t="shared" ref="GV7" ca="1" si="143">GU7+1</f>
        <v>45432</v>
      </c>
      <c r="GW7" s="101">
        <f t="shared" ref="GW7" ca="1" si="144">GV7+1</f>
        <v>45433</v>
      </c>
      <c r="GX7" s="101">
        <f t="shared" ref="GX7" ca="1" si="145">GW7+1</f>
        <v>45434</v>
      </c>
      <c r="GY7" s="101">
        <f t="shared" ref="GY7" ca="1" si="146">GX7+1</f>
        <v>45435</v>
      </c>
      <c r="GZ7" s="101">
        <f t="shared" ref="GZ7" ca="1" si="147">GY7+1</f>
        <v>45436</v>
      </c>
      <c r="HA7" s="101">
        <f t="shared" ref="HA7" ca="1" si="148">GZ7+1</f>
        <v>45437</v>
      </c>
      <c r="HB7" s="101">
        <f t="shared" ref="HB7" ca="1" si="149">HA7+1</f>
        <v>45438</v>
      </c>
      <c r="HC7" s="101">
        <f t="shared" ref="HC7" ca="1" si="150">HB7+1</f>
        <v>45439</v>
      </c>
      <c r="HD7" s="101">
        <f t="shared" ref="HD7" ca="1" si="151">HC7+1</f>
        <v>45440</v>
      </c>
      <c r="HE7" s="101">
        <f t="shared" ref="HE7" ca="1" si="152">HD7+1</f>
        <v>45441</v>
      </c>
      <c r="HF7" s="101">
        <f t="shared" ref="HF7" ca="1" si="153">HE7+1</f>
        <v>45442</v>
      </c>
      <c r="HG7" s="101">
        <f t="shared" ref="HG7" ca="1" si="154">HF7+1</f>
        <v>45443</v>
      </c>
      <c r="HH7" s="1"/>
      <c r="HI7" s="1"/>
    </row>
    <row r="8" spans="1:217" ht="30.9" customHeight="1" x14ac:dyDescent="0.3">
      <c r="A8" s="10"/>
      <c r="B8" s="97" t="s">
        <v>8</v>
      </c>
      <c r="C8" s="98" t="s">
        <v>19</v>
      </c>
      <c r="D8" s="98" t="s">
        <v>20</v>
      </c>
      <c r="E8" s="98" t="s">
        <v>21</v>
      </c>
      <c r="F8" s="98" t="s">
        <v>22</v>
      </c>
      <c r="G8" s="96"/>
      <c r="H8" s="92" t="str">
        <f ca="1">LEFT(TEXT(H7,"ddd"),1)</f>
        <v>M</v>
      </c>
      <c r="I8" s="93" t="str">
        <f ca="1">LEFT(TEXT(I7,"ddd"),1)</f>
        <v>T</v>
      </c>
      <c r="J8" s="93" t="str">
        <f ca="1">LEFT(TEXT(J7,"ddd"),1)</f>
        <v>W</v>
      </c>
      <c r="K8" s="93" t="str">
        <f t="shared" ref="K8:BV8" ca="1" si="155">LEFT(TEXT(K7,"ddd"),1)</f>
        <v>T</v>
      </c>
      <c r="L8" s="93" t="str">
        <f t="shared" ca="1" si="155"/>
        <v>F</v>
      </c>
      <c r="M8" s="93" t="str">
        <f t="shared" ca="1" si="155"/>
        <v>S</v>
      </c>
      <c r="N8" s="93" t="str">
        <f t="shared" ca="1" si="155"/>
        <v>S</v>
      </c>
      <c r="O8" s="93" t="str">
        <f t="shared" ca="1" si="155"/>
        <v>M</v>
      </c>
      <c r="P8" s="93" t="str">
        <f t="shared" ca="1" si="155"/>
        <v>T</v>
      </c>
      <c r="Q8" s="93" t="str">
        <f t="shared" ca="1" si="155"/>
        <v>W</v>
      </c>
      <c r="R8" s="93" t="str">
        <f t="shared" ca="1" si="155"/>
        <v>T</v>
      </c>
      <c r="S8" s="93" t="str">
        <f t="shared" ca="1" si="155"/>
        <v>F</v>
      </c>
      <c r="T8" s="93" t="str">
        <f t="shared" ca="1" si="155"/>
        <v>S</v>
      </c>
      <c r="U8" s="93" t="str">
        <f t="shared" ca="1" si="155"/>
        <v>S</v>
      </c>
      <c r="V8" s="93" t="str">
        <f t="shared" ca="1" si="155"/>
        <v>M</v>
      </c>
      <c r="W8" s="93" t="str">
        <f t="shared" ca="1" si="155"/>
        <v>T</v>
      </c>
      <c r="X8" s="93" t="str">
        <f t="shared" ca="1" si="155"/>
        <v>W</v>
      </c>
      <c r="Y8" s="93" t="str">
        <f t="shared" ca="1" si="155"/>
        <v>T</v>
      </c>
      <c r="Z8" s="93" t="str">
        <f t="shared" ca="1" si="155"/>
        <v>F</v>
      </c>
      <c r="AA8" s="93" t="str">
        <f t="shared" ca="1" si="155"/>
        <v>S</v>
      </c>
      <c r="AB8" s="93" t="str">
        <f t="shared" ca="1" si="155"/>
        <v>S</v>
      </c>
      <c r="AC8" s="93" t="str">
        <f t="shared" ca="1" si="155"/>
        <v>M</v>
      </c>
      <c r="AD8" s="93" t="str">
        <f t="shared" ca="1" si="155"/>
        <v>T</v>
      </c>
      <c r="AE8" s="93" t="str">
        <f t="shared" ca="1" si="155"/>
        <v>W</v>
      </c>
      <c r="AF8" s="93" t="str">
        <f t="shared" ca="1" si="155"/>
        <v>T</v>
      </c>
      <c r="AG8" s="93" t="str">
        <f t="shared" ca="1" si="155"/>
        <v>F</v>
      </c>
      <c r="AH8" s="93" t="str">
        <f t="shared" ca="1" si="155"/>
        <v>S</v>
      </c>
      <c r="AI8" s="93" t="str">
        <f t="shared" ca="1" si="155"/>
        <v>S</v>
      </c>
      <c r="AJ8" s="93" t="str">
        <f t="shared" ca="1" si="155"/>
        <v>M</v>
      </c>
      <c r="AK8" s="93" t="str">
        <f t="shared" ca="1" si="155"/>
        <v>T</v>
      </c>
      <c r="AL8" s="93" t="str">
        <f t="shared" ca="1" si="155"/>
        <v>W</v>
      </c>
      <c r="AM8" s="93" t="str">
        <f t="shared" ca="1" si="155"/>
        <v>T</v>
      </c>
      <c r="AN8" s="93" t="str">
        <f t="shared" ca="1" si="155"/>
        <v>F</v>
      </c>
      <c r="AO8" s="93" t="str">
        <f t="shared" ca="1" si="155"/>
        <v>S</v>
      </c>
      <c r="AP8" s="93" t="str">
        <f t="shared" ca="1" si="155"/>
        <v>S</v>
      </c>
      <c r="AQ8" s="93" t="str">
        <f t="shared" ca="1" si="155"/>
        <v>M</v>
      </c>
      <c r="AR8" s="93" t="str">
        <f t="shared" ca="1" si="155"/>
        <v>T</v>
      </c>
      <c r="AS8" s="93" t="str">
        <f t="shared" ca="1" si="155"/>
        <v>W</v>
      </c>
      <c r="AT8" s="93" t="str">
        <f t="shared" ca="1" si="155"/>
        <v>T</v>
      </c>
      <c r="AU8" s="93" t="str">
        <f t="shared" ca="1" si="155"/>
        <v>F</v>
      </c>
      <c r="AV8" s="93" t="str">
        <f t="shared" ca="1" si="155"/>
        <v>S</v>
      </c>
      <c r="AW8" s="93" t="str">
        <f t="shared" ca="1" si="155"/>
        <v>S</v>
      </c>
      <c r="AX8" s="93" t="str">
        <f t="shared" ca="1" si="155"/>
        <v>M</v>
      </c>
      <c r="AY8" s="93" t="str">
        <f t="shared" ca="1" si="155"/>
        <v>T</v>
      </c>
      <c r="AZ8" s="93" t="str">
        <f t="shared" ca="1" si="155"/>
        <v>W</v>
      </c>
      <c r="BA8" s="93" t="str">
        <f t="shared" ca="1" si="155"/>
        <v>T</v>
      </c>
      <c r="BB8" s="93" t="str">
        <f t="shared" ca="1" si="155"/>
        <v>F</v>
      </c>
      <c r="BC8" s="93" t="str">
        <f t="shared" ca="1" si="155"/>
        <v>S</v>
      </c>
      <c r="BD8" s="93" t="str">
        <f t="shared" ca="1" si="155"/>
        <v>S</v>
      </c>
      <c r="BE8" s="93" t="str">
        <f t="shared" ca="1" si="155"/>
        <v>M</v>
      </c>
      <c r="BF8" s="93" t="str">
        <f t="shared" ca="1" si="155"/>
        <v>T</v>
      </c>
      <c r="BG8" s="93" t="str">
        <f t="shared" ca="1" si="155"/>
        <v>W</v>
      </c>
      <c r="BH8" s="93" t="str">
        <f t="shared" ca="1" si="155"/>
        <v>T</v>
      </c>
      <c r="BI8" s="93" t="str">
        <f t="shared" ca="1" si="155"/>
        <v>F</v>
      </c>
      <c r="BJ8" s="93" t="str">
        <f t="shared" ca="1" si="155"/>
        <v>S</v>
      </c>
      <c r="BK8" s="94" t="str">
        <f t="shared" ca="1" si="155"/>
        <v>S</v>
      </c>
      <c r="BL8" s="94" t="str">
        <f t="shared" ca="1" si="155"/>
        <v>M</v>
      </c>
      <c r="BM8" s="94" t="str">
        <f t="shared" ca="1" si="155"/>
        <v>T</v>
      </c>
      <c r="BN8" s="94" t="str">
        <f t="shared" ca="1" si="155"/>
        <v>W</v>
      </c>
      <c r="BO8" s="94" t="str">
        <f t="shared" ca="1" si="155"/>
        <v>T</v>
      </c>
      <c r="BP8" s="94" t="str">
        <f t="shared" ca="1" si="155"/>
        <v>F</v>
      </c>
      <c r="BQ8" s="94" t="str">
        <f t="shared" ca="1" si="155"/>
        <v>S</v>
      </c>
      <c r="BR8" s="94" t="str">
        <f t="shared" ca="1" si="155"/>
        <v>S</v>
      </c>
      <c r="BS8" s="94" t="str">
        <f t="shared" ca="1" si="155"/>
        <v>M</v>
      </c>
      <c r="BT8" s="94" t="str">
        <f t="shared" ca="1" si="155"/>
        <v>T</v>
      </c>
      <c r="BU8" s="94" t="str">
        <f t="shared" ca="1" si="155"/>
        <v>W</v>
      </c>
      <c r="BV8" s="94" t="str">
        <f t="shared" ca="1" si="155"/>
        <v>T</v>
      </c>
      <c r="BW8" s="94" t="str">
        <f t="shared" ref="BW8:EH8" ca="1" si="156">LEFT(TEXT(BW7,"ddd"),1)</f>
        <v>F</v>
      </c>
      <c r="BX8" s="94" t="str">
        <f t="shared" ca="1" si="156"/>
        <v>S</v>
      </c>
      <c r="BY8" s="94" t="str">
        <f t="shared" ca="1" si="156"/>
        <v>S</v>
      </c>
      <c r="BZ8" s="94" t="str">
        <f t="shared" ca="1" si="156"/>
        <v>M</v>
      </c>
      <c r="CA8" s="94" t="str">
        <f t="shared" ca="1" si="156"/>
        <v>T</v>
      </c>
      <c r="CB8" s="94" t="str">
        <f t="shared" ca="1" si="156"/>
        <v>W</v>
      </c>
      <c r="CC8" s="94" t="str">
        <f t="shared" ca="1" si="156"/>
        <v>T</v>
      </c>
      <c r="CD8" s="94" t="str">
        <f t="shared" ca="1" si="156"/>
        <v>F</v>
      </c>
      <c r="CE8" s="94" t="str">
        <f t="shared" ca="1" si="156"/>
        <v>S</v>
      </c>
      <c r="CF8" s="94" t="str">
        <f t="shared" ca="1" si="156"/>
        <v>S</v>
      </c>
      <c r="CG8" s="94" t="str">
        <f t="shared" ca="1" si="156"/>
        <v>M</v>
      </c>
      <c r="CH8" s="94" t="str">
        <f t="shared" ca="1" si="156"/>
        <v>T</v>
      </c>
      <c r="CI8" s="94" t="str">
        <f t="shared" ca="1" si="156"/>
        <v>W</v>
      </c>
      <c r="CJ8" s="94" t="str">
        <f t="shared" ca="1" si="156"/>
        <v>T</v>
      </c>
      <c r="CK8" s="94" t="str">
        <f t="shared" ca="1" si="156"/>
        <v>F</v>
      </c>
      <c r="CL8" s="94" t="str">
        <f t="shared" ca="1" si="156"/>
        <v>S</v>
      </c>
      <c r="CM8" s="94" t="str">
        <f t="shared" ca="1" si="156"/>
        <v>S</v>
      </c>
      <c r="CN8" s="94" t="str">
        <f t="shared" ca="1" si="156"/>
        <v>M</v>
      </c>
      <c r="CO8" s="94" t="str">
        <f t="shared" ca="1" si="156"/>
        <v>T</v>
      </c>
      <c r="CP8" s="94" t="str">
        <f t="shared" ca="1" si="156"/>
        <v>W</v>
      </c>
      <c r="CQ8" s="94" t="str">
        <f t="shared" ca="1" si="156"/>
        <v>T</v>
      </c>
      <c r="CR8" s="94" t="str">
        <f t="shared" ca="1" si="156"/>
        <v>F</v>
      </c>
      <c r="CS8" s="94" t="str">
        <f t="shared" ca="1" si="156"/>
        <v>S</v>
      </c>
      <c r="CT8" s="94" t="str">
        <f t="shared" ca="1" si="156"/>
        <v>S</v>
      </c>
      <c r="CU8" s="94" t="str">
        <f t="shared" ca="1" si="156"/>
        <v>M</v>
      </c>
      <c r="CV8" s="94" t="str">
        <f t="shared" ca="1" si="156"/>
        <v>T</v>
      </c>
      <c r="CW8" s="94" t="str">
        <f t="shared" ca="1" si="156"/>
        <v>W</v>
      </c>
      <c r="CX8" s="94" t="str">
        <f t="shared" ca="1" si="156"/>
        <v>T</v>
      </c>
      <c r="CY8" s="94" t="str">
        <f t="shared" ca="1" si="156"/>
        <v>F</v>
      </c>
      <c r="CZ8" s="94" t="str">
        <f t="shared" ca="1" si="156"/>
        <v>S</v>
      </c>
      <c r="DA8" s="94" t="str">
        <f t="shared" ca="1" si="156"/>
        <v>S</v>
      </c>
      <c r="DB8" s="94" t="str">
        <f t="shared" ca="1" si="156"/>
        <v>M</v>
      </c>
      <c r="DC8" s="94" t="str">
        <f t="shared" ca="1" si="156"/>
        <v>T</v>
      </c>
      <c r="DD8" s="94" t="str">
        <f t="shared" ca="1" si="156"/>
        <v>W</v>
      </c>
      <c r="DE8" s="94" t="str">
        <f t="shared" ca="1" si="156"/>
        <v>T</v>
      </c>
      <c r="DF8" s="94" t="str">
        <f t="shared" ca="1" si="156"/>
        <v>F</v>
      </c>
      <c r="DG8" s="94" t="str">
        <f t="shared" ca="1" si="156"/>
        <v>S</v>
      </c>
      <c r="DH8" s="94" t="str">
        <f t="shared" ca="1" si="156"/>
        <v>S</v>
      </c>
      <c r="DI8" s="94" t="str">
        <f t="shared" ca="1" si="156"/>
        <v>M</v>
      </c>
      <c r="DJ8" s="94" t="str">
        <f t="shared" ca="1" si="156"/>
        <v>T</v>
      </c>
      <c r="DK8" s="94" t="str">
        <f t="shared" ca="1" si="156"/>
        <v>W</v>
      </c>
      <c r="DL8" s="94" t="str">
        <f t="shared" ca="1" si="156"/>
        <v>T</v>
      </c>
      <c r="DM8" s="94" t="str">
        <f t="shared" ca="1" si="156"/>
        <v>F</v>
      </c>
      <c r="DN8" s="94" t="str">
        <f t="shared" ca="1" si="156"/>
        <v>S</v>
      </c>
      <c r="DO8" s="94" t="str">
        <f t="shared" ca="1" si="156"/>
        <v>S</v>
      </c>
      <c r="DP8" s="94" t="str">
        <f t="shared" ca="1" si="156"/>
        <v>M</v>
      </c>
      <c r="DQ8" s="94" t="str">
        <f t="shared" ca="1" si="156"/>
        <v>T</v>
      </c>
      <c r="DR8" s="94" t="str">
        <f t="shared" ca="1" si="156"/>
        <v>W</v>
      </c>
      <c r="DS8" s="94" t="str">
        <f t="shared" ca="1" si="156"/>
        <v>T</v>
      </c>
      <c r="DT8" s="94" t="str">
        <f t="shared" ca="1" si="156"/>
        <v>F</v>
      </c>
      <c r="DU8" s="94" t="str">
        <f t="shared" ca="1" si="156"/>
        <v>S</v>
      </c>
      <c r="DV8" s="94" t="str">
        <f t="shared" ca="1" si="156"/>
        <v>S</v>
      </c>
      <c r="DW8" s="94" t="str">
        <f t="shared" ca="1" si="156"/>
        <v>M</v>
      </c>
      <c r="DX8" s="94" t="str">
        <f t="shared" ca="1" si="156"/>
        <v>T</v>
      </c>
      <c r="DY8" s="94" t="str">
        <f t="shared" ca="1" si="156"/>
        <v>W</v>
      </c>
      <c r="DZ8" s="94" t="str">
        <f t="shared" ca="1" si="156"/>
        <v>T</v>
      </c>
      <c r="EA8" s="94" t="str">
        <f t="shared" ca="1" si="156"/>
        <v>F</v>
      </c>
      <c r="EB8" s="94" t="str">
        <f t="shared" ca="1" si="156"/>
        <v>S</v>
      </c>
      <c r="EC8" s="94" t="str">
        <f t="shared" ca="1" si="156"/>
        <v>S</v>
      </c>
      <c r="ED8" s="94" t="str">
        <f t="shared" ca="1" si="156"/>
        <v>M</v>
      </c>
      <c r="EE8" s="94" t="str">
        <f t="shared" ca="1" si="156"/>
        <v>T</v>
      </c>
      <c r="EF8" s="94" t="str">
        <f t="shared" ca="1" si="156"/>
        <v>W</v>
      </c>
      <c r="EG8" s="94" t="str">
        <f t="shared" ca="1" si="156"/>
        <v>T</v>
      </c>
      <c r="EH8" s="94" t="str">
        <f t="shared" ca="1" si="156"/>
        <v>F</v>
      </c>
      <c r="EI8" s="94" t="str">
        <f t="shared" ref="EI8:GT8" ca="1" si="157">LEFT(TEXT(EI7,"ddd"),1)</f>
        <v>S</v>
      </c>
      <c r="EJ8" s="94" t="str">
        <f t="shared" ca="1" si="157"/>
        <v>S</v>
      </c>
      <c r="EK8" s="94" t="str">
        <f t="shared" ca="1" si="157"/>
        <v>M</v>
      </c>
      <c r="EL8" s="94" t="str">
        <f t="shared" ca="1" si="157"/>
        <v>T</v>
      </c>
      <c r="EM8" s="94" t="str">
        <f t="shared" ca="1" si="157"/>
        <v>W</v>
      </c>
      <c r="EN8" s="94" t="str">
        <f t="shared" ca="1" si="157"/>
        <v>T</v>
      </c>
      <c r="EO8" s="94" t="str">
        <f t="shared" ca="1" si="157"/>
        <v>F</v>
      </c>
      <c r="EP8" s="94" t="str">
        <f t="shared" ca="1" si="157"/>
        <v>S</v>
      </c>
      <c r="EQ8" s="94" t="str">
        <f t="shared" ca="1" si="157"/>
        <v>S</v>
      </c>
      <c r="ER8" s="94" t="str">
        <f t="shared" ca="1" si="157"/>
        <v>M</v>
      </c>
      <c r="ES8" s="94" t="str">
        <f t="shared" ca="1" si="157"/>
        <v>T</v>
      </c>
      <c r="ET8" s="94" t="str">
        <f t="shared" ca="1" si="157"/>
        <v>W</v>
      </c>
      <c r="EU8" s="94" t="str">
        <f t="shared" ca="1" si="157"/>
        <v>T</v>
      </c>
      <c r="EV8" s="94" t="str">
        <f t="shared" ca="1" si="157"/>
        <v>F</v>
      </c>
      <c r="EW8" s="94" t="str">
        <f t="shared" ca="1" si="157"/>
        <v>S</v>
      </c>
      <c r="EX8" s="94" t="str">
        <f t="shared" ca="1" si="157"/>
        <v>S</v>
      </c>
      <c r="EY8" s="94" t="str">
        <f t="shared" ca="1" si="157"/>
        <v>M</v>
      </c>
      <c r="EZ8" s="94" t="str">
        <f t="shared" ca="1" si="157"/>
        <v>T</v>
      </c>
      <c r="FA8" s="94" t="str">
        <f t="shared" ca="1" si="157"/>
        <v>W</v>
      </c>
      <c r="FB8" s="94" t="str">
        <f t="shared" ca="1" si="157"/>
        <v>T</v>
      </c>
      <c r="FC8" s="94" t="str">
        <f t="shared" ca="1" si="157"/>
        <v>F</v>
      </c>
      <c r="FD8" s="94" t="str">
        <f t="shared" ca="1" si="157"/>
        <v>S</v>
      </c>
      <c r="FE8" s="94" t="str">
        <f t="shared" ca="1" si="157"/>
        <v>S</v>
      </c>
      <c r="FF8" s="94" t="str">
        <f t="shared" ca="1" si="157"/>
        <v>M</v>
      </c>
      <c r="FG8" s="94" t="str">
        <f t="shared" ca="1" si="157"/>
        <v>T</v>
      </c>
      <c r="FH8" s="94" t="str">
        <f t="shared" ca="1" si="157"/>
        <v>W</v>
      </c>
      <c r="FI8" s="94" t="str">
        <f t="shared" ca="1" si="157"/>
        <v>T</v>
      </c>
      <c r="FJ8" s="94" t="str">
        <f t="shared" ca="1" si="157"/>
        <v>F</v>
      </c>
      <c r="FK8" s="94" t="str">
        <f t="shared" ca="1" si="157"/>
        <v>S</v>
      </c>
      <c r="FL8" s="94" t="str">
        <f t="shared" ca="1" si="157"/>
        <v>S</v>
      </c>
      <c r="FM8" s="94" t="str">
        <f t="shared" ca="1" si="157"/>
        <v>M</v>
      </c>
      <c r="FN8" s="94" t="str">
        <f t="shared" ca="1" si="157"/>
        <v>T</v>
      </c>
      <c r="FO8" s="94" t="str">
        <f t="shared" ca="1" si="157"/>
        <v>W</v>
      </c>
      <c r="FP8" s="94" t="str">
        <f t="shared" ca="1" si="157"/>
        <v>T</v>
      </c>
      <c r="FQ8" s="94" t="str">
        <f t="shared" ca="1" si="157"/>
        <v>F</v>
      </c>
      <c r="FR8" s="94" t="str">
        <f t="shared" ca="1" si="157"/>
        <v>S</v>
      </c>
      <c r="FS8" s="94" t="str">
        <f t="shared" ca="1" si="157"/>
        <v>S</v>
      </c>
      <c r="FT8" s="94" t="str">
        <f t="shared" ca="1" si="157"/>
        <v>M</v>
      </c>
      <c r="FU8" s="94" t="str">
        <f t="shared" ca="1" si="157"/>
        <v>T</v>
      </c>
      <c r="FV8" s="94" t="str">
        <f t="shared" ca="1" si="157"/>
        <v>W</v>
      </c>
      <c r="FW8" s="94" t="str">
        <f t="shared" ca="1" si="157"/>
        <v>T</v>
      </c>
      <c r="FX8" s="94" t="str">
        <f t="shared" ca="1" si="157"/>
        <v>F</v>
      </c>
      <c r="FY8" s="94" t="str">
        <f t="shared" ca="1" si="157"/>
        <v>S</v>
      </c>
      <c r="FZ8" s="94" t="str">
        <f t="shared" ca="1" si="157"/>
        <v>S</v>
      </c>
      <c r="GA8" s="94" t="str">
        <f t="shared" ca="1" si="157"/>
        <v>M</v>
      </c>
      <c r="GB8" s="94" t="str">
        <f t="shared" ca="1" si="157"/>
        <v>T</v>
      </c>
      <c r="GC8" s="94" t="str">
        <f t="shared" ca="1" si="157"/>
        <v>W</v>
      </c>
      <c r="GD8" s="94" t="str">
        <f t="shared" ca="1" si="157"/>
        <v>T</v>
      </c>
      <c r="GE8" s="94" t="str">
        <f t="shared" ca="1" si="157"/>
        <v>F</v>
      </c>
      <c r="GF8" s="94" t="str">
        <f t="shared" ca="1" si="157"/>
        <v>S</v>
      </c>
      <c r="GG8" s="94" t="str">
        <f t="shared" ca="1" si="157"/>
        <v>S</v>
      </c>
      <c r="GH8" s="94" t="str">
        <f t="shared" ca="1" si="157"/>
        <v>M</v>
      </c>
      <c r="GI8" s="94" t="str">
        <f t="shared" ca="1" si="157"/>
        <v>T</v>
      </c>
      <c r="GJ8" s="94" t="str">
        <f t="shared" ca="1" si="157"/>
        <v>W</v>
      </c>
      <c r="GK8" s="94" t="str">
        <f t="shared" ca="1" si="157"/>
        <v>T</v>
      </c>
      <c r="GL8" s="94" t="str">
        <f t="shared" ca="1" si="157"/>
        <v>F</v>
      </c>
      <c r="GM8" s="94" t="str">
        <f t="shared" ca="1" si="157"/>
        <v>S</v>
      </c>
      <c r="GN8" s="94" t="str">
        <f t="shared" ca="1" si="157"/>
        <v>S</v>
      </c>
      <c r="GO8" s="94" t="str">
        <f t="shared" ca="1" si="157"/>
        <v>M</v>
      </c>
      <c r="GP8" s="94" t="str">
        <f t="shared" ca="1" si="157"/>
        <v>T</v>
      </c>
      <c r="GQ8" s="94" t="str">
        <f t="shared" ca="1" si="157"/>
        <v>W</v>
      </c>
      <c r="GR8" s="94" t="str">
        <f t="shared" ca="1" si="157"/>
        <v>T</v>
      </c>
      <c r="GS8" s="94" t="str">
        <f t="shared" ca="1" si="157"/>
        <v>F</v>
      </c>
      <c r="GT8" s="94" t="str">
        <f t="shared" ca="1" si="157"/>
        <v>S</v>
      </c>
      <c r="GU8" s="94" t="str">
        <f t="shared" ref="GU8:HG8" ca="1" si="158">LEFT(TEXT(GU7,"ddd"),1)</f>
        <v>S</v>
      </c>
      <c r="GV8" s="94" t="str">
        <f t="shared" ca="1" si="158"/>
        <v>M</v>
      </c>
      <c r="GW8" s="94" t="str">
        <f t="shared" ca="1" si="158"/>
        <v>T</v>
      </c>
      <c r="GX8" s="94" t="str">
        <f t="shared" ca="1" si="158"/>
        <v>W</v>
      </c>
      <c r="GY8" s="94" t="str">
        <f t="shared" ca="1" si="158"/>
        <v>T</v>
      </c>
      <c r="GZ8" s="94" t="str">
        <f t="shared" ca="1" si="158"/>
        <v>F</v>
      </c>
      <c r="HA8" s="94" t="str">
        <f t="shared" ca="1" si="158"/>
        <v>S</v>
      </c>
      <c r="HB8" s="94" t="str">
        <f t="shared" ca="1" si="158"/>
        <v>S</v>
      </c>
      <c r="HC8" s="94" t="str">
        <f t="shared" ca="1" si="158"/>
        <v>M</v>
      </c>
      <c r="HD8" s="94" t="str">
        <f t="shared" ca="1" si="158"/>
        <v>T</v>
      </c>
      <c r="HE8" s="94" t="str">
        <f t="shared" ca="1" si="158"/>
        <v>W</v>
      </c>
      <c r="HF8" s="94" t="str">
        <f t="shared" ca="1" si="158"/>
        <v>T</v>
      </c>
      <c r="HG8" s="94" t="str">
        <f t="shared" ca="1" si="158"/>
        <v>F</v>
      </c>
      <c r="HH8" s="1"/>
      <c r="HI8" s="1"/>
    </row>
    <row r="9" spans="1:21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217" s="1" customFormat="1" ht="30" customHeight="1" thickBot="1" x14ac:dyDescent="0.35">
      <c r="A10" s="10"/>
      <c r="B10" s="43" t="s">
        <v>24</v>
      </c>
      <c r="C10" s="17"/>
      <c r="D10" s="89"/>
      <c r="E10" s="15"/>
      <c r="F10" s="16"/>
      <c r="G10" s="30"/>
      <c r="H10" s="18" t="str">
        <f>IFERROR(IF(LEN(Milestones34[[#This Row],[Days]])=0,"",IF(AND(H$7=$E10,$F10=1),Milestone_Marker,"")),"")</f>
        <v/>
      </c>
      <c r="I10" s="18" t="str">
        <f>IFERROR(IF(LEN(Milestones34[[#This Row],[Days]])=0,"",IF(AND(I$7=$E10,$F10=1),Milestone_Marker,"")),"")</f>
        <v/>
      </c>
      <c r="J10" s="18" t="str">
        <f>IFERROR(IF(LEN(Milestones34[[#This Row],[Days]])=0,"",IF(AND(J$7=$E10,$F10=1),Milestone_Marker,"")),"")</f>
        <v/>
      </c>
      <c r="K10" s="18" t="str">
        <f>IFERROR(IF(LEN(Milestones34[[#This Row],[Days]])=0,"",IF(AND(K$7=$E10,$F10=1),Milestone_Marker,"")),"")</f>
        <v/>
      </c>
      <c r="L10" s="18" t="str">
        <f>IFERROR(IF(LEN(Milestones34[[#This Row],[Days]])=0,"",IF(AND(L$7=$E10,$F10=1),Milestone_Marker,"")),"")</f>
        <v/>
      </c>
      <c r="M10" s="18" t="str">
        <f>IFERROR(IF(LEN(Milestones34[[#This Row],[Days]])=0,"",IF(AND(M$7=$E10,$F10=1),Milestone_Marker,"")),"")</f>
        <v/>
      </c>
      <c r="N10" s="18" t="str">
        <f>IFERROR(IF(LEN(Milestones34[[#This Row],[Days]])=0,"",IF(AND(N$7=$E10,$F10=1),Milestone_Marker,"")),"")</f>
        <v/>
      </c>
      <c r="O10" s="18" t="str">
        <f>IFERROR(IF(LEN(Milestones34[[#This Row],[Days]])=0,"",IF(AND(O$7=$E10,$F10=1),Milestone_Marker,"")),"")</f>
        <v/>
      </c>
      <c r="P10" s="18" t="str">
        <f>IFERROR(IF(LEN(Milestones34[[#This Row],[Days]])=0,"",IF(AND(P$7=$E10,$F10=1),Milestone_Marker,"")),"")</f>
        <v/>
      </c>
      <c r="Q10" s="18" t="str">
        <f>IFERROR(IF(LEN(Milestones34[[#This Row],[Days]])=0,"",IF(AND(Q$7=$E10,$F10=1),Milestone_Marker,"")),"")</f>
        <v/>
      </c>
      <c r="R10" s="18" t="str">
        <f>IFERROR(IF(LEN(Milestones34[[#This Row],[Days]])=0,"",IF(AND(R$7=$E10,$F10=1),Milestone_Marker,"")),"")</f>
        <v/>
      </c>
      <c r="S10" s="18" t="str">
        <f>IFERROR(IF(LEN(Milestones34[[#This Row],[Days]])=0,"",IF(AND(S$7=$E10,$F10=1),Milestone_Marker,"")),"")</f>
        <v/>
      </c>
      <c r="T10" s="18" t="str">
        <f>IFERROR(IF(LEN(Milestones34[[#This Row],[Days]])=0,"",IF(AND(T$7=$E10,$F10=1),Milestone_Marker,"")),"")</f>
        <v/>
      </c>
      <c r="U10" s="29" t="str">
        <f>IFERROR(IF(LEN(Milestones34[[#This Row],[Days]])=0,"",IF(AND(U$7=$E10,$F10=1),Milestone_Marker,"")),"")</f>
        <v/>
      </c>
      <c r="V10" s="29" t="str">
        <f>IFERROR(IF(LEN(Milestones34[[#This Row],[Days]])=0,"",IF(AND(V$7=$E10,$F10=1),Milestone_Marker,"")),"")</f>
        <v/>
      </c>
      <c r="W10" s="29" t="str">
        <f>IFERROR(IF(LEN(Milestones34[[#This Row],[Days]])=0,"",IF(AND(W$7=$E10,$F10=1),Milestone_Marker,"")),"")</f>
        <v/>
      </c>
      <c r="X10" s="29" t="str">
        <f>IFERROR(IF(LEN(Milestones34[[#This Row],[Days]])=0,"",IF(AND(X$7=$E10,$F10=1),Milestone_Marker,"")),"")</f>
        <v/>
      </c>
      <c r="Y10" s="29" t="str">
        <f>IFERROR(IF(LEN(Milestones34[[#This Row],[Days]])=0,"",IF(AND(Y$7=$E10,$F10=1),Milestone_Marker,"")),"")</f>
        <v/>
      </c>
      <c r="Z10" s="29" t="str">
        <f>IFERROR(IF(LEN(Milestones34[[#This Row],[Days]])=0,"",IF(AND(Z$7=$E10,$F10=1),Milestone_Marker,"")),"")</f>
        <v/>
      </c>
      <c r="AA10" s="29" t="str">
        <f>IFERROR(IF(LEN(Milestones34[[#This Row],[Days]])=0,"",IF(AND(AA$7=$E10,$F10=1),Milestone_Marker,"")),"")</f>
        <v/>
      </c>
      <c r="AB10" s="29" t="str">
        <f>IFERROR(IF(LEN(Milestones34[[#This Row],[Days]])=0,"",IF(AND(AB$7=$E10,$F10=1),Milestone_Marker,"")),"")</f>
        <v/>
      </c>
      <c r="AC10" s="29" t="str">
        <f>IFERROR(IF(LEN(Milestones34[[#This Row],[Days]])=0,"",IF(AND(AC$7=$E10,$F10=1),Milestone_Marker,"")),"")</f>
        <v/>
      </c>
      <c r="AD10" s="29" t="str">
        <f>IFERROR(IF(LEN(Milestones34[[#This Row],[Days]])=0,"",IF(AND(AD$7=$E10,$F10=1),Milestone_Marker,"")),"")</f>
        <v/>
      </c>
      <c r="AE10" s="29" t="str">
        <f>IFERROR(IF(LEN(Milestones34[[#This Row],[Days]])=0,"",IF(AND(AE$7=$E10,$F10=1),Milestone_Marker,"")),"")</f>
        <v/>
      </c>
      <c r="AF10" s="29" t="str">
        <f>IFERROR(IF(LEN(Milestones34[[#This Row],[Days]])=0,"",IF(AND(AF$7=$E10,$F10=1),Milestone_Marker,"")),"")</f>
        <v/>
      </c>
      <c r="AG10" s="29" t="str">
        <f>IFERROR(IF(LEN(Milestones34[[#This Row],[Days]])=0,"",IF(AND(AG$7=$E10,$F10=1),Milestone_Marker,"")),"")</f>
        <v/>
      </c>
      <c r="AH10" s="29" t="str">
        <f>IFERROR(IF(LEN(Milestones34[[#This Row],[Days]])=0,"",IF(AND(AH$7=$E10,$F10=1),Milestone_Marker,"")),"")</f>
        <v/>
      </c>
      <c r="AI10" s="29" t="str">
        <f>IFERROR(IF(LEN(Milestones34[[#This Row],[Days]])=0,"",IF(AND(AI$7=$E10,$F10=1),Milestone_Marker,"")),"")</f>
        <v/>
      </c>
      <c r="AJ10" s="29" t="str">
        <f>IFERROR(IF(LEN(Milestones34[[#This Row],[Days]])=0,"",IF(AND(AJ$7=$E10,$F10=1),Milestone_Marker,"")),"")</f>
        <v/>
      </c>
      <c r="AK10" s="108" t="str">
        <f>IFERROR(IF(LEN(Milestones34[[#This Row],[Days]])=0,"",IF(AND(AK$7=$E10,$F10=1),Milestone_Marker,"")),"")</f>
        <v/>
      </c>
      <c r="AL10" s="29" t="str">
        <f>IFERROR(IF(LEN(Milestones34[[#This Row],[Days]])=0,"",IF(AND(AL$7=$E10,$F10=1),Milestone_Marker,"")),"")</f>
        <v/>
      </c>
      <c r="AM10" s="29" t="str">
        <f>IFERROR(IF(LEN(Milestones34[[#This Row],[Days]])=0,"",IF(AND(AM$7=$E10,$F10=1),Milestone_Marker,"")),"")</f>
        <v/>
      </c>
      <c r="AN10" s="29" t="str">
        <f>IFERROR(IF(LEN(Milestones34[[#This Row],[Days]])=0,"",IF(AND(AN$7=$E10,$F10=1),Milestone_Marker,"")),"")</f>
        <v/>
      </c>
      <c r="AO10" s="29" t="str">
        <f>IFERROR(IF(LEN(Milestones34[[#This Row],[Days]])=0,"",IF(AND(AO$7=$E10,$F10=1),Milestone_Marker,"")),"")</f>
        <v/>
      </c>
      <c r="AP10" s="29" t="str">
        <f>IFERROR(IF(LEN(Milestones34[[#This Row],[Days]])=0,"",IF(AND(AP$7=$E10,$F10=1),Milestone_Marker,"")),"")</f>
        <v/>
      </c>
      <c r="AQ10" s="29" t="str">
        <f>IFERROR(IF(LEN(Milestones34[[#This Row],[Days]])=0,"",IF(AND(AQ$7=$E10,$F10=1),Milestone_Marker,"")),"")</f>
        <v/>
      </c>
      <c r="AR10" s="29" t="str">
        <f>IFERROR(IF(LEN(Milestones34[[#This Row],[Days]])=0,"",IF(AND(AR$7=$E10,$F10=1),Milestone_Marker,"")),"")</f>
        <v/>
      </c>
      <c r="AS10" s="29" t="str">
        <f>IFERROR(IF(LEN(Milestones34[[#This Row],[Days]])=0,"",IF(AND(AS$7=$E10,$F10=1),Milestone_Marker,"")),"")</f>
        <v/>
      </c>
      <c r="AT10" s="121" t="str">
        <f>IFERROR(IF(LEN(Milestones34[[#This Row],[Days]])=0,"",IF(AND(AT$7=$E10,$F10=1),Milestone_Marker,"")),"")</f>
        <v/>
      </c>
      <c r="AU10" s="121" t="str">
        <f>IFERROR(IF(LEN(Milestones34[[#This Row],[Days]])=0,"",IF(AND(AU$7=$E10,$F10=1),Milestone_Marker,"")),"")</f>
        <v/>
      </c>
      <c r="AV10" s="121" t="str">
        <f>IFERROR(IF(LEN(Milestones34[[#This Row],[Days]])=0,"",IF(AND(AV$7=$E10,$F10=1),Milestone_Marker,"")),"")</f>
        <v/>
      </c>
      <c r="AW10" s="121" t="str">
        <f>IFERROR(IF(LEN(Milestones34[[#This Row],[Days]])=0,"",IF(AND(AW$7=$E10,$F10=1),Milestone_Marker,"")),"")</f>
        <v/>
      </c>
      <c r="AX10" s="121" t="str">
        <f>IFERROR(IF(LEN(Milestones34[[#This Row],[Days]])=0,"",IF(AND(AX$7=$E10,$F10=1),Milestone_Marker,"")),"")</f>
        <v/>
      </c>
      <c r="AY10" s="121" t="str">
        <f>IFERROR(IF(LEN(Milestones34[[#This Row],[Days]])=0,"",IF(AND(AY$7=$E10,$F10=1),Milestone_Marker,"")),"")</f>
        <v/>
      </c>
      <c r="AZ10" s="121" t="str">
        <f>IFERROR(IF(LEN(Milestones34[[#This Row],[Days]])=0,"",IF(AND(AZ$7=$E10,$F10=1),Milestone_Marker,"")),"")</f>
        <v/>
      </c>
      <c r="BA10" s="121" t="str">
        <f>IFERROR(IF(LEN(Milestones34[[#This Row],[Days]])=0,"",IF(AND(BA$7=$E10,$F10=1),Milestone_Marker,"")),"")</f>
        <v/>
      </c>
      <c r="BB10" s="121" t="str">
        <f>IFERROR(IF(LEN(Milestones34[[#This Row],[Days]])=0,"",IF(AND(BB$7=$E10,$F10=1),Milestone_Marker,"")),"")</f>
        <v/>
      </c>
      <c r="BC10" s="121" t="str">
        <f>IFERROR(IF(LEN(Milestones34[[#This Row],[Days]])=0,"",IF(AND(BC$7=$E10,$F10=1),Milestone_Marker,"")),"")</f>
        <v/>
      </c>
      <c r="BD10" s="121" t="str">
        <f>IFERROR(IF(LEN(Milestones34[[#This Row],[Days]])=0,"",IF(AND(BD$7=$E10,$F10=1),Milestone_Marker,"")),"")</f>
        <v/>
      </c>
      <c r="BE10" s="121" t="str">
        <f>IFERROR(IF(LEN(Milestones34[[#This Row],[Days]])=0,"",IF(AND(BE$7=$E10,$F10=1),Milestone_Marker,"")),"")</f>
        <v/>
      </c>
      <c r="BF10" s="121" t="str">
        <f>IFERROR(IF(LEN(Milestones34[[#This Row],[Days]])=0,"",IF(AND(BF$7=$E10,$F10=1),Milestone_Marker,"")),"")</f>
        <v/>
      </c>
      <c r="BG10" s="121" t="str">
        <f>IFERROR(IF(LEN(Milestones34[[#This Row],[Days]])=0,"",IF(AND(BG$7=$E10,$F10=1),Milestone_Marker,"")),"")</f>
        <v/>
      </c>
      <c r="BH10" s="121" t="str">
        <f>IFERROR(IF(LEN(Milestones34[[#This Row],[Days]])=0,"",IF(AND(BH$7=$E10,$F10=1),Milestone_Marker,"")),"")</f>
        <v/>
      </c>
      <c r="BI10" s="121" t="str">
        <f>IFERROR(IF(LEN(Milestones34[[#This Row],[Days]])=0,"",IF(AND(BI$7=$E10,$F10=1),Milestone_Marker,"")),"")</f>
        <v/>
      </c>
      <c r="BJ10" s="121" t="str">
        <f>IFERROR(IF(LEN(Milestones34[[#This Row],[Days]])=0,"",IF(AND(BJ$7=$E10,$F10=1),Milestone_Marker,"")),"")</f>
        <v/>
      </c>
      <c r="BK10" s="121" t="str">
        <f ca="1">IFERROR(IF(LEN(Milestones34[[#This Row],[Milestone description]])=0,"",IF(AND(BK$7=$E10,$F10=1),Milestone_Marker,"")),"")</f>
        <v/>
      </c>
      <c r="BL10" s="121" t="str">
        <f ca="1">IFERROR(IF(LEN(Milestones34[[#This Row],[Milestone description]])=0,"",IF(AND(BL$7=$E10,$F10=1),Milestone_Marker,"")),"")</f>
        <v/>
      </c>
      <c r="BM10" s="121" t="str">
        <f ca="1">IFERROR(IF(LEN(Milestones34[[#This Row],[Milestone description]])=0,"",IF(AND(BM$7=$E10,$F10=1),Milestone_Marker,"")),"")</f>
        <v/>
      </c>
      <c r="BN10" s="121" t="str">
        <f ca="1">IFERROR(IF(LEN(Milestones34[[#This Row],[Milestone description]])=0,"",IF(AND(BN$7=$E10,$F10=1),Milestone_Marker,"")),"")</f>
        <v/>
      </c>
      <c r="BO10" s="121" t="str">
        <f ca="1">IFERROR(IF(LEN(Milestones34[[#This Row],[Milestone description]])=0,"",IF(AND(BO$7=$E10,$F10=1),Milestone_Marker,"")),"")</f>
        <v/>
      </c>
      <c r="BP10" s="121" t="str">
        <f ca="1">IFERROR(IF(LEN(Milestones34[[#This Row],[Milestone description]])=0,"",IF(AND(BP$7=$E10,$F10=1),Milestone_Marker,"")),"")</f>
        <v/>
      </c>
      <c r="BQ10" s="121" t="str">
        <f ca="1">IFERROR(IF(LEN(Milestones34[[#This Row],[Milestone description]])=0,"",IF(AND(BQ$7=$E10,$F10=1),Milestone_Marker,"")),"")</f>
        <v/>
      </c>
      <c r="BR10" s="121" t="str">
        <f ca="1">IFERROR(IF(LEN(Milestones34[[#This Row],[Milestone description]])=0,"",IF(AND(BR$7=$E10,$F10=1),Milestone_Marker,"")),"")</f>
        <v/>
      </c>
      <c r="BS10" s="121" t="str">
        <f ca="1">IFERROR(IF(LEN(Milestones34[[#This Row],[Milestone description]])=0,"",IF(AND(BS$7=$E10,$F10=1),Milestone_Marker,"")),"")</f>
        <v/>
      </c>
      <c r="BT10" s="121" t="str">
        <f ca="1">IFERROR(IF(LEN(Milestones34[[#This Row],[Milestone description]])=0,"",IF(AND(BT$7=$E10,$F10=1),Milestone_Marker,"")),"")</f>
        <v/>
      </c>
      <c r="BU10" s="108" t="str">
        <f ca="1">IFERROR(IF(LEN(Milestones34[[#This Row],[Milestone description]])=0,"",IF(AND(BU$7=$E10,$F10=1),Milestone_Marker,"")),"")</f>
        <v/>
      </c>
      <c r="BV10" s="108" t="str">
        <f ca="1">IFERROR(IF(LEN(Milestones34[[#This Row],[Milestone description]])=0,"",IF(AND(BV$7=$E10,$F10=1),Milestone_Marker,"")),"")</f>
        <v/>
      </c>
      <c r="BW10" s="108" t="str">
        <f ca="1">IFERROR(IF(LEN(Milestones34[[#This Row],[Milestone description]])=0,"",IF(AND(BW$7=$E10,$F10=1),Milestone_Marker,"")),"")</f>
        <v/>
      </c>
      <c r="BX10" s="108" t="str">
        <f ca="1">IFERROR(IF(LEN(Milestones34[[#This Row],[Milestone description]])=0,"",IF(AND(BX$7=$E10,$F10=1),Milestone_Marker,"")),"")</f>
        <v/>
      </c>
      <c r="BY10" s="108" t="str">
        <f ca="1">IFERROR(IF(LEN(Milestones34[[#This Row],[Milestone description]])=0,"",IF(AND(BY$7=$E10,$F10=1),Milestone_Marker,"")),"")</f>
        <v/>
      </c>
      <c r="BZ10" s="108" t="str">
        <f ca="1">IFERROR(IF(LEN(Milestones34[[#This Row],[Milestone description]])=0,"",IF(AND(BZ$7=$E10,$F10=1),Milestone_Marker,"")),"")</f>
        <v/>
      </c>
      <c r="CA10" s="29" t="str">
        <f ca="1">IFERROR(IF(LEN(Milestones34[[#This Row],[Milestone description]])=0,"",IF(AND(CA$7=$E10,$F10=1),Milestone_Marker,"")),"")</f>
        <v/>
      </c>
      <c r="CB10" s="29" t="str">
        <f ca="1">IFERROR(IF(LEN(Milestones34[[#This Row],[Milestone description]])=0,"",IF(AND(CB$7=$E10,$F10=1),Milestone_Marker,"")),"")</f>
        <v/>
      </c>
      <c r="CC10" s="29" t="str">
        <f ca="1">IFERROR(IF(LEN(Milestones34[[#This Row],[Milestone description]])=0,"",IF(AND(CC$7=$E10,$F10=1),Milestone_Marker,"")),"")</f>
        <v/>
      </c>
      <c r="CD10" s="29" t="str">
        <f ca="1">IFERROR(IF(LEN(Milestones34[[#This Row],[Milestone description]])=0,"",IF(AND(CD$7=$E10,$F10=1),Milestone_Marker,"")),"")</f>
        <v/>
      </c>
      <c r="CE10" s="29" t="str">
        <f ca="1">IFERROR(IF(LEN(Milestones34[[#This Row],[Milestone description]])=0,"",IF(AND(CE$7=$E10,$F10=1),Milestone_Marker,"")),"")</f>
        <v/>
      </c>
      <c r="CF10" s="29" t="str">
        <f ca="1">IFERROR(IF(LEN(Milestones34[[#This Row],[Milestone description]])=0,"",IF(AND(CF$7=$E10,$F10=1),Milestone_Marker,"")),"")</f>
        <v/>
      </c>
      <c r="CG10" s="29" t="str">
        <f ca="1">IFERROR(IF(LEN(Milestones34[[#This Row],[Milestone description]])=0,"",IF(AND(CG$7=$E10,$F10=1),Milestone_Marker,"")),"")</f>
        <v/>
      </c>
      <c r="CH10" s="29" t="str">
        <f ca="1">IFERROR(IF(LEN(Milestones34[[#This Row],[Milestone description]])=0,"",IF(AND(CH$7=$E10,$F10=1),Milestone_Marker,"")),"")</f>
        <v/>
      </c>
      <c r="CI10" s="29" t="str">
        <f ca="1">IFERROR(IF(LEN(Milestones34[[#This Row],[Milestone description]])=0,"",IF(AND(CI$7=$E10,$F10=1),Milestone_Marker,"")),"")</f>
        <v/>
      </c>
      <c r="CJ10" s="29" t="str">
        <f ca="1">IFERROR(IF(LEN(Milestones34[[#This Row],[Milestone description]])=0,"",IF(AND(CJ$7=$E10,$F10=1),Milestone_Marker,"")),"")</f>
        <v/>
      </c>
      <c r="CK10" s="29" t="str">
        <f ca="1">IFERROR(IF(LEN(Milestones34[[#This Row],[Milestone description]])=0,"",IF(AND(CK$7=$E10,$F10=1),Milestone_Marker,"")),"")</f>
        <v/>
      </c>
      <c r="CL10" s="29" t="str">
        <f ca="1">IFERROR(IF(LEN(Milestones34[[#This Row],[Milestone description]])=0,"",IF(AND(CL$7=$E10,$F10=1),Milestone_Marker,"")),"")</f>
        <v/>
      </c>
      <c r="CM10" s="29" t="str">
        <f ca="1">IFERROR(IF(LEN(Milestones34[[#This Row],[Milestone description]])=0,"",IF(AND(CM$7=$E10,$F10=1),Milestone_Marker,"")),"")</f>
        <v/>
      </c>
      <c r="CN10" s="29" t="str">
        <f ca="1">IFERROR(IF(LEN(Milestones34[[#This Row],[Milestone description]])=0,"",IF(AND(CN$7=$E10,$F10=1),Milestone_Marker,"")),"")</f>
        <v/>
      </c>
      <c r="CO10" s="29" t="str">
        <f ca="1">IFERROR(IF(LEN(Milestones34[[#This Row],[Milestone description]])=0,"",IF(AND(CO$7=$E10,$F10=1),Milestone_Marker,"")),"")</f>
        <v/>
      </c>
      <c r="CP10" s="29" t="str">
        <f ca="1">IFERROR(IF(LEN(Milestones34[[#This Row],[Milestone description]])=0,"",IF(AND(CP$7=$E10,$F10=1),Milestone_Marker,"")),"")</f>
        <v/>
      </c>
      <c r="CQ10" s="29" t="str">
        <f ca="1">IFERROR(IF(LEN(Milestones34[[#This Row],[Milestone description]])=0,"",IF(AND(CQ$7=$E10,$F10=1),Milestone_Marker,"")),"")</f>
        <v/>
      </c>
      <c r="CR10" s="29" t="str">
        <f ca="1">IFERROR(IF(LEN(Milestones34[[#This Row],[Milestone description]])=0,"",IF(AND(CR$7=$E10,$F10=1),Milestone_Marker,"")),"")</f>
        <v/>
      </c>
      <c r="CS10" s="29" t="str">
        <f ca="1">IFERROR(IF(LEN(Milestones34[[#This Row],[Milestone description]])=0,"",IF(AND(CS$7=$E10,$F10=1),Milestone_Marker,"")),"")</f>
        <v/>
      </c>
      <c r="CT10" s="29" t="str">
        <f ca="1">IFERROR(IF(LEN(Milestones34[[#This Row],[Milestone description]])=0,"",IF(AND(CT$7=$E10,$F10=1),Milestone_Marker,"")),"")</f>
        <v/>
      </c>
      <c r="CU10" s="29" t="str">
        <f ca="1">IFERROR(IF(LEN(Milestones34[[#This Row],[Milestone description]])=0,"",IF(AND(CU$7=$E10,$F10=1),Milestone_Marker,"")),"")</f>
        <v/>
      </c>
      <c r="CV10" s="29" t="str">
        <f ca="1">IFERROR(IF(LEN(Milestones34[[#This Row],[Milestone description]])=0,"",IF(AND(CV$7=$E10,$F10=1),Milestone_Marker,"")),"")</f>
        <v/>
      </c>
      <c r="CW10" s="29" t="str">
        <f ca="1">IFERROR(IF(LEN(Milestones34[[#This Row],[Milestone description]])=0,"",IF(AND(CW$7=$E10,$F10=1),Milestone_Marker,"")),"")</f>
        <v/>
      </c>
      <c r="CX10" s="29" t="str">
        <f ca="1">IFERROR(IF(LEN(Milestones34[[#This Row],[Milestone description]])=0,"",IF(AND(CX$7=$E10,$F10=1),Milestone_Marker,"")),"")</f>
        <v/>
      </c>
      <c r="CY10" s="29" t="str">
        <f ca="1">IFERROR(IF(LEN(Milestones34[[#This Row],[Milestone description]])=0,"",IF(AND(CY$7=$E10,$F10=1),Milestone_Marker,"")),"")</f>
        <v/>
      </c>
      <c r="CZ10" s="29" t="str">
        <f ca="1">IFERROR(IF(LEN(Milestones34[[#This Row],[Milestone description]])=0,"",IF(AND(CZ$7=$E10,$F10=1),Milestone_Marker,"")),"")</f>
        <v/>
      </c>
      <c r="DA10" s="29" t="str">
        <f ca="1">IFERROR(IF(LEN(Milestones34[[#This Row],[Milestone description]])=0,"",IF(AND(DA$7=$E10,$F10=1),Milestone_Marker,"")),"")</f>
        <v/>
      </c>
      <c r="DB10" s="29" t="str">
        <f>IFERROR(IF(LEN(Milestones34[[#This Row],[Assigned to]])=0,"",IF(AND(DB$7=$E10,$F10=1),Milestone_Marker,"")),"")</f>
        <v/>
      </c>
      <c r="DC10" s="29" t="str">
        <f>IFERROR(IF(LEN(Milestones34[[#This Row],[Assigned to]])=0,"",IF(AND(DC$7=$E10,$F10=1),Milestone_Marker,"")),"")</f>
        <v/>
      </c>
      <c r="DD10" s="29" t="str">
        <f>IFERROR(IF(LEN(Milestones34[[#This Row],[Assigned to]])=0,"",IF(AND(DD$7=$E10,$F10=1),Milestone_Marker,"")),"")</f>
        <v/>
      </c>
      <c r="DE10" s="29" t="str">
        <f>IFERROR(IF(LEN(Milestones34[[#This Row],[Assigned to]])=0,"",IF(AND(DE$7=$E10,$F10=1),Milestone_Marker,"")),"")</f>
        <v/>
      </c>
      <c r="DF10" s="29" t="str">
        <f>IFERROR(IF(LEN(Milestones34[[#This Row],[Assigned to]])=0,"",IF(AND(DF$7=$E10,$F10=1),Milestone_Marker,"")),"")</f>
        <v/>
      </c>
      <c r="DG10" s="29" t="str">
        <f>IFERROR(IF(LEN(Milestones34[[#This Row],[Assigned to]])=0,"",IF(AND(DG$7=$E10,$F10=1),Milestone_Marker,"")),"")</f>
        <v/>
      </c>
      <c r="DH10" s="29" t="str">
        <f>IFERROR(IF(LEN(Milestones34[[#This Row],[Assigned to]])=0,"",IF(AND(DH$7=$E10,$F10=1),Milestone_Marker,"")),"")</f>
        <v/>
      </c>
      <c r="DI10" s="29" t="str">
        <f>IFERROR(IF(LEN(Milestones34[[#This Row],[Assigned to]])=0,"",IF(AND(DI$7=$E10,$F10=1),Milestone_Marker,"")),"")</f>
        <v/>
      </c>
      <c r="DJ10" s="29" t="str">
        <f>IFERROR(IF(LEN(Milestones34[[#This Row],[Assigned to]])=0,"",IF(AND(DJ$7=$E10,$F10=1),Milestone_Marker,"")),"")</f>
        <v/>
      </c>
      <c r="DK10" s="29" t="str">
        <f>IFERROR(IF(LEN(Milestones34[[#This Row],[Assigned to]])=0,"",IF(AND(DK$7=$E10,$F10=1),Milestone_Marker,"")),"")</f>
        <v/>
      </c>
      <c r="DL10" s="29" t="str">
        <f>IFERROR(IF(LEN(Milestones34[[#This Row],[Assigned to]])=0,"",IF(AND(DL$7=$E10,$F10=1),Milestone_Marker,"")),"")</f>
        <v/>
      </c>
      <c r="DM10" s="29" t="str">
        <f>IFERROR(IF(LEN(Milestones34[[#This Row],[Assigned to]])=0,"",IF(AND(DM$7=$E10,$F10=1),Milestone_Marker,"")),"")</f>
        <v/>
      </c>
      <c r="DN10" s="29" t="str">
        <f>IFERROR(IF(LEN(Milestones34[[#This Row],[Assigned to]])=0,"",IF(AND(DN$7=$E10,$F10=1),Milestone_Marker,"")),"")</f>
        <v/>
      </c>
      <c r="DO10" s="29" t="str">
        <f>IFERROR(IF(LEN(Milestones34[[#This Row],[Assigned to]])=0,"",IF(AND(DO$7=$E10,$F10=1),Milestone_Marker,"")),"")</f>
        <v/>
      </c>
      <c r="DP10" s="29" t="str">
        <f>IFERROR(IF(LEN(Milestones34[[#This Row],[Assigned to]])=0,"",IF(AND(DP$7=$E10,$F10=1),Milestone_Marker,"")),"")</f>
        <v/>
      </c>
      <c r="DQ10" s="29" t="str">
        <f>IFERROR(IF(LEN(Milestones34[[#This Row],[Assigned to]])=0,"",IF(AND(DQ$7=$E10,$F10=1),Milestone_Marker,"")),"")</f>
        <v/>
      </c>
      <c r="DR10" s="29" t="str">
        <f>IFERROR(IF(LEN(Milestones34[[#This Row],[Assigned to]])=0,"",IF(AND(DR$7=$E10,$F10=1),Milestone_Marker,"")),"")</f>
        <v/>
      </c>
      <c r="DS10" s="108" t="str">
        <f>IFERROR(IF(LEN(Milestones34[[#This Row],[Assigned to]])=0,"",IF(AND(DS$7=$E10,$F10=1),Milestone_Marker,"")),"")</f>
        <v/>
      </c>
      <c r="DT10" s="108" t="str">
        <f>IFERROR(IF(LEN(Milestones34[[#This Row],[Assigned to]])=0,"",IF(AND(DT$7=$E10,$F10=1),Milestone_Marker,"")),"")</f>
        <v/>
      </c>
      <c r="DU10" s="108" t="str">
        <f>IFERROR(IF(LEN(Milestones34[[#This Row],[Assigned to]])=0,"",IF(AND(DU$7=$E10,$F10=1),Milestone_Marker,"")),"")</f>
        <v/>
      </c>
      <c r="DV10" s="108" t="str">
        <f>IFERROR(IF(LEN(Milestones34[[#This Row],[Assigned to]])=0,"",IF(AND(DV$7=$E10,$F10=1),Milestone_Marker,"")),"")</f>
        <v/>
      </c>
      <c r="DW10" s="108" t="str">
        <f>IFERROR(IF(LEN(Milestones34[[#This Row],[Assigned to]])=0,"",IF(AND(DW$7=$E10,$F10=1),Milestone_Marker,"")),"")</f>
        <v/>
      </c>
      <c r="DX10" s="108" t="str">
        <f>IFERROR(IF(LEN(Milestones34[[#This Row],[Assigned to]])=0,"",IF(AND(DX$7=$E10,$F10=1),Milestone_Marker,"")),"")</f>
        <v/>
      </c>
      <c r="DY10" s="108" t="str">
        <f>IFERROR(IF(LEN(Milestones34[[#This Row],[Assigned to]])=0,"",IF(AND(DY$7=$E10,$F10=1),Milestone_Marker,"")),"")</f>
        <v/>
      </c>
      <c r="DZ10" s="108" t="str">
        <f>IFERROR(IF(LEN(Milestones34[[#This Row],[Assigned to]])=0,"",IF(AND(DZ$7=$E10,$F10=1),Milestone_Marker,"")),"")</f>
        <v/>
      </c>
      <c r="EA10" s="108" t="str">
        <f>IFERROR(IF(LEN(Milestones34[[#This Row],[Assigned to]])=0,"",IF(AND(EA$7=$E10,$F10=1),Milestone_Marker,"")),"")</f>
        <v/>
      </c>
      <c r="EB10" s="108" t="str">
        <f>IFERROR(IF(LEN(Milestones34[[#This Row],[Assigned to]])=0,"",IF(AND(EB$7=$E10,$F10=1),Milestone_Marker,"")),"")</f>
        <v/>
      </c>
      <c r="EC10" s="108" t="str">
        <f>IFERROR(IF(LEN(Milestones34[[#This Row],[Assigned to]])=0,"",IF(AND(EC$7=$E10,$F10=1),Milestone_Marker,"")),"")</f>
        <v/>
      </c>
      <c r="ED10" s="108" t="str">
        <f>IFERROR(IF(LEN(Milestones34[[#This Row],[Assigned to]])=0,"",IF(AND(ED$7=$E10,$F10=1),Milestone_Marker,"")),"")</f>
        <v/>
      </c>
      <c r="EE10" s="108" t="str">
        <f>IFERROR(IF(LEN(Milestones34[[#This Row],[Assigned to]])=0,"",IF(AND(EE$7=$E10,$F10=1),Milestone_Marker,"")),"")</f>
        <v/>
      </c>
      <c r="EF10" s="108" t="str">
        <f>IFERROR(IF(LEN(Milestones34[[#This Row],[Assigned to]])=0,"",IF(AND(EF$7=$E10,$F10=1),Milestone_Marker,"")),"")</f>
        <v/>
      </c>
      <c r="EG10" s="108" t="str">
        <f>IFERROR(IF(LEN(Milestones34[[#This Row],[Assigned to]])=0,"",IF(AND(EG$7=$E10,$F10=1),Milestone_Marker,"")),"")</f>
        <v/>
      </c>
      <c r="EH10" s="108" t="str">
        <f>IFERROR(IF(LEN(Milestones34[[#This Row],[Assigned to]])=0,"",IF(AND(EH$7=$E10,$F10=1),Milestone_Marker,"")),"")</f>
        <v/>
      </c>
      <c r="EI10" s="108" t="str">
        <f>IFERROR(IF(LEN(Milestones34[[#This Row],[Assigned to]])=0,"",IF(AND(EI$7=$E10,$F10=1),Milestone_Marker,"")),"")</f>
        <v/>
      </c>
      <c r="EJ10" s="108" t="str">
        <f>IFERROR(IF(LEN(Milestones34[[#This Row],[Assigned to]])=0,"",IF(AND(EJ$7=$E10,$F10=1),Milestone_Marker,"")),"")</f>
        <v/>
      </c>
      <c r="EK10" s="108" t="str">
        <f>IFERROR(IF(LEN(Milestones34[[#This Row],[Assigned to]])=0,"",IF(AND(EK$7=$E10,$F10=1),Milestone_Marker,"")),"")</f>
        <v/>
      </c>
      <c r="EL10" s="108" t="str">
        <f>IFERROR(IF(LEN(Milestones34[[#This Row],[Assigned to]])=0,"",IF(AND(EL$7=$E10,$F10=1),Milestone_Marker,"")),"")</f>
        <v/>
      </c>
      <c r="EM10" s="108" t="str">
        <f>IFERROR(IF(LEN(Milestones34[[#This Row],[Assigned to]])=0,"",IF(AND(EM$7=$E10,$F10=1),Milestone_Marker,"")),"")</f>
        <v/>
      </c>
      <c r="EN10" s="108" t="str">
        <f>IFERROR(IF(LEN(Milestones34[[#This Row],[Assigned to]])=0,"",IF(AND(EN$7=$E10,$F10=1),Milestone_Marker,"")),"")</f>
        <v/>
      </c>
      <c r="EO10" s="108" t="str">
        <f>IFERROR(IF(LEN(Milestones34[[#This Row],[Assigned to]])=0,"",IF(AND(EO$7=$E10,$F10=1),Milestone_Marker,"")),"")</f>
        <v/>
      </c>
      <c r="EP10" s="108" t="str">
        <f>IFERROR(IF(LEN(Milestones34[[#This Row],[Assigned to]])=0,"",IF(AND(EP$7=$E10,$F10=1),Milestone_Marker,"")),"")</f>
        <v/>
      </c>
      <c r="EQ10" s="108" t="str">
        <f>IFERROR(IF(LEN(Milestones34[[#This Row],[Assigned to]])=0,"",IF(AND(EQ$7=$E10,$F10=1),Milestone_Marker,"")),"")</f>
        <v/>
      </c>
      <c r="ER10" s="108" t="str">
        <f>IFERROR(IF(LEN(Milestones34[[#This Row],[Assigned to]])=0,"",IF(AND(ER$7=$E10,$F10=1),Milestone_Marker,"")),"")</f>
        <v/>
      </c>
      <c r="ES10" s="108" t="str">
        <f>IFERROR(IF(LEN(Milestones34[[#This Row],[Progress]])=0,"",IF(AND(ES$7=$E10,$F10=1),Milestone_Marker,"")),"")</f>
        <v/>
      </c>
      <c r="ET10" s="108" t="str">
        <f>IFERROR(IF(LEN(Milestones34[[#This Row],[Progress]])=0,"",IF(AND(ET$7=$E10,$F10=1),Milestone_Marker,"")),"")</f>
        <v/>
      </c>
      <c r="EU10" s="108" t="str">
        <f>IFERROR(IF(LEN(Milestones34[[#This Row],[Progress]])=0,"",IF(AND(EU$7=$E10,$F10=1),Milestone_Marker,"")),"")</f>
        <v/>
      </c>
      <c r="EV10" s="108" t="str">
        <f>IFERROR(IF(LEN(Milestones34[[#This Row],[Progress]])=0,"",IF(AND(EV$7=$E10,$F10=1),Milestone_Marker,"")),"")</f>
        <v/>
      </c>
      <c r="EW10" s="29" t="str">
        <f>IFERROR(IF(LEN(Milestones34[[#This Row],[Progress]])=0,"",IF(AND(EW$7=$E10,$F10=1),Milestone_Marker,"")),"")</f>
        <v/>
      </c>
      <c r="EX10" s="29" t="str">
        <f>IFERROR(IF(LEN(Milestones34[[#This Row],[Progress]])=0,"",IF(AND(EX$7=$E10,$F10=1),Milestone_Marker,"")),"")</f>
        <v/>
      </c>
      <c r="EY10" s="29" t="str">
        <f>IFERROR(IF(LEN(Milestones34[[#This Row],[Progress]])=0,"",IF(AND(EY$7=$E10,$F10=1),Milestone_Marker,"")),"")</f>
        <v/>
      </c>
      <c r="EZ10" s="29" t="str">
        <f>IFERROR(IF(LEN(Milestones34[[#This Row],[Progress]])=0,"",IF(AND(EZ$7=$E10,$F10=1),Milestone_Marker,"")),"")</f>
        <v/>
      </c>
      <c r="FA10" s="29" t="str">
        <f>IFERROR(IF(LEN(Milestones34[[#This Row],[Progress]])=0,"",IF(AND(FA$7=$E10,$F10=1),Milestone_Marker,"")),"")</f>
        <v/>
      </c>
      <c r="FB10" s="29" t="str">
        <f>IFERROR(IF(LEN(Milestones34[[#This Row],[Progress]])=0,"",IF(AND(FB$7=$E10,$F10=1),Milestone_Marker,"")),"")</f>
        <v/>
      </c>
      <c r="FC10" s="29" t="str">
        <f>IFERROR(IF(LEN(Milestones34[[#This Row],[Progress]])=0,"",IF(AND(FC$7=$E10,$F10=1),Milestone_Marker,"")),"")</f>
        <v/>
      </c>
      <c r="FD10" s="29" t="str">
        <f>IFERROR(IF(LEN(Milestones34[[#This Row],[Progress]])=0,"",IF(AND(FD$7=$E10,$F10=1),Milestone_Marker,"")),"")</f>
        <v/>
      </c>
      <c r="FE10" s="29" t="str">
        <f>IFERROR(IF(LEN(Milestones34[[#This Row],[Progress]])=0,"",IF(AND(FE$7=$E10,$F10=1),Milestone_Marker,"")),"")</f>
        <v/>
      </c>
      <c r="FF10" s="29" t="str">
        <f>IFERROR(IF(LEN(Milestones34[[#This Row],[Progress]])=0,"",IF(AND(FF$7=$E10,$F10=1),Milestone_Marker,"")),"")</f>
        <v/>
      </c>
      <c r="FG10" s="29" t="str">
        <f>IFERROR(IF(LEN(Milestones34[[#This Row],[Progress]])=0,"",IF(AND(FG$7=$E10,$F10=1),Milestone_Marker,"")),"")</f>
        <v/>
      </c>
      <c r="FH10" s="29" t="str">
        <f>IFERROR(IF(LEN(Milestones34[[#This Row],[Progress]])=0,"",IF(AND(FH$7=$E10,$F10=1),Milestone_Marker,"")),"")</f>
        <v/>
      </c>
      <c r="FI10" s="29" t="str">
        <f>IFERROR(IF(LEN(Milestones34[[#This Row],[Progress]])=0,"",IF(AND(FI$7=$E10,$F10=1),Milestone_Marker,"")),"")</f>
        <v/>
      </c>
      <c r="FJ10" s="29" t="str">
        <f>IFERROR(IF(LEN(Milestones34[[#This Row],[Progress]])=0,"",IF(AND(FJ$7=$E10,$F10=1),Milestone_Marker,"")),"")</f>
        <v/>
      </c>
      <c r="FK10" s="29" t="str">
        <f>IFERROR(IF(LEN(Milestones34[[#This Row],[Progress]])=0,"",IF(AND(FK$7=$E10,$F10=1),Milestone_Marker,"")),"")</f>
        <v/>
      </c>
      <c r="FL10" s="29" t="str">
        <f>IFERROR(IF(LEN(Milestones34[[#This Row],[Progress]])=0,"",IF(AND(FL$7=$E10,$F10=1),Milestone_Marker,"")),"")</f>
        <v/>
      </c>
      <c r="FM10" s="29" t="str">
        <f>IFERROR(IF(LEN(Milestones34[[#This Row],[Progress]])=0,"",IF(AND(FM$7=$E10,$F10=1),Milestone_Marker,"")),"")</f>
        <v/>
      </c>
      <c r="FN10" s="29" t="str">
        <f>IFERROR(IF(LEN(Milestones34[[#This Row],[Progress]])=0,"",IF(AND(FN$7=$E10,$F10=1),Milestone_Marker,"")),"")</f>
        <v/>
      </c>
      <c r="FO10" s="29" t="str">
        <f>IFERROR(IF(LEN(Milestones34[[#This Row],[Progress]])=0,"",IF(AND(FO$7=$E10,$F10=1),Milestone_Marker,"")),"")</f>
        <v/>
      </c>
      <c r="FP10" s="29" t="str">
        <f>IFERROR(IF(LEN(Milestones34[[#This Row],[Progress]])=0,"",IF(AND(FP$7=$E10,$F10=1),Milestone_Marker,"")),"")</f>
        <v/>
      </c>
      <c r="FQ10" s="29" t="str">
        <f>IFERROR(IF(LEN(Milestones34[[#This Row],[Progress]])=0,"",IF(AND(FQ$7=$E10,$F10=1),Milestone_Marker,"")),"")</f>
        <v/>
      </c>
      <c r="FR10" s="29" t="str">
        <f>IFERROR(IF(LEN(Milestones34[[#This Row],[Progress]])=0,"",IF(AND(FR$7=$E10,$F10=1),Milestone_Marker,"")),"")</f>
        <v/>
      </c>
      <c r="FS10" s="29" t="str">
        <f>IFERROR(IF(LEN(Milestones34[[#This Row],[Progress]])=0,"",IF(AND(FS$7=$E10,$F10=1),Milestone_Marker,"")),"")</f>
        <v/>
      </c>
      <c r="FT10" s="29" t="str">
        <f>IFERROR(IF(LEN(Milestones34[[#This Row],[Progress]])=0,"",IF(AND(FT$7=$E10,$F10=1),Milestone_Marker,"")),"")</f>
        <v/>
      </c>
      <c r="FU10" s="29" t="str">
        <f>IFERROR(IF(LEN(Milestones34[[#This Row],[Progress]])=0,"",IF(AND(FU$7=$E10,$F10=1),Milestone_Marker,"")),"")</f>
        <v/>
      </c>
      <c r="FV10" s="29" t="str">
        <f>IFERROR(IF(LEN(Milestones34[[#This Row],[Progress]])=0,"",IF(AND(FV$7=$E10,$F10=1),Milestone_Marker,"")),"")</f>
        <v/>
      </c>
      <c r="FW10" s="29" t="str">
        <f>IFERROR(IF(LEN(Milestones34[[#This Row],[Progress]])=0,"",IF(AND(FW$7=$E10,$F10=1),Milestone_Marker,"")),"")</f>
        <v/>
      </c>
      <c r="FX10" s="29" t="str">
        <f>IFERROR(IF(LEN(Milestones34[[#This Row],[Progress]])=0,"",IF(AND(FX$7=$E10,$F10=1),Milestone_Marker,"")),"")</f>
        <v/>
      </c>
      <c r="FY10" s="29" t="str">
        <f>IFERROR(IF(LEN(Milestones34[[#This Row],[Progress]])=0,"",IF(AND(FY$7=$E10,$F10=1),Milestone_Marker,"")),"")</f>
        <v/>
      </c>
      <c r="FZ10" s="29" t="str">
        <f>IFERROR(IF(LEN(Milestones34[[#This Row],[Progress]])=0,"",IF(AND(FZ$7=$E10,$F10=1),Milestone_Marker,"")),"")</f>
        <v/>
      </c>
      <c r="GA10" s="29" t="str">
        <f>IFERROR(IF(LEN(Milestones34[[#This Row],[Progress]])=0,"",IF(AND(GA$7=$E10,$F10=1),Milestone_Marker,"")),"")</f>
        <v/>
      </c>
      <c r="GB10" s="29" t="str">
        <f>IFERROR(IF(LEN(Milestones34[[#This Row],[Progress]])=0,"",IF(AND(GB$7=$E10,$F10=1),Milestone_Marker,"")),"")</f>
        <v/>
      </c>
      <c r="GC10" s="29" t="str">
        <f>IFERROR(IF(LEN(Milestones34[[#This Row],[Progress]])=0,"",IF(AND(GC$7=$E10,$F10=1),Milestone_Marker,"")),"")</f>
        <v/>
      </c>
      <c r="GD10" s="29" t="str">
        <f>IFERROR(IF(LEN(Milestones34[[#This Row],[Progress]])=0,"",IF(AND(GD$7=$E10,$F10=1),Milestone_Marker,"")),"")</f>
        <v/>
      </c>
      <c r="GE10" s="29" t="str">
        <f>IFERROR(IF(LEN(Milestones34[[#This Row],[Progress]])=0,"",IF(AND(GE$7=$E10,$F10=1),Milestone_Marker,"")),"")</f>
        <v/>
      </c>
      <c r="GF10" s="29" t="str">
        <f>IFERROR(IF(LEN(Milestones34[[#This Row],[Progress]])=0,"",IF(AND(GF$7=$E10,$F10=1),Milestone_Marker,"")),"")</f>
        <v/>
      </c>
      <c r="GG10" s="29" t="str">
        <f>IFERROR(IF(LEN(Milestones34[[#This Row],[Progress]])=0,"",IF(AND(GG$7=$E10,$F10=1),Milestone_Marker,"")),"")</f>
        <v/>
      </c>
      <c r="GH10" s="29" t="str">
        <f>IFERROR(IF(LEN(Milestones34[[#This Row],[Progress]])=0,"",IF(AND(GH$7=$E10,$F10=1),Milestone_Marker,"")),"")</f>
        <v/>
      </c>
      <c r="GI10" s="29" t="str">
        <f>IFERROR(IF(LEN(Milestones34[[#This Row],[Progress]])=0,"",IF(AND(GI$7=$E10,$F10=1),Milestone_Marker,"")),"")</f>
        <v/>
      </c>
      <c r="GJ10" s="29" t="str">
        <f>IFERROR(IF(LEN(Milestones34[[#This Row],[Start]])=0,"",IF(AND(GJ$7=$E10,$F10=1),Milestone_Marker,"")),"")</f>
        <v/>
      </c>
      <c r="GK10" s="29" t="str">
        <f>IFERROR(IF(LEN(Milestones34[[#This Row],[Start]])=0,"",IF(AND(GK$7=$E10,$F10=1),Milestone_Marker,"")),"")</f>
        <v/>
      </c>
      <c r="GL10" s="29" t="str">
        <f>IFERROR(IF(LEN(Milestones34[[#This Row],[Start]])=0,"",IF(AND(GL$7=$E10,$F10=1),Milestone_Marker,"")),"")</f>
        <v/>
      </c>
      <c r="GM10" s="29" t="str">
        <f>IFERROR(IF(LEN(Milestones34[[#This Row],[Start]])=0,"",IF(AND(GM$7=$E10,$F10=1),Milestone_Marker,"")),"")</f>
        <v/>
      </c>
      <c r="GN10" s="29" t="str">
        <f>IFERROR(IF(LEN(Milestones34[[#This Row],[Start]])=0,"",IF(AND(GN$7=$E10,$F10=1),Milestone_Marker,"")),"")</f>
        <v/>
      </c>
      <c r="GO10" s="29" t="str">
        <f>IFERROR(IF(LEN(Milestones34[[#This Row],[Start]])=0,"",IF(AND(GO$7=$E10,$F10=1),Milestone_Marker,"")),"")</f>
        <v/>
      </c>
      <c r="GP10" s="29" t="str">
        <f>IFERROR(IF(LEN(Milestones34[[#This Row],[Start]])=0,"",IF(AND(GP$7=$E10,$F10=1),Milestone_Marker,"")),"")</f>
        <v/>
      </c>
      <c r="GQ10" s="29" t="str">
        <f>IFERROR(IF(LEN(Milestones34[[#This Row],[Start]])=0,"",IF(AND(GQ$7=$E10,$F10=1),Milestone_Marker,"")),"")</f>
        <v/>
      </c>
      <c r="GR10" s="29" t="str">
        <f>IFERROR(IF(LEN(Milestones34[[#This Row],[Start]])=0,"",IF(AND(GR$7=$E10,$F10=1),Milestone_Marker,"")),"")</f>
        <v/>
      </c>
      <c r="GS10" s="29" t="str">
        <f>IFERROR(IF(LEN(Milestones34[[#This Row],[Start]])=0,"",IF(AND(GS$7=$E10,$F10=1),Milestone_Marker,"")),"")</f>
        <v/>
      </c>
      <c r="GT10" s="29" t="str">
        <f>IFERROR(IF(LEN(Milestones34[[#This Row],[Start]])=0,"",IF(AND(GT$7=$E10,$F10=1),Milestone_Marker,"")),"")</f>
        <v/>
      </c>
      <c r="GU10" s="29" t="str">
        <f>IFERROR(IF(LEN(Milestones34[[#This Row],[Start]])=0,"",IF(AND(GU$7=$E10,$F10=1),Milestone_Marker,"")),"")</f>
        <v/>
      </c>
      <c r="GV10" s="29" t="str">
        <f>IFERROR(IF(LEN(Milestones34[[#This Row],[Start]])=0,"",IF(AND(GV$7=$E10,$F10=1),Milestone_Marker,"")),"")</f>
        <v/>
      </c>
      <c r="GW10" s="29" t="str">
        <f>IFERROR(IF(LEN(Milestones34[[#This Row],[Start]])=0,"",IF(AND(GW$7=$E10,$F10=1),Milestone_Marker,"")),"")</f>
        <v/>
      </c>
      <c r="GX10" s="29" t="str">
        <f>IFERROR(IF(LEN(Milestones34[[#This Row],[Start]])=0,"",IF(AND(GX$7=$E10,$F10=1),Milestone_Marker,"")),"")</f>
        <v/>
      </c>
      <c r="GY10" s="29" t="str">
        <f>IFERROR(IF(LEN(Milestones34[[#This Row],[Start]])=0,"",IF(AND(GY$7=$E10,$F10=1),Milestone_Marker,"")),"")</f>
        <v/>
      </c>
      <c r="GZ10" s="29" t="str">
        <f>IFERROR(IF(LEN(Milestones34[[#This Row],[Start]])=0,"",IF(AND(GZ$7=$E10,$F10=1),Milestone_Marker,"")),"")</f>
        <v/>
      </c>
      <c r="HA10" s="29" t="str">
        <f>IFERROR(IF(LEN(Milestones34[[#This Row],[Start]])=0,"",IF(AND(HA$7=$E10,$F10=1),Milestone_Marker,"")),"")</f>
        <v/>
      </c>
      <c r="HB10" s="29" t="str">
        <f>IFERROR(IF(LEN(Milestones34[[#This Row],[Start]])=0,"",IF(AND(HB$7=$E10,$F10=1),Milestone_Marker,"")),"")</f>
        <v/>
      </c>
      <c r="HC10" s="29" t="str">
        <f>IFERROR(IF(LEN(Milestones34[[#This Row],[Start]])=0,"",IF(AND(HC$7=$E10,$F10=1),Milestone_Marker,"")),"")</f>
        <v/>
      </c>
      <c r="HD10" s="29" t="str">
        <f>IFERROR(IF(LEN(Milestones34[[#This Row],[Start]])=0,"",IF(AND(HD$7=$E10,$F10=1),Milestone_Marker,"")),"")</f>
        <v/>
      </c>
      <c r="HE10" s="29" t="str">
        <f>IFERROR(IF(LEN(Milestones34[[#This Row],[Start]])=0,"",IF(AND(HE$7=$E10,$F10=1),Milestone_Marker,"")),"")</f>
        <v/>
      </c>
      <c r="HF10" s="29" t="str">
        <f>IFERROR(IF(LEN(Milestones34[[#This Row],[Start]])=0,"",IF(AND(HF$7=$E10,$F10=1),Milestone_Marker,"")),"")</f>
        <v/>
      </c>
      <c r="HG10" s="29" t="str">
        <f>IFERROR(IF(LEN(Milestones34[[#This Row],[Start]])=0,"",IF(AND(HG$7=$E10,$F10=1),Milestone_Marker,"")),"")</f>
        <v/>
      </c>
    </row>
    <row r="11" spans="1:217" s="1" customFormat="1" ht="30" customHeight="1" outlineLevel="1" thickBot="1" x14ac:dyDescent="0.35">
      <c r="A11" s="10"/>
      <c r="B11" s="52" t="s">
        <v>24</v>
      </c>
      <c r="C11" s="17" t="s">
        <v>54</v>
      </c>
      <c r="D11" s="91">
        <v>0.25</v>
      </c>
      <c r="E11" s="45">
        <v>45236</v>
      </c>
      <c r="F11" s="16">
        <v>9</v>
      </c>
      <c r="G11" s="30"/>
      <c r="H11" s="18" t="str">
        <f ca="1">IFERROR(IF(LEN(Milestones34[[#This Row],[Days]])=0,"",IF(AND(H$7=$E11,$F11=1),Milestone_Marker,"")),"")</f>
        <v/>
      </c>
      <c r="I11" s="29" t="str">
        <f ca="1">IFERROR(IF(LEN(Milestones34[[#This Row],[Days]])=0,"",IF(AND(I$7=$E11,$F11=1),Milestone_Marker,"")),"")</f>
        <v/>
      </c>
      <c r="J11" s="29" t="str">
        <f ca="1">IFERROR(IF(LEN(Milestones34[[#This Row],[Days]])=0,"",IF(AND(J$7=$E11,$F11=1),Milestone_Marker,"")),"")</f>
        <v/>
      </c>
      <c r="K11" s="29" t="str">
        <f ca="1">IFERROR(IF(LEN(Milestones34[[#This Row],[Days]])=0,"",IF(AND(K$7=$E11,$F11=1),Milestone_Marker,"")),"")</f>
        <v/>
      </c>
      <c r="L11" s="29" t="str">
        <f ca="1">IFERROR(IF(LEN(Milestones34[[#This Row],[Days]])=0,"",IF(AND(L$7=$E11,$F11=1),Milestone_Marker,"")),"")</f>
        <v/>
      </c>
      <c r="M11" s="29" t="str">
        <f ca="1">IFERROR(IF(LEN(Milestones34[[#This Row],[Days]])=0,"",IF(AND(M$7=$E11,$F11=1),Milestone_Marker,"")),"")</f>
        <v/>
      </c>
      <c r="N11" s="29" t="str">
        <f ca="1">IFERROR(IF(LEN(Milestones34[[#This Row],[Days]])=0,"",IF(AND(N$7=$E11,$F11=1),Milestone_Marker,"")),"")</f>
        <v/>
      </c>
      <c r="O11" s="29" t="str">
        <f ca="1">IFERROR(IF(LEN(Milestones34[[#This Row],[Days]])=0,"",IF(AND(O$7=$E11,$F11=1),Milestone_Marker,"")),"")</f>
        <v/>
      </c>
      <c r="P11" s="18" t="str">
        <f ca="1">IFERROR(IF(LEN(Milestones34[[#This Row],[Days]])=0,"",IF(AND(P$7=$E11,$F11=1),Milestone_Marker,"")),"")</f>
        <v/>
      </c>
      <c r="Q11" s="18" t="str">
        <f ca="1">IFERROR(IF(LEN(Milestones34[[#This Row],[Days]])=0,"",IF(AND(Q$7=$E11,$F11=1),Milestone_Marker,"")),"")</f>
        <v/>
      </c>
      <c r="R11" s="18" t="str">
        <f ca="1">IFERROR(IF(LEN(Milestones34[[#This Row],[Days]])=0,"",IF(AND(R$7=$E11,$F11=1),Milestone_Marker,"")),"")</f>
        <v/>
      </c>
      <c r="S11" s="18" t="str">
        <f ca="1">IFERROR(IF(LEN(Milestones34[[#This Row],[Days]])=0,"",IF(AND(S$7=$E11,$F11=1),Milestone_Marker,"")),"")</f>
        <v/>
      </c>
      <c r="T11" s="18" t="str">
        <f ca="1">IFERROR(IF(LEN(Milestones34[[#This Row],[Days]])=0,"",IF(AND(T$7=$E11,$F11=1),Milestone_Marker,"")),"")</f>
        <v/>
      </c>
      <c r="U11" s="18" t="str">
        <f ca="1">IFERROR(IF(LEN(Milestones34[[#This Row],[Days]])=0,"",IF(AND(U$7=$E11,$F11=1),Milestone_Marker,"")),"")</f>
        <v/>
      </c>
      <c r="V11" s="18" t="str">
        <f ca="1">IFERROR(IF(LEN(Milestones34[[#This Row],[Days]])=0,"",IF(AND(V$7=$E11,$F11=1),Milestone_Marker,"")),"")</f>
        <v/>
      </c>
      <c r="W11" s="29" t="str">
        <f ca="1">IFERROR(IF(LEN(Milestones34[[#This Row],[Days]])=0,"",IF(AND(W$7=$E11,$F11=1),Milestone_Marker,"")),"")</f>
        <v/>
      </c>
      <c r="X11" s="29" t="str">
        <f ca="1">IFERROR(IF(LEN(Milestones34[[#This Row],[Days]])=0,"",IF(AND(X$7=$E11,$F11=1),Milestone_Marker,"")),"")</f>
        <v/>
      </c>
      <c r="Y11" s="29" t="str">
        <f ca="1">IFERROR(IF(LEN(Milestones34[[#This Row],[Days]])=0,"",IF(AND(Y$7=$E11,$F11=1),Milestone_Marker,"")),"")</f>
        <v/>
      </c>
      <c r="Z11" s="29" t="str">
        <f ca="1">IFERROR(IF(LEN(Milestones34[[#This Row],[Days]])=0,"",IF(AND(Z$7=$E11,$F11=1),Milestone_Marker,"")),"")</f>
        <v/>
      </c>
      <c r="AA11" s="29" t="str">
        <f ca="1">IFERROR(IF(LEN(Milestones34[[#This Row],[Days]])=0,"",IF(AND(AA$7=$E11,$F11=1),Milestone_Marker,"")),"")</f>
        <v/>
      </c>
      <c r="AB11" s="29" t="str">
        <f ca="1">IFERROR(IF(LEN(Milestones34[[#This Row],[Days]])=0,"",IF(AND(AB$7=$E11,$F11=1),Milestone_Marker,"")),"")</f>
        <v/>
      </c>
      <c r="AC11" s="29" t="str">
        <f ca="1">IFERROR(IF(LEN(Milestones34[[#This Row],[Days]])=0,"",IF(AND(AC$7=$E11,$F11=1),Milestone_Marker,"")),"")</f>
        <v/>
      </c>
      <c r="AD11" s="29" t="str">
        <f ca="1">IFERROR(IF(LEN(Milestones34[[#This Row],[Days]])=0,"",IF(AND(AD$7=$E11,$F11=1),Milestone_Marker,"")),"")</f>
        <v/>
      </c>
      <c r="AE11" s="29" t="str">
        <f ca="1">IFERROR(IF(LEN(Milestones34[[#This Row],[Days]])=0,"",IF(AND(AE$7=$E11,$F11=1),Milestone_Marker,"")),"")</f>
        <v/>
      </c>
      <c r="AF11" s="29" t="str">
        <f ca="1">IFERROR(IF(LEN(Milestones34[[#This Row],[Days]])=0,"",IF(AND(AF$7=$E11,$F11=1),Milestone_Marker,"")),"")</f>
        <v/>
      </c>
      <c r="AG11" s="29" t="str">
        <f ca="1">IFERROR(IF(LEN(Milestones34[[#This Row],[Days]])=0,"",IF(AND(AG$7=$E11,$F11=1),Milestone_Marker,"")),"")</f>
        <v/>
      </c>
      <c r="AH11" s="29" t="str">
        <f ca="1">IFERROR(IF(LEN(Milestones34[[#This Row],[Days]])=0,"",IF(AND(AH$7=$E11,$F11=1),Milestone_Marker,"")),"")</f>
        <v/>
      </c>
      <c r="AI11" s="29" t="str">
        <f ca="1">IFERROR(IF(LEN(Milestones34[[#This Row],[Days]])=0,"",IF(AND(AI$7=$E11,$F11=1),Milestone_Marker,"")),"")</f>
        <v/>
      </c>
      <c r="AJ11" s="29" t="str">
        <f ca="1">IFERROR(IF(LEN(Milestones34[[#This Row],[Days]])=0,"",IF(AND(AJ$7=$E11,$F11=1),Milestone_Marker,"")),"")</f>
        <v/>
      </c>
      <c r="AK11" s="108" t="str">
        <f ca="1">IFERROR(IF(LEN(Milestones34[[#This Row],[Days]])=0,"",IF(AND(AK$7=$E11,$F11=1),Milestone_Marker,"")),"")</f>
        <v/>
      </c>
      <c r="AL11" s="29" t="str">
        <f ca="1">IFERROR(IF(LEN(Milestones34[[#This Row],[Days]])=0,"",IF(AND(AL$7=$E11,$F11=1),Milestone_Marker,"")),"")</f>
        <v/>
      </c>
      <c r="AM11" s="29" t="str">
        <f ca="1">IFERROR(IF(LEN(Milestones34[[#This Row],[Days]])=0,"",IF(AND(AM$7=$E11,$F11=1),Milestone_Marker,"")),"")</f>
        <v/>
      </c>
      <c r="AN11" s="29" t="str">
        <f ca="1">IFERROR(IF(LEN(Milestones34[[#This Row],[Days]])=0,"",IF(AND(AN$7=$E11,$F11=1),Milestone_Marker,"")),"")</f>
        <v/>
      </c>
      <c r="AO11" s="29" t="str">
        <f ca="1">IFERROR(IF(LEN(Milestones34[[#This Row],[Days]])=0,"",IF(AND(AO$7=$E11,$F11=1),Milestone_Marker,"")),"")</f>
        <v/>
      </c>
      <c r="AP11" s="29" t="str">
        <f ca="1">IFERROR(IF(LEN(Milestones34[[#This Row],[Days]])=0,"",IF(AND(AP$7=$E11,$F11=1),Milestone_Marker,"")),"")</f>
        <v/>
      </c>
      <c r="AQ11" s="29" t="str">
        <f ca="1">IFERROR(IF(LEN(Milestones34[[#This Row],[Days]])=0,"",IF(AND(AQ$7=$E11,$F11=1),Milestone_Marker,"")),"")</f>
        <v/>
      </c>
      <c r="AR11" s="29" t="str">
        <f ca="1">IFERROR(IF(LEN(Milestones34[[#This Row],[Days]])=0,"",IF(AND(AR$7=$E11,$F11=1),Milestone_Marker,"")),"")</f>
        <v/>
      </c>
      <c r="AS11" s="29" t="str">
        <f ca="1">IFERROR(IF(LEN(Milestones34[[#This Row],[Days]])=0,"",IF(AND(AS$7=$E11,$F11=1),Milestone_Marker,"")),"")</f>
        <v/>
      </c>
      <c r="AT11" s="121" t="str">
        <f ca="1">IFERROR(IF(LEN(Milestones34[[#This Row],[Days]])=0,"",IF(AND(AT$7=$E11,$F11=1),Milestone_Marker,"")),"")</f>
        <v/>
      </c>
      <c r="AU11" s="121" t="str">
        <f ca="1">IFERROR(IF(LEN(Milestones34[[#This Row],[Days]])=0,"",IF(AND(AU$7=$E11,$F11=1),Milestone_Marker,"")),"")</f>
        <v/>
      </c>
      <c r="AV11" s="121" t="str">
        <f ca="1">IFERROR(IF(LEN(Milestones34[[#This Row],[Days]])=0,"",IF(AND(AV$7=$E11,$F11=1),Milestone_Marker,"")),"")</f>
        <v/>
      </c>
      <c r="AW11" s="121" t="str">
        <f ca="1">IFERROR(IF(LEN(Milestones34[[#This Row],[Days]])=0,"",IF(AND(AW$7=$E11,$F11=1),Milestone_Marker,"")),"")</f>
        <v/>
      </c>
      <c r="AX11" s="121" t="str">
        <f ca="1">IFERROR(IF(LEN(Milestones34[[#This Row],[Days]])=0,"",IF(AND(AX$7=$E11,$F11=1),Milestone_Marker,"")),"")</f>
        <v/>
      </c>
      <c r="AY11" s="121" t="str">
        <f ca="1">IFERROR(IF(LEN(Milestones34[[#This Row],[Days]])=0,"",IF(AND(AY$7=$E11,$F11=1),Milestone_Marker,"")),"")</f>
        <v/>
      </c>
      <c r="AZ11" s="121" t="str">
        <f ca="1">IFERROR(IF(LEN(Milestones34[[#This Row],[Days]])=0,"",IF(AND(AZ$7=$E11,$F11=1),Milestone_Marker,"")),"")</f>
        <v/>
      </c>
      <c r="BA11" s="121" t="str">
        <f ca="1">IFERROR(IF(LEN(Milestones34[[#This Row],[Days]])=0,"",IF(AND(BA$7=$E11,$F11=1),Milestone_Marker,"")),"")</f>
        <v/>
      </c>
      <c r="BB11" s="121" t="str">
        <f ca="1">IFERROR(IF(LEN(Milestones34[[#This Row],[Days]])=0,"",IF(AND(BB$7=$E11,$F11=1),Milestone_Marker,"")),"")</f>
        <v/>
      </c>
      <c r="BC11" s="121" t="str">
        <f ca="1">IFERROR(IF(LEN(Milestones34[[#This Row],[Days]])=0,"",IF(AND(BC$7=$E11,$F11=1),Milestone_Marker,"")),"")</f>
        <v/>
      </c>
      <c r="BD11" s="121" t="str">
        <f ca="1">IFERROR(IF(LEN(Milestones34[[#This Row],[Days]])=0,"",IF(AND(BD$7=$E11,$F11=1),Milestone_Marker,"")),"")</f>
        <v/>
      </c>
      <c r="BE11" s="121" t="str">
        <f ca="1">IFERROR(IF(LEN(Milestones34[[#This Row],[Days]])=0,"",IF(AND(BE$7=$E11,$F11=1),Milestone_Marker,"")),"")</f>
        <v/>
      </c>
      <c r="BF11" s="121" t="str">
        <f ca="1">IFERROR(IF(LEN(Milestones34[[#This Row],[Days]])=0,"",IF(AND(BF$7=$E11,$F11=1),Milestone_Marker,"")),"")</f>
        <v/>
      </c>
      <c r="BG11" s="121" t="str">
        <f ca="1">IFERROR(IF(LEN(Milestones34[[#This Row],[Days]])=0,"",IF(AND(BG$7=$E11,$F11=1),Milestone_Marker,"")),"")</f>
        <v/>
      </c>
      <c r="BH11" s="121" t="str">
        <f ca="1">IFERROR(IF(LEN(Milestones34[[#This Row],[Days]])=0,"",IF(AND(BH$7=$E11,$F11=1),Milestone_Marker,"")),"")</f>
        <v/>
      </c>
      <c r="BI11" s="121" t="str">
        <f ca="1">IFERROR(IF(LEN(Milestones34[[#This Row],[Days]])=0,"",IF(AND(BI$7=$E11,$F11=1),Milestone_Marker,"")),"")</f>
        <v/>
      </c>
      <c r="BJ11" s="121" t="str">
        <f ca="1">IFERROR(IF(LEN(Milestones34[[#This Row],[Days]])=0,"",IF(AND(BJ$7=$E11,$F11=1),Milestone_Marker,"")),"")</f>
        <v/>
      </c>
      <c r="BK11" s="121" t="str">
        <f ca="1">IFERROR(IF(LEN(Milestones34[[#This Row],[Milestone description]])=0,"",IF(AND(BK$7=$E11,$F11=1),Milestone_Marker,"")),"")</f>
        <v/>
      </c>
      <c r="BL11" s="121" t="str">
        <f ca="1">IFERROR(IF(LEN(Milestones34[[#This Row],[Milestone description]])=0,"",IF(AND(BL$7=$E11,$F11=1),Milestone_Marker,"")),"")</f>
        <v/>
      </c>
      <c r="BM11" s="121" t="str">
        <f ca="1">IFERROR(IF(LEN(Milestones34[[#This Row],[Milestone description]])=0,"",IF(AND(BM$7=$E11,$F11=1),Milestone_Marker,"")),"")</f>
        <v/>
      </c>
      <c r="BN11" s="121" t="str">
        <f ca="1">IFERROR(IF(LEN(Milestones34[[#This Row],[Milestone description]])=0,"",IF(AND(BN$7=$E11,$F11=1),Milestone_Marker,"")),"")</f>
        <v/>
      </c>
      <c r="BO11" s="121" t="str">
        <f ca="1">IFERROR(IF(LEN(Milestones34[[#This Row],[Milestone description]])=0,"",IF(AND(BO$7=$E11,$F11=1),Milestone_Marker,"")),"")</f>
        <v/>
      </c>
      <c r="BP11" s="121" t="str">
        <f ca="1">IFERROR(IF(LEN(Milestones34[[#This Row],[Milestone description]])=0,"",IF(AND(BP$7=$E11,$F11=1),Milestone_Marker,"")),"")</f>
        <v/>
      </c>
      <c r="BQ11" s="121" t="str">
        <f ca="1">IFERROR(IF(LEN(Milestones34[[#This Row],[Milestone description]])=0,"",IF(AND(BQ$7=$E11,$F11=1),Milestone_Marker,"")),"")</f>
        <v/>
      </c>
      <c r="BR11" s="121" t="str">
        <f ca="1">IFERROR(IF(LEN(Milestones34[[#This Row],[Milestone description]])=0,"",IF(AND(BR$7=$E11,$F11=1),Milestone_Marker,"")),"")</f>
        <v/>
      </c>
      <c r="BS11" s="121" t="str">
        <f ca="1">IFERROR(IF(LEN(Milestones34[[#This Row],[Milestone description]])=0,"",IF(AND(BS$7=$E11,$F11=1),Milestone_Marker,"")),"")</f>
        <v/>
      </c>
      <c r="BT11" s="121" t="str">
        <f ca="1">IFERROR(IF(LEN(Milestones34[[#This Row],[Milestone description]])=0,"",IF(AND(BT$7=$E11,$F11=1),Milestone_Marker,"")),"")</f>
        <v/>
      </c>
      <c r="BU11" s="108" t="str">
        <f ca="1">IFERROR(IF(LEN(Milestones34[[#This Row],[Milestone description]])=0,"",IF(AND(BU$7=$E11,$F11=1),Milestone_Marker,"")),"")</f>
        <v/>
      </c>
      <c r="BV11" s="108" t="str">
        <f ca="1">IFERROR(IF(LEN(Milestones34[[#This Row],[Milestone description]])=0,"",IF(AND(BV$7=$E11,$F11=1),Milestone_Marker,"")),"")</f>
        <v/>
      </c>
      <c r="BW11" s="108" t="str">
        <f ca="1">IFERROR(IF(LEN(Milestones34[[#This Row],[Milestone description]])=0,"",IF(AND(BW$7=$E11,$F11=1),Milestone_Marker,"")),"")</f>
        <v/>
      </c>
      <c r="BX11" s="108" t="str">
        <f ca="1">IFERROR(IF(LEN(Milestones34[[#This Row],[Milestone description]])=0,"",IF(AND(BX$7=$E11,$F11=1),Milestone_Marker,"")),"")</f>
        <v/>
      </c>
      <c r="BY11" s="108" t="str">
        <f ca="1">IFERROR(IF(LEN(Milestones34[[#This Row],[Milestone description]])=0,"",IF(AND(BY$7=$E11,$F11=1),Milestone_Marker,"")),"")</f>
        <v/>
      </c>
      <c r="BZ11" s="108" t="str">
        <f ca="1">IFERROR(IF(LEN(Milestones34[[#This Row],[Milestone description]])=0,"",IF(AND(BZ$7=$E11,$F11=1),Milestone_Marker,"")),"")</f>
        <v/>
      </c>
      <c r="CA11" s="29" t="str">
        <f ca="1">IFERROR(IF(LEN(Milestones34[[#This Row],[Milestone description]])=0,"",IF(AND(CA$7=$E11,$F11=1),Milestone_Marker,"")),"")</f>
        <v/>
      </c>
      <c r="CB11" s="29" t="str">
        <f ca="1">IFERROR(IF(LEN(Milestones34[[#This Row],[Milestone description]])=0,"",IF(AND(CB$7=$E11,$F11=1),Milestone_Marker,"")),"")</f>
        <v/>
      </c>
      <c r="CC11" s="29" t="str">
        <f ca="1">IFERROR(IF(LEN(Milestones34[[#This Row],[Milestone description]])=0,"",IF(AND(CC$7=$E11,$F11=1),Milestone_Marker,"")),"")</f>
        <v/>
      </c>
      <c r="CD11" s="29" t="str">
        <f ca="1">IFERROR(IF(LEN(Milestones34[[#This Row],[Milestone description]])=0,"",IF(AND(CD$7=$E11,$F11=1),Milestone_Marker,"")),"")</f>
        <v/>
      </c>
      <c r="CE11" s="29" t="str">
        <f ca="1">IFERROR(IF(LEN(Milestones34[[#This Row],[Milestone description]])=0,"",IF(AND(CE$7=$E11,$F11=1),Milestone_Marker,"")),"")</f>
        <v/>
      </c>
      <c r="CF11" s="29" t="str">
        <f ca="1">IFERROR(IF(LEN(Milestones34[[#This Row],[Milestone description]])=0,"",IF(AND(CF$7=$E11,$F11=1),Milestone_Marker,"")),"")</f>
        <v/>
      </c>
      <c r="CG11" s="29" t="str">
        <f ca="1">IFERROR(IF(LEN(Milestones34[[#This Row],[Milestone description]])=0,"",IF(AND(CG$7=$E11,$F11=1),Milestone_Marker,"")),"")</f>
        <v/>
      </c>
      <c r="CH11" s="29" t="str">
        <f ca="1">IFERROR(IF(LEN(Milestones34[[#This Row],[Milestone description]])=0,"",IF(AND(CH$7=$E11,$F11=1),Milestone_Marker,"")),"")</f>
        <v/>
      </c>
      <c r="CI11" s="29" t="str">
        <f ca="1">IFERROR(IF(LEN(Milestones34[[#This Row],[Milestone description]])=0,"",IF(AND(CI$7=$E11,$F11=1),Milestone_Marker,"")),"")</f>
        <v/>
      </c>
      <c r="CJ11" s="29" t="str">
        <f ca="1">IFERROR(IF(LEN(Milestones34[[#This Row],[Milestone description]])=0,"",IF(AND(CJ$7=$E11,$F11=1),Milestone_Marker,"")),"")</f>
        <v/>
      </c>
      <c r="CK11" s="29" t="str">
        <f ca="1">IFERROR(IF(LEN(Milestones34[[#This Row],[Milestone description]])=0,"",IF(AND(CK$7=$E11,$F11=1),Milestone_Marker,"")),"")</f>
        <v/>
      </c>
      <c r="CL11" s="29" t="str">
        <f ca="1">IFERROR(IF(LEN(Milestones34[[#This Row],[Milestone description]])=0,"",IF(AND(CL$7=$E11,$F11=1),Milestone_Marker,"")),"")</f>
        <v/>
      </c>
      <c r="CM11" s="29" t="str">
        <f ca="1">IFERROR(IF(LEN(Milestones34[[#This Row],[Milestone description]])=0,"",IF(AND(CM$7=$E11,$F11=1),Milestone_Marker,"")),"")</f>
        <v/>
      </c>
      <c r="CN11" s="29" t="str">
        <f ca="1">IFERROR(IF(LEN(Milestones34[[#This Row],[Milestone description]])=0,"",IF(AND(CN$7=$E11,$F11=1),Milestone_Marker,"")),"")</f>
        <v/>
      </c>
      <c r="CO11" s="29" t="str">
        <f ca="1">IFERROR(IF(LEN(Milestones34[[#This Row],[Milestone description]])=0,"",IF(AND(CO$7=$E11,$F11=1),Milestone_Marker,"")),"")</f>
        <v/>
      </c>
      <c r="CP11" s="29" t="str">
        <f ca="1">IFERROR(IF(LEN(Milestones34[[#This Row],[Milestone description]])=0,"",IF(AND(CP$7=$E11,$F11=1),Milestone_Marker,"")),"")</f>
        <v/>
      </c>
      <c r="CQ11" s="29" t="str">
        <f ca="1">IFERROR(IF(LEN(Milestones34[[#This Row],[Milestone description]])=0,"",IF(AND(CQ$7=$E11,$F11=1),Milestone_Marker,"")),"")</f>
        <v/>
      </c>
      <c r="CR11" s="29" t="str">
        <f ca="1">IFERROR(IF(LEN(Milestones34[[#This Row],[Milestone description]])=0,"",IF(AND(CR$7=$E11,$F11=1),Milestone_Marker,"")),"")</f>
        <v/>
      </c>
      <c r="CS11" s="29" t="str">
        <f ca="1">IFERROR(IF(LEN(Milestones34[[#This Row],[Milestone description]])=0,"",IF(AND(CS$7=$E11,$F11=1),Milestone_Marker,"")),"")</f>
        <v/>
      </c>
      <c r="CT11" s="29" t="str">
        <f ca="1">IFERROR(IF(LEN(Milestones34[[#This Row],[Milestone description]])=0,"",IF(AND(CT$7=$E11,$F11=1),Milestone_Marker,"")),"")</f>
        <v/>
      </c>
      <c r="CU11" s="29" t="str">
        <f ca="1">IFERROR(IF(LEN(Milestones34[[#This Row],[Milestone description]])=0,"",IF(AND(CU$7=$E11,$F11=1),Milestone_Marker,"")),"")</f>
        <v/>
      </c>
      <c r="CV11" s="29" t="str">
        <f ca="1">IFERROR(IF(LEN(Milestones34[[#This Row],[Milestone description]])=0,"",IF(AND(CV$7=$E11,$F11=1),Milestone_Marker,"")),"")</f>
        <v/>
      </c>
      <c r="CW11" s="29" t="str">
        <f ca="1">IFERROR(IF(LEN(Milestones34[[#This Row],[Milestone description]])=0,"",IF(AND(CW$7=$E11,$F11=1),Milestone_Marker,"")),"")</f>
        <v/>
      </c>
      <c r="CX11" s="29" t="str">
        <f ca="1">IFERROR(IF(LEN(Milestones34[[#This Row],[Milestone description]])=0,"",IF(AND(CX$7=$E11,$F11=1),Milestone_Marker,"")),"")</f>
        <v/>
      </c>
      <c r="CY11" s="29" t="str">
        <f ca="1">IFERROR(IF(LEN(Milestones34[[#This Row],[Milestone description]])=0,"",IF(AND(CY$7=$E11,$F11=1),Milestone_Marker,"")),"")</f>
        <v/>
      </c>
      <c r="CZ11" s="29" t="str">
        <f ca="1">IFERROR(IF(LEN(Milestones34[[#This Row],[Milestone description]])=0,"",IF(AND(CZ$7=$E11,$F11=1),Milestone_Marker,"")),"")</f>
        <v/>
      </c>
      <c r="DA11" s="29" t="str">
        <f ca="1">IFERROR(IF(LEN(Milestones34[[#This Row],[Milestone description]])=0,"",IF(AND(DA$7=$E11,$F11=1),Milestone_Marker,"")),"")</f>
        <v/>
      </c>
      <c r="DB11" s="29" t="str">
        <f ca="1">IFERROR(IF(LEN(Milestones34[[#This Row],[Assigned to]])=0,"",IF(AND(DB$7=$E11,$F11=1),Milestone_Marker,"")),"")</f>
        <v/>
      </c>
      <c r="DC11" s="29" t="str">
        <f ca="1">IFERROR(IF(LEN(Milestones34[[#This Row],[Assigned to]])=0,"",IF(AND(DC$7=$E11,$F11=1),Milestone_Marker,"")),"")</f>
        <v/>
      </c>
      <c r="DD11" s="29" t="str">
        <f ca="1">IFERROR(IF(LEN(Milestones34[[#This Row],[Assigned to]])=0,"",IF(AND(DD$7=$E11,$F11=1),Milestone_Marker,"")),"")</f>
        <v/>
      </c>
      <c r="DE11" s="29" t="str">
        <f ca="1">IFERROR(IF(LEN(Milestones34[[#This Row],[Assigned to]])=0,"",IF(AND(DE$7=$E11,$F11=1),Milestone_Marker,"")),"")</f>
        <v/>
      </c>
      <c r="DF11" s="29" t="str">
        <f ca="1">IFERROR(IF(LEN(Milestones34[[#This Row],[Assigned to]])=0,"",IF(AND(DF$7=$E11,$F11=1),Milestone_Marker,"")),"")</f>
        <v/>
      </c>
      <c r="DG11" s="29" t="str">
        <f ca="1">IFERROR(IF(LEN(Milestones34[[#This Row],[Assigned to]])=0,"",IF(AND(DG$7=$E11,$F11=1),Milestone_Marker,"")),"")</f>
        <v/>
      </c>
      <c r="DH11" s="29" t="str">
        <f ca="1">IFERROR(IF(LEN(Milestones34[[#This Row],[Assigned to]])=0,"",IF(AND(DH$7=$E11,$F11=1),Milestone_Marker,"")),"")</f>
        <v/>
      </c>
      <c r="DI11" s="29" t="str">
        <f ca="1">IFERROR(IF(LEN(Milestones34[[#This Row],[Assigned to]])=0,"",IF(AND(DI$7=$E11,$F11=1),Milestone_Marker,"")),"")</f>
        <v/>
      </c>
      <c r="DJ11" s="29" t="str">
        <f ca="1">IFERROR(IF(LEN(Milestones34[[#This Row],[Assigned to]])=0,"",IF(AND(DJ$7=$E11,$F11=1),Milestone_Marker,"")),"")</f>
        <v/>
      </c>
      <c r="DK11" s="29" t="str">
        <f ca="1">IFERROR(IF(LEN(Milestones34[[#This Row],[Assigned to]])=0,"",IF(AND(DK$7=$E11,$F11=1),Milestone_Marker,"")),"")</f>
        <v/>
      </c>
      <c r="DL11" s="29" t="str">
        <f ca="1">IFERROR(IF(LEN(Milestones34[[#This Row],[Assigned to]])=0,"",IF(AND(DL$7=$E11,$F11=1),Milestone_Marker,"")),"")</f>
        <v/>
      </c>
      <c r="DM11" s="29" t="str">
        <f ca="1">IFERROR(IF(LEN(Milestones34[[#This Row],[Assigned to]])=0,"",IF(AND(DM$7=$E11,$F11=1),Milestone_Marker,"")),"")</f>
        <v/>
      </c>
      <c r="DN11" s="29" t="str">
        <f ca="1">IFERROR(IF(LEN(Milestones34[[#This Row],[Assigned to]])=0,"",IF(AND(DN$7=$E11,$F11=1),Milestone_Marker,"")),"")</f>
        <v/>
      </c>
      <c r="DO11" s="29" t="str">
        <f ca="1">IFERROR(IF(LEN(Milestones34[[#This Row],[Assigned to]])=0,"",IF(AND(DO$7=$E11,$F11=1),Milestone_Marker,"")),"")</f>
        <v/>
      </c>
      <c r="DP11" s="29" t="str">
        <f ca="1">IFERROR(IF(LEN(Milestones34[[#This Row],[Assigned to]])=0,"",IF(AND(DP$7=$E11,$F11=1),Milestone_Marker,"")),"")</f>
        <v/>
      </c>
      <c r="DQ11" s="29" t="str">
        <f ca="1">IFERROR(IF(LEN(Milestones34[[#This Row],[Assigned to]])=0,"",IF(AND(DQ$7=$E11,$F11=1),Milestone_Marker,"")),"")</f>
        <v/>
      </c>
      <c r="DR11" s="29" t="str">
        <f ca="1">IFERROR(IF(LEN(Milestones34[[#This Row],[Assigned to]])=0,"",IF(AND(DR$7=$E11,$F11=1),Milestone_Marker,"")),"")</f>
        <v/>
      </c>
      <c r="DS11" s="108" t="str">
        <f ca="1">IFERROR(IF(LEN(Milestones34[[#This Row],[Assigned to]])=0,"",IF(AND(DS$7=$E11,$F11=1),Milestone_Marker,"")),"")</f>
        <v/>
      </c>
      <c r="DT11" s="108" t="str">
        <f ca="1">IFERROR(IF(LEN(Milestones34[[#This Row],[Assigned to]])=0,"",IF(AND(DT$7=$E11,$F11=1),Milestone_Marker,"")),"")</f>
        <v/>
      </c>
      <c r="DU11" s="108" t="str">
        <f ca="1">IFERROR(IF(LEN(Milestones34[[#This Row],[Assigned to]])=0,"",IF(AND(DU$7=$E11,$F11=1),Milestone_Marker,"")),"")</f>
        <v/>
      </c>
      <c r="DV11" s="108" t="str">
        <f ca="1">IFERROR(IF(LEN(Milestones34[[#This Row],[Assigned to]])=0,"",IF(AND(DV$7=$E11,$F11=1),Milestone_Marker,"")),"")</f>
        <v/>
      </c>
      <c r="DW11" s="108" t="str">
        <f ca="1">IFERROR(IF(LEN(Milestones34[[#This Row],[Assigned to]])=0,"",IF(AND(DW$7=$E11,$F11=1),Milestone_Marker,"")),"")</f>
        <v/>
      </c>
      <c r="DX11" s="108" t="str">
        <f ca="1">IFERROR(IF(LEN(Milestones34[[#This Row],[Assigned to]])=0,"",IF(AND(DX$7=$E11,$F11=1),Milestone_Marker,"")),"")</f>
        <v/>
      </c>
      <c r="DY11" s="108" t="str">
        <f ca="1">IFERROR(IF(LEN(Milestones34[[#This Row],[Assigned to]])=0,"",IF(AND(DY$7=$E11,$F11=1),Milestone_Marker,"")),"")</f>
        <v/>
      </c>
      <c r="DZ11" s="108" t="str">
        <f ca="1">IFERROR(IF(LEN(Milestones34[[#This Row],[Assigned to]])=0,"",IF(AND(DZ$7=$E11,$F11=1),Milestone_Marker,"")),"")</f>
        <v/>
      </c>
      <c r="EA11" s="108" t="str">
        <f ca="1">IFERROR(IF(LEN(Milestones34[[#This Row],[Assigned to]])=0,"",IF(AND(EA$7=$E11,$F11=1),Milestone_Marker,"")),"")</f>
        <v/>
      </c>
      <c r="EB11" s="108" t="str">
        <f ca="1">IFERROR(IF(LEN(Milestones34[[#This Row],[Assigned to]])=0,"",IF(AND(EB$7=$E11,$F11=1),Milestone_Marker,"")),"")</f>
        <v/>
      </c>
      <c r="EC11" s="108" t="str">
        <f ca="1">IFERROR(IF(LEN(Milestones34[[#This Row],[Assigned to]])=0,"",IF(AND(EC$7=$E11,$F11=1),Milestone_Marker,"")),"")</f>
        <v/>
      </c>
      <c r="ED11" s="108" t="str">
        <f ca="1">IFERROR(IF(LEN(Milestones34[[#This Row],[Assigned to]])=0,"",IF(AND(ED$7=$E11,$F11=1),Milestone_Marker,"")),"")</f>
        <v/>
      </c>
      <c r="EE11" s="108" t="str">
        <f ca="1">IFERROR(IF(LEN(Milestones34[[#This Row],[Assigned to]])=0,"",IF(AND(EE$7=$E11,$F11=1),Milestone_Marker,"")),"")</f>
        <v/>
      </c>
      <c r="EF11" s="108" t="str">
        <f ca="1">IFERROR(IF(LEN(Milestones34[[#This Row],[Assigned to]])=0,"",IF(AND(EF$7=$E11,$F11=1),Milestone_Marker,"")),"")</f>
        <v/>
      </c>
      <c r="EG11" s="108" t="str">
        <f ca="1">IFERROR(IF(LEN(Milestones34[[#This Row],[Assigned to]])=0,"",IF(AND(EG$7=$E11,$F11=1),Milestone_Marker,"")),"")</f>
        <v/>
      </c>
      <c r="EH11" s="108" t="str">
        <f ca="1">IFERROR(IF(LEN(Milestones34[[#This Row],[Assigned to]])=0,"",IF(AND(EH$7=$E11,$F11=1),Milestone_Marker,"")),"")</f>
        <v/>
      </c>
      <c r="EI11" s="108" t="str">
        <f ca="1">IFERROR(IF(LEN(Milestones34[[#This Row],[Assigned to]])=0,"",IF(AND(EI$7=$E11,$F11=1),Milestone_Marker,"")),"")</f>
        <v/>
      </c>
      <c r="EJ11" s="108" t="str">
        <f ca="1">IFERROR(IF(LEN(Milestones34[[#This Row],[Assigned to]])=0,"",IF(AND(EJ$7=$E11,$F11=1),Milestone_Marker,"")),"")</f>
        <v/>
      </c>
      <c r="EK11" s="108" t="str">
        <f ca="1">IFERROR(IF(LEN(Milestones34[[#This Row],[Assigned to]])=0,"",IF(AND(EK$7=$E11,$F11=1),Milestone_Marker,"")),"")</f>
        <v/>
      </c>
      <c r="EL11" s="108" t="str">
        <f ca="1">IFERROR(IF(LEN(Milestones34[[#This Row],[Assigned to]])=0,"",IF(AND(EL$7=$E11,$F11=1),Milestone_Marker,"")),"")</f>
        <v/>
      </c>
      <c r="EM11" s="108" t="str">
        <f ca="1">IFERROR(IF(LEN(Milestones34[[#This Row],[Assigned to]])=0,"",IF(AND(EM$7=$E11,$F11=1),Milestone_Marker,"")),"")</f>
        <v/>
      </c>
      <c r="EN11" s="108" t="str">
        <f ca="1">IFERROR(IF(LEN(Milestones34[[#This Row],[Assigned to]])=0,"",IF(AND(EN$7=$E11,$F11=1),Milestone_Marker,"")),"")</f>
        <v/>
      </c>
      <c r="EO11" s="108" t="str">
        <f ca="1">IFERROR(IF(LEN(Milestones34[[#This Row],[Assigned to]])=0,"",IF(AND(EO$7=$E11,$F11=1),Milestone_Marker,"")),"")</f>
        <v/>
      </c>
      <c r="EP11" s="108" t="str">
        <f ca="1">IFERROR(IF(LEN(Milestones34[[#This Row],[Assigned to]])=0,"",IF(AND(EP$7=$E11,$F11=1),Milestone_Marker,"")),"")</f>
        <v/>
      </c>
      <c r="EQ11" s="108" t="str">
        <f ca="1">IFERROR(IF(LEN(Milestones34[[#This Row],[Assigned to]])=0,"",IF(AND(EQ$7=$E11,$F11=1),Milestone_Marker,"")),"")</f>
        <v/>
      </c>
      <c r="ER11" s="108" t="str">
        <f ca="1">IFERROR(IF(LEN(Milestones34[[#This Row],[Assigned to]])=0,"",IF(AND(ER$7=$E11,$F11=1),Milestone_Marker,"")),"")</f>
        <v/>
      </c>
      <c r="ES11" s="108" t="str">
        <f ca="1">IFERROR(IF(LEN(Milestones34[[#This Row],[Progress]])=0,"",IF(AND(ES$7=$E11,$F11=1),Milestone_Marker,"")),"")</f>
        <v/>
      </c>
      <c r="ET11" s="108" t="str">
        <f ca="1">IFERROR(IF(LEN(Milestones34[[#This Row],[Progress]])=0,"",IF(AND(ET$7=$E11,$F11=1),Milestone_Marker,"")),"")</f>
        <v/>
      </c>
      <c r="EU11" s="108" t="str">
        <f ca="1">IFERROR(IF(LEN(Milestones34[[#This Row],[Progress]])=0,"",IF(AND(EU$7=$E11,$F11=1),Milestone_Marker,"")),"")</f>
        <v/>
      </c>
      <c r="EV11" s="108" t="str">
        <f ca="1">IFERROR(IF(LEN(Milestones34[[#This Row],[Progress]])=0,"",IF(AND(EV$7=$E11,$F11=1),Milestone_Marker,"")),"")</f>
        <v/>
      </c>
      <c r="EW11" s="29" t="str">
        <f ca="1">IFERROR(IF(LEN(Milestones34[[#This Row],[Progress]])=0,"",IF(AND(EW$7=$E11,$F11=1),Milestone_Marker,"")),"")</f>
        <v/>
      </c>
      <c r="EX11" s="29" t="str">
        <f ca="1">IFERROR(IF(LEN(Milestones34[[#This Row],[Progress]])=0,"",IF(AND(EX$7=$E11,$F11=1),Milestone_Marker,"")),"")</f>
        <v/>
      </c>
      <c r="EY11" s="29" t="str">
        <f ca="1">IFERROR(IF(LEN(Milestones34[[#This Row],[Progress]])=0,"",IF(AND(EY$7=$E11,$F11=1),Milestone_Marker,"")),"")</f>
        <v/>
      </c>
      <c r="EZ11" s="29" t="str">
        <f ca="1">IFERROR(IF(LEN(Milestones34[[#This Row],[Progress]])=0,"",IF(AND(EZ$7=$E11,$F11=1),Milestone_Marker,"")),"")</f>
        <v/>
      </c>
      <c r="FA11" s="29" t="str">
        <f ca="1">IFERROR(IF(LEN(Milestones34[[#This Row],[Progress]])=0,"",IF(AND(FA$7=$E11,$F11=1),Milestone_Marker,"")),"")</f>
        <v/>
      </c>
      <c r="FB11" s="29" t="str">
        <f ca="1">IFERROR(IF(LEN(Milestones34[[#This Row],[Progress]])=0,"",IF(AND(FB$7=$E11,$F11=1),Milestone_Marker,"")),"")</f>
        <v/>
      </c>
      <c r="FC11" s="29" t="str">
        <f ca="1">IFERROR(IF(LEN(Milestones34[[#This Row],[Progress]])=0,"",IF(AND(FC$7=$E11,$F11=1),Milestone_Marker,"")),"")</f>
        <v/>
      </c>
      <c r="FD11" s="29" t="str">
        <f ca="1">IFERROR(IF(LEN(Milestones34[[#This Row],[Progress]])=0,"",IF(AND(FD$7=$E11,$F11=1),Milestone_Marker,"")),"")</f>
        <v/>
      </c>
      <c r="FE11" s="29" t="str">
        <f ca="1">IFERROR(IF(LEN(Milestones34[[#This Row],[Progress]])=0,"",IF(AND(FE$7=$E11,$F11=1),Milestone_Marker,"")),"")</f>
        <v/>
      </c>
      <c r="FF11" s="29" t="str">
        <f ca="1">IFERROR(IF(LEN(Milestones34[[#This Row],[Progress]])=0,"",IF(AND(FF$7=$E11,$F11=1),Milestone_Marker,"")),"")</f>
        <v/>
      </c>
      <c r="FG11" s="29" t="str">
        <f ca="1">IFERROR(IF(LEN(Milestones34[[#This Row],[Progress]])=0,"",IF(AND(FG$7=$E11,$F11=1),Milestone_Marker,"")),"")</f>
        <v/>
      </c>
      <c r="FH11" s="29" t="str">
        <f ca="1">IFERROR(IF(LEN(Milestones34[[#This Row],[Progress]])=0,"",IF(AND(FH$7=$E11,$F11=1),Milestone_Marker,"")),"")</f>
        <v/>
      </c>
      <c r="FI11" s="29" t="str">
        <f ca="1">IFERROR(IF(LEN(Milestones34[[#This Row],[Progress]])=0,"",IF(AND(FI$7=$E11,$F11=1),Milestone_Marker,"")),"")</f>
        <v/>
      </c>
      <c r="FJ11" s="29" t="str">
        <f ca="1">IFERROR(IF(LEN(Milestones34[[#This Row],[Progress]])=0,"",IF(AND(FJ$7=$E11,$F11=1),Milestone_Marker,"")),"")</f>
        <v/>
      </c>
      <c r="FK11" s="29" t="str">
        <f ca="1">IFERROR(IF(LEN(Milestones34[[#This Row],[Progress]])=0,"",IF(AND(FK$7=$E11,$F11=1),Milestone_Marker,"")),"")</f>
        <v/>
      </c>
      <c r="FL11" s="29" t="str">
        <f ca="1">IFERROR(IF(LEN(Milestones34[[#This Row],[Progress]])=0,"",IF(AND(FL$7=$E11,$F11=1),Milestone_Marker,"")),"")</f>
        <v/>
      </c>
      <c r="FM11" s="29" t="str">
        <f ca="1">IFERROR(IF(LEN(Milestones34[[#This Row],[Progress]])=0,"",IF(AND(FM$7=$E11,$F11=1),Milestone_Marker,"")),"")</f>
        <v/>
      </c>
      <c r="FN11" s="29" t="str">
        <f ca="1">IFERROR(IF(LEN(Milestones34[[#This Row],[Progress]])=0,"",IF(AND(FN$7=$E11,$F11=1),Milestone_Marker,"")),"")</f>
        <v/>
      </c>
      <c r="FO11" s="29" t="str">
        <f ca="1">IFERROR(IF(LEN(Milestones34[[#This Row],[Progress]])=0,"",IF(AND(FO$7=$E11,$F11=1),Milestone_Marker,"")),"")</f>
        <v/>
      </c>
      <c r="FP11" s="29" t="str">
        <f ca="1">IFERROR(IF(LEN(Milestones34[[#This Row],[Progress]])=0,"",IF(AND(FP$7=$E11,$F11=1),Milestone_Marker,"")),"")</f>
        <v/>
      </c>
      <c r="FQ11" s="29" t="str">
        <f ca="1">IFERROR(IF(LEN(Milestones34[[#This Row],[Progress]])=0,"",IF(AND(FQ$7=$E11,$F11=1),Milestone_Marker,"")),"")</f>
        <v/>
      </c>
      <c r="FR11" s="29" t="str">
        <f ca="1">IFERROR(IF(LEN(Milestones34[[#This Row],[Progress]])=0,"",IF(AND(FR$7=$E11,$F11=1),Milestone_Marker,"")),"")</f>
        <v/>
      </c>
      <c r="FS11" s="29" t="str">
        <f ca="1">IFERROR(IF(LEN(Milestones34[[#This Row],[Progress]])=0,"",IF(AND(FS$7=$E11,$F11=1),Milestone_Marker,"")),"")</f>
        <v/>
      </c>
      <c r="FT11" s="29" t="str">
        <f ca="1">IFERROR(IF(LEN(Milestones34[[#This Row],[Progress]])=0,"",IF(AND(FT$7=$E11,$F11=1),Milestone_Marker,"")),"")</f>
        <v/>
      </c>
      <c r="FU11" s="29" t="str">
        <f ca="1">IFERROR(IF(LEN(Milestones34[[#This Row],[Progress]])=0,"",IF(AND(FU$7=$E11,$F11=1),Milestone_Marker,"")),"")</f>
        <v/>
      </c>
      <c r="FV11" s="29" t="str">
        <f ca="1">IFERROR(IF(LEN(Milestones34[[#This Row],[Progress]])=0,"",IF(AND(FV$7=$E11,$F11=1),Milestone_Marker,"")),"")</f>
        <v/>
      </c>
      <c r="FW11" s="29" t="str">
        <f ca="1">IFERROR(IF(LEN(Milestones34[[#This Row],[Progress]])=0,"",IF(AND(FW$7=$E11,$F11=1),Milestone_Marker,"")),"")</f>
        <v/>
      </c>
      <c r="FX11" s="29" t="str">
        <f ca="1">IFERROR(IF(LEN(Milestones34[[#This Row],[Progress]])=0,"",IF(AND(FX$7=$E11,$F11=1),Milestone_Marker,"")),"")</f>
        <v/>
      </c>
      <c r="FY11" s="29" t="str">
        <f ca="1">IFERROR(IF(LEN(Milestones34[[#This Row],[Progress]])=0,"",IF(AND(FY$7=$E11,$F11=1),Milestone_Marker,"")),"")</f>
        <v/>
      </c>
      <c r="FZ11" s="29" t="str">
        <f ca="1">IFERROR(IF(LEN(Milestones34[[#This Row],[Progress]])=0,"",IF(AND(FZ$7=$E11,$F11=1),Milestone_Marker,"")),"")</f>
        <v/>
      </c>
      <c r="GA11" s="29" t="str">
        <f ca="1">IFERROR(IF(LEN(Milestones34[[#This Row],[Progress]])=0,"",IF(AND(GA$7=$E11,$F11=1),Milestone_Marker,"")),"")</f>
        <v/>
      </c>
      <c r="GB11" s="29" t="str">
        <f ca="1">IFERROR(IF(LEN(Milestones34[[#This Row],[Progress]])=0,"",IF(AND(GB$7=$E11,$F11=1),Milestone_Marker,"")),"")</f>
        <v/>
      </c>
      <c r="GC11" s="29" t="str">
        <f ca="1">IFERROR(IF(LEN(Milestones34[[#This Row],[Progress]])=0,"",IF(AND(GC$7=$E11,$F11=1),Milestone_Marker,"")),"")</f>
        <v/>
      </c>
      <c r="GD11" s="29" t="str">
        <f ca="1">IFERROR(IF(LEN(Milestones34[[#This Row],[Progress]])=0,"",IF(AND(GD$7=$E11,$F11=1),Milestone_Marker,"")),"")</f>
        <v/>
      </c>
      <c r="GE11" s="29" t="str">
        <f ca="1">IFERROR(IF(LEN(Milestones34[[#This Row],[Progress]])=0,"",IF(AND(GE$7=$E11,$F11=1),Milestone_Marker,"")),"")</f>
        <v/>
      </c>
      <c r="GF11" s="29" t="str">
        <f ca="1">IFERROR(IF(LEN(Milestones34[[#This Row],[Progress]])=0,"",IF(AND(GF$7=$E11,$F11=1),Milestone_Marker,"")),"")</f>
        <v/>
      </c>
      <c r="GG11" s="29" t="str">
        <f ca="1">IFERROR(IF(LEN(Milestones34[[#This Row],[Progress]])=0,"",IF(AND(GG$7=$E11,$F11=1),Milestone_Marker,"")),"")</f>
        <v/>
      </c>
      <c r="GH11" s="29" t="str">
        <f ca="1">IFERROR(IF(LEN(Milestones34[[#This Row],[Progress]])=0,"",IF(AND(GH$7=$E11,$F11=1),Milestone_Marker,"")),"")</f>
        <v/>
      </c>
      <c r="GI11" s="29" t="str">
        <f ca="1">IFERROR(IF(LEN(Milestones34[[#This Row],[Progress]])=0,"",IF(AND(GI$7=$E11,$F11=1),Milestone_Marker,"")),"")</f>
        <v/>
      </c>
      <c r="GJ11" s="29" t="str">
        <f ca="1">IFERROR(IF(LEN(Milestones34[[#This Row],[Start]])=0,"",IF(AND(GJ$7=$E11,$F11=1),Milestone_Marker,"")),"")</f>
        <v/>
      </c>
      <c r="GK11" s="29" t="str">
        <f ca="1">IFERROR(IF(LEN(Milestones34[[#This Row],[Start]])=0,"",IF(AND(GK$7=$E11,$F11=1),Milestone_Marker,"")),"")</f>
        <v/>
      </c>
      <c r="GL11" s="29" t="str">
        <f ca="1">IFERROR(IF(LEN(Milestones34[[#This Row],[Start]])=0,"",IF(AND(GL$7=$E11,$F11=1),Milestone_Marker,"")),"")</f>
        <v/>
      </c>
      <c r="GM11" s="29" t="str">
        <f ca="1">IFERROR(IF(LEN(Milestones34[[#This Row],[Start]])=0,"",IF(AND(GM$7=$E11,$F11=1),Milestone_Marker,"")),"")</f>
        <v/>
      </c>
      <c r="GN11" s="29" t="str">
        <f ca="1">IFERROR(IF(LEN(Milestones34[[#This Row],[Start]])=0,"",IF(AND(GN$7=$E11,$F11=1),Milestone_Marker,"")),"")</f>
        <v/>
      </c>
      <c r="GO11" s="29" t="str">
        <f ca="1">IFERROR(IF(LEN(Milestones34[[#This Row],[Start]])=0,"",IF(AND(GO$7=$E11,$F11=1),Milestone_Marker,"")),"")</f>
        <v/>
      </c>
      <c r="GP11" s="29" t="str">
        <f ca="1">IFERROR(IF(LEN(Milestones34[[#This Row],[Start]])=0,"",IF(AND(GP$7=$E11,$F11=1),Milestone_Marker,"")),"")</f>
        <v/>
      </c>
      <c r="GQ11" s="29" t="str">
        <f ca="1">IFERROR(IF(LEN(Milestones34[[#This Row],[Start]])=0,"",IF(AND(GQ$7=$E11,$F11=1),Milestone_Marker,"")),"")</f>
        <v/>
      </c>
      <c r="GR11" s="29" t="str">
        <f ca="1">IFERROR(IF(LEN(Milestones34[[#This Row],[Start]])=0,"",IF(AND(GR$7=$E11,$F11=1),Milestone_Marker,"")),"")</f>
        <v/>
      </c>
      <c r="GS11" s="29" t="str">
        <f ca="1">IFERROR(IF(LEN(Milestones34[[#This Row],[Start]])=0,"",IF(AND(GS$7=$E11,$F11=1),Milestone_Marker,"")),"")</f>
        <v/>
      </c>
      <c r="GT11" s="29" t="str">
        <f ca="1">IFERROR(IF(LEN(Milestones34[[#This Row],[Start]])=0,"",IF(AND(GT$7=$E11,$F11=1),Milestone_Marker,"")),"")</f>
        <v/>
      </c>
      <c r="GU11" s="29" t="str">
        <f ca="1">IFERROR(IF(LEN(Milestones34[[#This Row],[Start]])=0,"",IF(AND(GU$7=$E11,$F11=1),Milestone_Marker,"")),"")</f>
        <v/>
      </c>
      <c r="GV11" s="29" t="str">
        <f ca="1">IFERROR(IF(LEN(Milestones34[[#This Row],[Start]])=0,"",IF(AND(GV$7=$E11,$F11=1),Milestone_Marker,"")),"")</f>
        <v/>
      </c>
      <c r="GW11" s="29" t="str">
        <f ca="1">IFERROR(IF(LEN(Milestones34[[#This Row],[Start]])=0,"",IF(AND(GW$7=$E11,$F11=1),Milestone_Marker,"")),"")</f>
        <v/>
      </c>
      <c r="GX11" s="29" t="str">
        <f ca="1">IFERROR(IF(LEN(Milestones34[[#This Row],[Start]])=0,"",IF(AND(GX$7=$E11,$F11=1),Milestone_Marker,"")),"")</f>
        <v/>
      </c>
      <c r="GY11" s="29" t="str">
        <f ca="1">IFERROR(IF(LEN(Milestones34[[#This Row],[Start]])=0,"",IF(AND(GY$7=$E11,$F11=1),Milestone_Marker,"")),"")</f>
        <v/>
      </c>
      <c r="GZ11" s="29" t="str">
        <f ca="1">IFERROR(IF(LEN(Milestones34[[#This Row],[Start]])=0,"",IF(AND(GZ$7=$E11,$F11=1),Milestone_Marker,"")),"")</f>
        <v/>
      </c>
      <c r="HA11" s="29" t="str">
        <f ca="1">IFERROR(IF(LEN(Milestones34[[#This Row],[Start]])=0,"",IF(AND(HA$7=$E11,$F11=1),Milestone_Marker,"")),"")</f>
        <v/>
      </c>
      <c r="HB11" s="29" t="str">
        <f ca="1">IFERROR(IF(LEN(Milestones34[[#This Row],[Start]])=0,"",IF(AND(HB$7=$E11,$F11=1),Milestone_Marker,"")),"")</f>
        <v/>
      </c>
      <c r="HC11" s="29" t="str">
        <f ca="1">IFERROR(IF(LEN(Milestones34[[#This Row],[Start]])=0,"",IF(AND(HC$7=$E11,$F11=1),Milestone_Marker,"")),"")</f>
        <v/>
      </c>
      <c r="HD11" s="29" t="str">
        <f ca="1">IFERROR(IF(LEN(Milestones34[[#This Row],[Start]])=0,"",IF(AND(HD$7=$E11,$F11=1),Milestone_Marker,"")),"")</f>
        <v/>
      </c>
      <c r="HE11" s="29" t="str">
        <f ca="1">IFERROR(IF(LEN(Milestones34[[#This Row],[Start]])=0,"",IF(AND(HE$7=$E11,$F11=1),Milestone_Marker,"")),"")</f>
        <v/>
      </c>
      <c r="HF11" s="29" t="str">
        <f ca="1">IFERROR(IF(LEN(Milestones34[[#This Row],[Start]])=0,"",IF(AND(HF$7=$E11,$F11=1),Milestone_Marker,"")),"")</f>
        <v/>
      </c>
      <c r="HG11" s="29" t="str">
        <f ca="1">IFERROR(IF(LEN(Milestones34[[#This Row],[Start]])=0,"",IF(AND(HG$7=$E11,$F11=1),Milestone_Marker,"")),"")</f>
        <v/>
      </c>
    </row>
    <row r="12" spans="1:217" s="1" customFormat="1" ht="30" customHeight="1" outlineLevel="1" thickBot="1" x14ac:dyDescent="0.35">
      <c r="A12" s="10"/>
      <c r="B12" s="52" t="s">
        <v>25</v>
      </c>
      <c r="C12" s="17" t="s">
        <v>53</v>
      </c>
      <c r="D12" s="91">
        <v>0.33</v>
      </c>
      <c r="E12" s="45">
        <v>45236</v>
      </c>
      <c r="F12" s="16">
        <v>40</v>
      </c>
      <c r="G12" s="30"/>
      <c r="H12" s="18" t="str">
        <f ca="1">IFERROR(IF(LEN(Milestones34[[#This Row],[Days]])=0,"",IF(AND(H$7=$E12,$F12=1),Milestone_Marker,"")),"")</f>
        <v/>
      </c>
      <c r="I12" s="29" t="str">
        <f ca="1">IFERROR(IF(LEN(Milestones34[[#This Row],[Days]])=0,"",IF(AND(I$7=$E12,$F12=1),Milestone_Marker,"")),"")</f>
        <v/>
      </c>
      <c r="J12" s="29" t="str">
        <f ca="1">IFERROR(IF(LEN(Milestones34[[#This Row],[Days]])=0,"",IF(AND(J$7=$E12,$F12=1),Milestone_Marker,"")),"")</f>
        <v/>
      </c>
      <c r="K12" s="29" t="str">
        <f ca="1">IFERROR(IF(LEN(Milestones34[[#This Row],[Days]])=0,"",IF(AND(K$7=$E12,$F12=1),Milestone_Marker,"")),"")</f>
        <v/>
      </c>
      <c r="L12" s="29" t="str">
        <f ca="1">IFERROR(IF(LEN(Milestones34[[#This Row],[Days]])=0,"",IF(AND(L$7=$E12,$F12=1),Milestone_Marker,"")),"")</f>
        <v/>
      </c>
      <c r="M12" s="29" t="str">
        <f ca="1">IFERROR(IF(LEN(Milestones34[[#This Row],[Days]])=0,"",IF(AND(M$7=$E12,$F12=1),Milestone_Marker,"")),"")</f>
        <v/>
      </c>
      <c r="N12" s="29" t="str">
        <f ca="1">IFERROR(IF(LEN(Milestones34[[#This Row],[Days]])=0,"",IF(AND(N$7=$E12,$F12=1),Milestone_Marker,"")),"")</f>
        <v/>
      </c>
      <c r="O12" s="29" t="str">
        <f ca="1">IFERROR(IF(LEN(Milestones34[[#This Row],[Days]])=0,"",IF(AND(O$7=$E12,$F12=1),Milestone_Marker,"")),"")</f>
        <v/>
      </c>
      <c r="P12" s="29" t="str">
        <f ca="1">IFERROR(IF(LEN(Milestones34[[#This Row],[Days]])=0,"",IF(AND(P$7=$E12,$F12=1),Milestone_Marker,"")),"")</f>
        <v/>
      </c>
      <c r="Q12" s="29" t="str">
        <f ca="1">IFERROR(IF(LEN(Milestones34[[#This Row],[Days]])=0,"",IF(AND(Q$7=$E12,$F12=1),Milestone_Marker,"")),"")</f>
        <v/>
      </c>
      <c r="R12" s="29" t="str">
        <f ca="1">IFERROR(IF(LEN(Milestones34[[#This Row],[Days]])=0,"",IF(AND(R$7=$E12,$F12=1),Milestone_Marker,"")),"")</f>
        <v/>
      </c>
      <c r="S12" s="29" t="str">
        <f ca="1">IFERROR(IF(LEN(Milestones34[[#This Row],[Days]])=0,"",IF(AND(S$7=$E12,$F12=1),Milestone_Marker,"")),"")</f>
        <v/>
      </c>
      <c r="T12" s="29" t="str">
        <f ca="1">IFERROR(IF(LEN(Milestones34[[#This Row],[Days]])=0,"",IF(AND(T$7=$E12,$F12=1),Milestone_Marker,"")),"")</f>
        <v/>
      </c>
      <c r="U12" s="29" t="str">
        <f ca="1">IFERROR(IF(LEN(Milestones34[[#This Row],[Days]])=0,"",IF(AND(U$7=$E12,$F12=1),Milestone_Marker,"")),"")</f>
        <v/>
      </c>
      <c r="V12" s="29" t="str">
        <f ca="1">IFERROR(IF(LEN(Milestones34[[#This Row],[Days]])=0,"",IF(AND(V$7=$E12,$F12=1),Milestone_Marker,"")),"")</f>
        <v/>
      </c>
      <c r="W12" s="29" t="str">
        <f ca="1">IFERROR(IF(LEN(Milestones34[[#This Row],[Days]])=0,"",IF(AND(W$7=$E12,$F12=1),Milestone_Marker,"")),"")</f>
        <v/>
      </c>
      <c r="X12" s="29" t="str">
        <f ca="1">IFERROR(IF(LEN(Milestones34[[#This Row],[Days]])=0,"",IF(AND(X$7=$E12,$F12=1),Milestone_Marker,"")),"")</f>
        <v/>
      </c>
      <c r="Y12" s="29" t="str">
        <f ca="1">IFERROR(IF(LEN(Milestones34[[#This Row],[Days]])=0,"",IF(AND(Y$7=$E12,$F12=1),Milestone_Marker,"")),"")</f>
        <v/>
      </c>
      <c r="Z12" s="29" t="str">
        <f ca="1">IFERROR(IF(LEN(Milestones34[[#This Row],[Days]])=0,"",IF(AND(Z$7=$E12,$F12=1),Milestone_Marker,"")),"")</f>
        <v/>
      </c>
      <c r="AA12" s="29" t="str">
        <f ca="1">IFERROR(IF(LEN(Milestones34[[#This Row],[Days]])=0,"",IF(AND(AA$7=$E12,$F12=1),Milestone_Marker,"")),"")</f>
        <v/>
      </c>
      <c r="AB12" s="29" t="str">
        <f ca="1">IFERROR(IF(LEN(Milestones34[[#This Row],[Days]])=0,"",IF(AND(AB$7=$E12,$F12=1),Milestone_Marker,"")),"")</f>
        <v/>
      </c>
      <c r="AC12" s="29" t="str">
        <f ca="1">IFERROR(IF(LEN(Milestones34[[#This Row],[Days]])=0,"",IF(AND(AC$7=$E12,$F12=1),Milestone_Marker,"")),"")</f>
        <v/>
      </c>
      <c r="AD12" s="29" t="str">
        <f ca="1">IFERROR(IF(LEN(Milestones34[[#This Row],[Days]])=0,"",IF(AND(AD$7=$E12,$F12=1),Milestone_Marker,"")),"")</f>
        <v/>
      </c>
      <c r="AE12" s="29" t="str">
        <f ca="1">IFERROR(IF(LEN(Milestones34[[#This Row],[Days]])=0,"",IF(AND(AE$7=$E12,$F12=1),Milestone_Marker,"")),"")</f>
        <v/>
      </c>
      <c r="AF12" s="29" t="str">
        <f ca="1">IFERROR(IF(LEN(Milestones34[[#This Row],[Days]])=0,"",IF(AND(AF$7=$E12,$F12=1),Milestone_Marker,"")),"")</f>
        <v/>
      </c>
      <c r="AG12" s="29" t="str">
        <f ca="1">IFERROR(IF(LEN(Milestones34[[#This Row],[Days]])=0,"",IF(AND(AG$7=$E12,$F12=1),Milestone_Marker,"")),"")</f>
        <v/>
      </c>
      <c r="AH12" s="29" t="str">
        <f ca="1">IFERROR(IF(LEN(Milestones34[[#This Row],[Days]])=0,"",IF(AND(AH$7=$E12,$F12=1),Milestone_Marker,"")),"")</f>
        <v/>
      </c>
      <c r="AI12" s="29" t="str">
        <f ca="1">IFERROR(IF(LEN(Milestones34[[#This Row],[Days]])=0,"",IF(AND(AI$7=$E12,$F12=1),Milestone_Marker,"")),"")</f>
        <v/>
      </c>
      <c r="AJ12" s="29" t="str">
        <f ca="1">IFERROR(IF(LEN(Milestones34[[#This Row],[Days]])=0,"",IF(AND(AJ$7=$E12,$F12=1),Milestone_Marker,"")),"")</f>
        <v/>
      </c>
      <c r="AK12" s="108" t="str">
        <f ca="1">IFERROR(IF(LEN(Milestones34[[#This Row],[Days]])=0,"",IF(AND(AK$7=$E12,$F12=1),Milestone_Marker,"")),"")</f>
        <v/>
      </c>
      <c r="AL12" s="29" t="str">
        <f ca="1">IFERROR(IF(LEN(Milestones34[[#This Row],[Days]])=0,"",IF(AND(AL$7=$E12,$F12=1),Milestone_Marker,"")),"")</f>
        <v/>
      </c>
      <c r="AM12" s="29" t="str">
        <f ca="1">IFERROR(IF(LEN(Milestones34[[#This Row],[Days]])=0,"",IF(AND(AM$7=$E12,$F12=1),Milestone_Marker,"")),"")</f>
        <v/>
      </c>
      <c r="AN12" s="29" t="str">
        <f ca="1">IFERROR(IF(LEN(Milestones34[[#This Row],[Days]])=0,"",IF(AND(AN$7=$E12,$F12=1),Milestone_Marker,"")),"")</f>
        <v/>
      </c>
      <c r="AO12" s="29" t="str">
        <f ca="1">IFERROR(IF(LEN(Milestones34[[#This Row],[Days]])=0,"",IF(AND(AO$7=$E12,$F12=1),Milestone_Marker,"")),"")</f>
        <v/>
      </c>
      <c r="AP12" s="29" t="str">
        <f ca="1">IFERROR(IF(LEN(Milestones34[[#This Row],[Days]])=0,"",IF(AND(AP$7=$E12,$F12=1),Milestone_Marker,"")),"")</f>
        <v/>
      </c>
      <c r="AQ12" s="29" t="str">
        <f ca="1">IFERROR(IF(LEN(Milestones34[[#This Row],[Days]])=0,"",IF(AND(AQ$7=$E12,$F12=1),Milestone_Marker,"")),"")</f>
        <v/>
      </c>
      <c r="AR12" s="29" t="str">
        <f ca="1">IFERROR(IF(LEN(Milestones34[[#This Row],[Days]])=0,"",IF(AND(AR$7=$E12,$F12=1),Milestone_Marker,"")),"")</f>
        <v/>
      </c>
      <c r="AS12" s="29" t="str">
        <f ca="1">IFERROR(IF(LEN(Milestones34[[#This Row],[Days]])=0,"",IF(AND(AS$7=$E12,$F12=1),Milestone_Marker,"")),"")</f>
        <v/>
      </c>
      <c r="AT12" s="121" t="str">
        <f ca="1">IFERROR(IF(LEN(Milestones34[[#This Row],[Days]])=0,"",IF(AND(AM$7=$E14,$F14=1),Milestone_Marker,"")),"")</f>
        <v/>
      </c>
      <c r="AU12" s="121" t="str">
        <f ca="1">IFERROR(IF(LEN(Milestones34[[#This Row],[Days]])=0,"",IF(AND(AU$7=$E12,$F12=1),Milestone_Marker,"")),"")</f>
        <v/>
      </c>
      <c r="AV12" s="121" t="str">
        <f ca="1">IFERROR(IF(LEN(Milestones34[[#This Row],[Days]])=0,"",IF(AND(AV$7=$E12,$F12=1),Milestone_Marker,"")),"")</f>
        <v/>
      </c>
      <c r="AW12" s="121" t="str">
        <f ca="1">IFERROR(IF(LEN(Milestones34[[#This Row],[Days]])=0,"",IF(AND(AW$7=$E12,$F12=1),Milestone_Marker,"")),"")</f>
        <v/>
      </c>
      <c r="AX12" s="121" t="str">
        <f ca="1">IFERROR(IF(LEN(Milestones34[[#This Row],[Days]])=0,"",IF(AND(AX$7=$E12,$F12=1),Milestone_Marker,"")),"")</f>
        <v/>
      </c>
      <c r="AY12" s="121" t="str">
        <f ca="1">IFERROR(IF(LEN(Milestones34[[#This Row],[Days]])=0,"",IF(AND(AY$7=$E12,$F12=1),Milestone_Marker,"")),"")</f>
        <v/>
      </c>
      <c r="AZ12" s="122" t="s">
        <v>64</v>
      </c>
      <c r="BA12" s="123"/>
      <c r="BB12" s="123"/>
      <c r="BC12" s="123"/>
      <c r="BD12" s="123"/>
      <c r="BE12" s="123"/>
      <c r="BF12" s="123"/>
      <c r="BG12" s="123"/>
      <c r="BH12" s="123"/>
      <c r="BI12" s="123"/>
      <c r="BJ12" s="123"/>
      <c r="BK12" s="123"/>
      <c r="BL12" s="123"/>
      <c r="BM12" s="123"/>
      <c r="BN12" s="123"/>
      <c r="BO12" s="123"/>
      <c r="BP12" s="123"/>
      <c r="BQ12" s="123"/>
      <c r="BR12" s="123"/>
      <c r="BS12" s="123"/>
      <c r="BT12" s="124"/>
      <c r="BU12" s="108" t="str">
        <f ca="1">IFERROR(IF(LEN(Milestones34[[#This Row],[Milestone description]])=0,"",IF(AND(BU$7=$E12,$F12=1),Milestone_Marker,"")),"")</f>
        <v/>
      </c>
      <c r="BV12" s="108" t="str">
        <f ca="1">IFERROR(IF(LEN(Milestones34[[#This Row],[Milestone description]])=0,"",IF(AND(BV$7=$E12,$F12=1),Milestone_Marker,"")),"")</f>
        <v/>
      </c>
      <c r="BW12" s="108" t="str">
        <f ca="1">IFERROR(IF(LEN(Milestones34[[#This Row],[Milestone description]])=0,"",IF(AND(BW$7=$E12,$F12=1),Milestone_Marker,"")),"")</f>
        <v/>
      </c>
      <c r="BX12" s="108" t="str">
        <f ca="1">IFERROR(IF(LEN(Milestones34[[#This Row],[Milestone description]])=0,"",IF(AND(BX$7=$E12,$F12=1),Milestone_Marker,"")),"")</f>
        <v/>
      </c>
      <c r="BY12" s="108" t="str">
        <f ca="1">IFERROR(IF(LEN(Milestones34[[#This Row],[Milestone description]])=0,"",IF(AND(BY$7=$E12,$F12=1),Milestone_Marker,"")),"")</f>
        <v/>
      </c>
      <c r="BZ12" s="108" t="str">
        <f ca="1">IFERROR(IF(LEN(Milestones34[[#This Row],[Milestone description]])=0,"",IF(AND(BZ$7=$E12,$F12=1),Milestone_Marker,"")),"")</f>
        <v/>
      </c>
      <c r="CA12" s="29" t="str">
        <f ca="1">IFERROR(IF(LEN(Milestones34[[#This Row],[Milestone description]])=0,"",IF(AND(CA$7=$E12,$F12=1),Milestone_Marker,"")),"")</f>
        <v/>
      </c>
      <c r="CB12" s="29" t="str">
        <f ca="1">IFERROR(IF(LEN(Milestones34[[#This Row],[Milestone description]])=0,"",IF(AND(CB$7=$E12,$F12=1),Milestone_Marker,"")),"")</f>
        <v/>
      </c>
      <c r="CC12" s="29" t="str">
        <f ca="1">IFERROR(IF(LEN(Milestones34[[#This Row],[Milestone description]])=0,"",IF(AND(CC$7=$E12,$F12=1),Milestone_Marker,"")),"")</f>
        <v/>
      </c>
      <c r="CD12" s="29" t="str">
        <f ca="1">IFERROR(IF(LEN(Milestones34[[#This Row],[Milestone description]])=0,"",IF(AND(CD$7=$E12,$F12=1),Milestone_Marker,"")),"")</f>
        <v/>
      </c>
      <c r="CE12" s="29" t="str">
        <f ca="1">IFERROR(IF(LEN(Milestones34[[#This Row],[Milestone description]])=0,"",IF(AND(CE$7=$E12,$F12=1),Milestone_Marker,"")),"")</f>
        <v/>
      </c>
      <c r="CF12" s="29" t="str">
        <f ca="1">IFERROR(IF(LEN(Milestones34[[#This Row],[Milestone description]])=0,"",IF(AND(CF$7=$E12,$F12=1),Milestone_Marker,"")),"")</f>
        <v/>
      </c>
      <c r="CG12" s="29" t="str">
        <f ca="1">IFERROR(IF(LEN(Milestones34[[#This Row],[Milestone description]])=0,"",IF(AND(CG$7=$E12,$F12=1),Milestone_Marker,"")),"")</f>
        <v/>
      </c>
      <c r="CH12" s="29" t="str">
        <f ca="1">IFERROR(IF(LEN(Milestones34[[#This Row],[Milestone description]])=0,"",IF(AND(CH$7=$E12,$F12=1),Milestone_Marker,"")),"")</f>
        <v/>
      </c>
      <c r="CI12" s="29" t="str">
        <f ca="1">IFERROR(IF(LEN(Milestones34[[#This Row],[Milestone description]])=0,"",IF(AND(CI$7=$E12,$F12=1),Milestone_Marker,"")),"")</f>
        <v/>
      </c>
      <c r="CJ12" s="29" t="str">
        <f ca="1">IFERROR(IF(LEN(Milestones34[[#This Row],[Milestone description]])=0,"",IF(AND(CJ$7=$E12,$F12=1),Milestone_Marker,"")),"")</f>
        <v/>
      </c>
      <c r="CK12" s="29" t="str">
        <f ca="1">IFERROR(IF(LEN(Milestones34[[#This Row],[Milestone description]])=0,"",IF(AND(CK$7=$E12,$F12=1),Milestone_Marker,"")),"")</f>
        <v/>
      </c>
      <c r="CL12" s="29" t="str">
        <f ca="1">IFERROR(IF(LEN(Milestones34[[#This Row],[Milestone description]])=0,"",IF(AND(CL$7=$E12,$F12=1),Milestone_Marker,"")),"")</f>
        <v/>
      </c>
      <c r="CM12" s="29" t="str">
        <f ca="1">IFERROR(IF(LEN(Milestones34[[#This Row],[Milestone description]])=0,"",IF(AND(CM$7=$E12,$F12=1),Milestone_Marker,"")),"")</f>
        <v/>
      </c>
      <c r="CN12" s="29" t="str">
        <f ca="1">IFERROR(IF(LEN(Milestones34[[#This Row],[Milestone description]])=0,"",IF(AND(CN$7=$E12,$F12=1),Milestone_Marker,"")),"")</f>
        <v/>
      </c>
      <c r="CO12" s="29" t="str">
        <f ca="1">IFERROR(IF(LEN(Milestones34[[#This Row],[Milestone description]])=0,"",IF(AND(CO$7=$E12,$F12=1),Milestone_Marker,"")),"")</f>
        <v/>
      </c>
      <c r="CP12" s="29" t="str">
        <f ca="1">IFERROR(IF(LEN(Milestones34[[#This Row],[Milestone description]])=0,"",IF(AND(CP$7=$E12,$F12=1),Milestone_Marker,"")),"")</f>
        <v/>
      </c>
      <c r="CQ12" s="29" t="str">
        <f ca="1">IFERROR(IF(LEN(Milestones34[[#This Row],[Milestone description]])=0,"",IF(AND(CQ$7=$E12,$F12=1),Milestone_Marker,"")),"")</f>
        <v/>
      </c>
      <c r="CR12" s="29" t="str">
        <f ca="1">IFERROR(IF(LEN(Milestones34[[#This Row],[Milestone description]])=0,"",IF(AND(CR$7=$E12,$F12=1),Milestone_Marker,"")),"")</f>
        <v/>
      </c>
      <c r="CS12" s="29" t="str">
        <f ca="1">IFERROR(IF(LEN(Milestones34[[#This Row],[Milestone description]])=0,"",IF(AND(CS$7=$E12,$F12=1),Milestone_Marker,"")),"")</f>
        <v/>
      </c>
      <c r="CT12" s="29" t="str">
        <f ca="1">IFERROR(IF(LEN(Milestones34[[#This Row],[Milestone description]])=0,"",IF(AND(CT$7=$E12,$F12=1),Milestone_Marker,"")),"")</f>
        <v/>
      </c>
      <c r="CU12" s="29" t="str">
        <f ca="1">IFERROR(IF(LEN(Milestones34[[#This Row],[Milestone description]])=0,"",IF(AND(CU$7=$E12,$F12=1),Milestone_Marker,"")),"")</f>
        <v/>
      </c>
      <c r="CV12" s="29" t="str">
        <f ca="1">IFERROR(IF(LEN(Milestones34[[#This Row],[Milestone description]])=0,"",IF(AND(CV$7=$E12,$F12=1),Milestone_Marker,"")),"")</f>
        <v/>
      </c>
      <c r="CW12" s="29" t="str">
        <f ca="1">IFERROR(IF(LEN(Milestones34[[#This Row],[Milestone description]])=0,"",IF(AND(CW$7=$E12,$F12=1),Milestone_Marker,"")),"")</f>
        <v/>
      </c>
      <c r="CX12" s="29" t="str">
        <f ca="1">IFERROR(IF(LEN(Milestones34[[#This Row],[Milestone description]])=0,"",IF(AND(CX$7=$E12,$F12=1),Milestone_Marker,"")),"")</f>
        <v/>
      </c>
      <c r="CY12" s="29" t="str">
        <f ca="1">IFERROR(IF(LEN(Milestones34[[#This Row],[Milestone description]])=0,"",IF(AND(CY$7=$E12,$F12=1),Milestone_Marker,"")),"")</f>
        <v/>
      </c>
      <c r="CZ12" s="29" t="str">
        <f ca="1">IFERROR(IF(LEN(Milestones34[[#This Row],[Milestone description]])=0,"",IF(AND(CZ$7=$E12,$F12=1),Milestone_Marker,"")),"")</f>
        <v/>
      </c>
      <c r="DA12" s="29" t="str">
        <f ca="1">IFERROR(IF(LEN(Milestones34[[#This Row],[Milestone description]])=0,"",IF(AND(DA$7=$E12,$F12=1),Milestone_Marker,"")),"")</f>
        <v/>
      </c>
      <c r="DB12" s="29" t="str">
        <f ca="1">IFERROR(IF(LEN(Milestones34[[#This Row],[Assigned to]])=0,"",IF(AND(DB$7=$E12,$F12=1),Milestone_Marker,"")),"")</f>
        <v/>
      </c>
      <c r="DC12" s="29" t="str">
        <f ca="1">IFERROR(IF(LEN(Milestones34[[#This Row],[Assigned to]])=0,"",IF(AND(DC$7=$E12,$F12=1),Milestone_Marker,"")),"")</f>
        <v/>
      </c>
      <c r="DD12" s="29" t="str">
        <f ca="1">IFERROR(IF(LEN(Milestones34[[#This Row],[Assigned to]])=0,"",IF(AND(DD$7=$E12,$F12=1),Milestone_Marker,"")),"")</f>
        <v/>
      </c>
      <c r="DE12" s="29" t="str">
        <f ca="1">IFERROR(IF(LEN(Milestones34[[#This Row],[Assigned to]])=0,"",IF(AND(DE$7=$E12,$F12=1),Milestone_Marker,"")),"")</f>
        <v/>
      </c>
      <c r="DF12" s="29" t="str">
        <f ca="1">IFERROR(IF(LEN(Milestones34[[#This Row],[Assigned to]])=0,"",IF(AND(DF$7=$E12,$F12=1),Milestone_Marker,"")),"")</f>
        <v/>
      </c>
      <c r="DG12" s="29" t="str">
        <f ca="1">IFERROR(IF(LEN(Milestones34[[#This Row],[Assigned to]])=0,"",IF(AND(DG$7=$E12,$F12=1),Milestone_Marker,"")),"")</f>
        <v/>
      </c>
      <c r="DH12" s="29" t="str">
        <f ca="1">IFERROR(IF(LEN(Milestones34[[#This Row],[Assigned to]])=0,"",IF(AND(DH$7=$E12,$F12=1),Milestone_Marker,"")),"")</f>
        <v/>
      </c>
      <c r="DI12" s="29" t="str">
        <f ca="1">IFERROR(IF(LEN(Milestones34[[#This Row],[Assigned to]])=0,"",IF(AND(DI$7=$E12,$F12=1),Milestone_Marker,"")),"")</f>
        <v/>
      </c>
      <c r="DJ12" s="29" t="str">
        <f ca="1">IFERROR(IF(LEN(Milestones34[[#This Row],[Assigned to]])=0,"",IF(AND(DJ$7=$E12,$F12=1),Milestone_Marker,"")),"")</f>
        <v/>
      </c>
      <c r="DK12" s="29" t="str">
        <f ca="1">IFERROR(IF(LEN(Milestones34[[#This Row],[Assigned to]])=0,"",IF(AND(DK$7=$E12,$F12=1),Milestone_Marker,"")),"")</f>
        <v/>
      </c>
      <c r="DL12" s="29" t="str">
        <f ca="1">IFERROR(IF(LEN(Milestones34[[#This Row],[Assigned to]])=0,"",IF(AND(DL$7=$E12,$F12=1),Milestone_Marker,"")),"")</f>
        <v/>
      </c>
      <c r="DM12" s="29" t="str">
        <f ca="1">IFERROR(IF(LEN(Milestones34[[#This Row],[Assigned to]])=0,"",IF(AND(DM$7=$E12,$F12=1),Milestone_Marker,"")),"")</f>
        <v/>
      </c>
      <c r="DN12" s="29" t="str">
        <f ca="1">IFERROR(IF(LEN(Milestones34[[#This Row],[Assigned to]])=0,"",IF(AND(DN$7=$E12,$F12=1),Milestone_Marker,"")),"")</f>
        <v/>
      </c>
      <c r="DO12" s="29" t="str">
        <f ca="1">IFERROR(IF(LEN(Milestones34[[#This Row],[Assigned to]])=0,"",IF(AND(DO$7=$E12,$F12=1),Milestone_Marker,"")),"")</f>
        <v/>
      </c>
      <c r="DP12" s="29" t="str">
        <f ca="1">IFERROR(IF(LEN(Milestones34[[#This Row],[Assigned to]])=0,"",IF(AND(DP$7=$E12,$F12=1),Milestone_Marker,"")),"")</f>
        <v/>
      </c>
      <c r="DQ12" s="29" t="str">
        <f ca="1">IFERROR(IF(LEN(Milestones34[[#This Row],[Assigned to]])=0,"",IF(AND(DQ$7=$E12,$F12=1),Milestone_Marker,"")),"")</f>
        <v/>
      </c>
      <c r="DR12" s="29" t="str">
        <f ca="1">IFERROR(IF(LEN(Milestones34[[#This Row],[Assigned to]])=0,"",IF(AND(DR$7=$E12,$F12=1),Milestone_Marker,"")),"")</f>
        <v/>
      </c>
      <c r="DS12" s="108" t="str">
        <f ca="1">IFERROR(IF(LEN(Milestones34[[#This Row],[Assigned to]])=0,"",IF(AND(DS$7=$E12,$F12=1),Milestone_Marker,"")),"")</f>
        <v/>
      </c>
      <c r="DT12" s="108" t="str">
        <f ca="1">IFERROR(IF(LEN(Milestones34[[#This Row],[Assigned to]])=0,"",IF(AND(DT$7=$E12,$F12=1),Milestone_Marker,"")),"")</f>
        <v/>
      </c>
      <c r="DU12" s="108" t="str">
        <f ca="1">IFERROR(IF(LEN(Milestones34[[#This Row],[Assigned to]])=0,"",IF(AND(DU$7=$E12,$F12=1),Milestone_Marker,"")),"")</f>
        <v/>
      </c>
      <c r="DV12" s="108" t="str">
        <f ca="1">IFERROR(IF(LEN(Milestones34[[#This Row],[Assigned to]])=0,"",IF(AND(DV$7=$E12,$F12=1),Milestone_Marker,"")),"")</f>
        <v/>
      </c>
      <c r="DW12" s="108" t="str">
        <f ca="1">IFERROR(IF(LEN(Milestones34[[#This Row],[Assigned to]])=0,"",IF(AND(DW$7=$E12,$F12=1),Milestone_Marker,"")),"")</f>
        <v/>
      </c>
      <c r="DX12" s="112" t="s">
        <v>65</v>
      </c>
      <c r="DY12" s="113"/>
      <c r="DZ12" s="113"/>
      <c r="EA12" s="113"/>
      <c r="EB12" s="113"/>
      <c r="EC12" s="113"/>
      <c r="ED12" s="113"/>
      <c r="EE12" s="113"/>
      <c r="EF12" s="113"/>
      <c r="EG12" s="113"/>
      <c r="EH12" s="113"/>
      <c r="EI12" s="113"/>
      <c r="EJ12" s="113"/>
      <c r="EK12" s="113"/>
      <c r="EL12" s="113"/>
      <c r="EM12" s="113"/>
      <c r="EN12" s="113"/>
      <c r="EO12" s="113"/>
      <c r="EP12" s="113"/>
      <c r="EQ12" s="114"/>
      <c r="ER12" s="108" t="str">
        <f ca="1">IFERROR(IF(LEN(Milestones34[[#This Row],[Assigned to]])=0,"",IF(AND(ER$7=$E12,$F12=1),Milestone_Marker,"")),"")</f>
        <v/>
      </c>
      <c r="ES12" s="108" t="str">
        <f ca="1">IFERROR(IF(LEN(Milestones34[[#This Row],[Progress]])=0,"",IF(AND(ES$7=$E12,$F12=1),Milestone_Marker,"")),"")</f>
        <v/>
      </c>
      <c r="ET12" s="108" t="str">
        <f ca="1">IFERROR(IF(LEN(Milestones34[[#This Row],[Progress]])=0,"",IF(AND(ET$7=$E12,$F12=1),Milestone_Marker,"")),"")</f>
        <v/>
      </c>
      <c r="EU12" s="108" t="str">
        <f ca="1">IFERROR(IF(LEN(Milestones34[[#This Row],[Progress]])=0,"",IF(AND(EU$7=$E12,$F12=1),Milestone_Marker,"")),"")</f>
        <v/>
      </c>
      <c r="EV12" s="108" t="str">
        <f ca="1">IFERROR(IF(LEN(Milestones34[[#This Row],[Progress]])=0,"",IF(AND(EV$7=$E12,$F12=1),Milestone_Marker,"")),"")</f>
        <v/>
      </c>
      <c r="EW12" s="29" t="str">
        <f ca="1">IFERROR(IF(LEN(Milestones34[[#This Row],[Progress]])=0,"",IF(AND(EW$7=$E12,$F12=1),Milestone_Marker,"")),"")</f>
        <v/>
      </c>
      <c r="EX12" s="29" t="str">
        <f ca="1">IFERROR(IF(LEN(Milestones34[[#This Row],[Progress]])=0,"",IF(AND(EX$7=$E12,$F12=1),Milestone_Marker,"")),"")</f>
        <v/>
      </c>
      <c r="EY12" s="29" t="str">
        <f ca="1">IFERROR(IF(LEN(Milestones34[[#This Row],[Progress]])=0,"",IF(AND(EY$7=$E12,$F12=1),Milestone_Marker,"")),"")</f>
        <v/>
      </c>
      <c r="EZ12" s="29" t="str">
        <f ca="1">IFERROR(IF(LEN(Milestones34[[#This Row],[Progress]])=0,"",IF(AND(EZ$7=$E12,$F12=1),Milestone_Marker,"")),"")</f>
        <v/>
      </c>
      <c r="FA12" s="29" t="str">
        <f ca="1">IFERROR(IF(LEN(Milestones34[[#This Row],[Progress]])=0,"",IF(AND(FA$7=$E12,$F12=1),Milestone_Marker,"")),"")</f>
        <v/>
      </c>
      <c r="FB12" s="29" t="str">
        <f ca="1">IFERROR(IF(LEN(Milestones34[[#This Row],[Progress]])=0,"",IF(AND(FB$7=$E12,$F12=1),Milestone_Marker,"")),"")</f>
        <v/>
      </c>
      <c r="FC12" s="29" t="str">
        <f ca="1">IFERROR(IF(LEN(Milestones34[[#This Row],[Progress]])=0,"",IF(AND(FC$7=$E12,$F12=1),Milestone_Marker,"")),"")</f>
        <v/>
      </c>
      <c r="FD12" s="29" t="str">
        <f ca="1">IFERROR(IF(LEN(Milestones34[[#This Row],[Progress]])=0,"",IF(AND(FD$7=$E12,$F12=1),Milestone_Marker,"")),"")</f>
        <v/>
      </c>
      <c r="FE12" s="29" t="str">
        <f ca="1">IFERROR(IF(LEN(Milestones34[[#This Row],[Progress]])=0,"",IF(AND(FE$7=$E12,$F12=1),Milestone_Marker,"")),"")</f>
        <v/>
      </c>
      <c r="FF12" s="29" t="str">
        <f ca="1">IFERROR(IF(LEN(Milestones34[[#This Row],[Progress]])=0,"",IF(AND(FF$7=$E12,$F12=1),Milestone_Marker,"")),"")</f>
        <v/>
      </c>
      <c r="FG12" s="29" t="str">
        <f ca="1">IFERROR(IF(LEN(Milestones34[[#This Row],[Progress]])=0,"",IF(AND(FG$7=$E12,$F12=1),Milestone_Marker,"")),"")</f>
        <v/>
      </c>
      <c r="FH12" s="29" t="str">
        <f ca="1">IFERROR(IF(LEN(Milestones34[[#This Row],[Progress]])=0,"",IF(AND(FH$7=$E12,$F12=1),Milestone_Marker,"")),"")</f>
        <v/>
      </c>
      <c r="FI12" s="29" t="str">
        <f ca="1">IFERROR(IF(LEN(Milestones34[[#This Row],[Progress]])=0,"",IF(AND(FI$7=$E12,$F12=1),Milestone_Marker,"")),"")</f>
        <v/>
      </c>
      <c r="FJ12" s="29" t="str">
        <f ca="1">IFERROR(IF(LEN(Milestones34[[#This Row],[Progress]])=0,"",IF(AND(FJ$7=$E12,$F12=1),Milestone_Marker,"")),"")</f>
        <v/>
      </c>
      <c r="FK12" s="29" t="str">
        <f ca="1">IFERROR(IF(LEN(Milestones34[[#This Row],[Progress]])=0,"",IF(AND(FK$7=$E12,$F12=1),Milestone_Marker,"")),"")</f>
        <v/>
      </c>
      <c r="FL12" s="29" t="str">
        <f ca="1">IFERROR(IF(LEN(Milestones34[[#This Row],[Progress]])=0,"",IF(AND(FL$7=$E12,$F12=1),Milestone_Marker,"")),"")</f>
        <v/>
      </c>
      <c r="FM12" s="29" t="str">
        <f ca="1">IFERROR(IF(LEN(Milestones34[[#This Row],[Progress]])=0,"",IF(AND(FM$7=$E12,$F12=1),Milestone_Marker,"")),"")</f>
        <v/>
      </c>
      <c r="FN12" s="29" t="str">
        <f ca="1">IFERROR(IF(LEN(Milestones34[[#This Row],[Progress]])=0,"",IF(AND(FN$7=$E12,$F12=1),Milestone_Marker,"")),"")</f>
        <v/>
      </c>
      <c r="FO12" s="29" t="str">
        <f ca="1">IFERROR(IF(LEN(Milestones34[[#This Row],[Progress]])=0,"",IF(AND(FO$7=$E12,$F12=1),Milestone_Marker,"")),"")</f>
        <v/>
      </c>
      <c r="FP12" s="29" t="str">
        <f ca="1">IFERROR(IF(LEN(Milestones34[[#This Row],[Progress]])=0,"",IF(AND(FP$7=$E12,$F12=1),Milestone_Marker,"")),"")</f>
        <v/>
      </c>
      <c r="FQ12" s="29" t="str">
        <f ca="1">IFERROR(IF(LEN(Milestones34[[#This Row],[Progress]])=0,"",IF(AND(FQ$7=$E12,$F12=1),Milestone_Marker,"")),"")</f>
        <v/>
      </c>
      <c r="FR12" s="29" t="str">
        <f ca="1">IFERROR(IF(LEN(Milestones34[[#This Row],[Progress]])=0,"",IF(AND(FR$7=$E12,$F12=1),Milestone_Marker,"")),"")</f>
        <v/>
      </c>
      <c r="FS12" s="29" t="str">
        <f ca="1">IFERROR(IF(LEN(Milestones34[[#This Row],[Progress]])=0,"",IF(AND(FS$7=$E12,$F12=1),Milestone_Marker,"")),"")</f>
        <v/>
      </c>
      <c r="FT12" s="29" t="str">
        <f ca="1">IFERROR(IF(LEN(Milestones34[[#This Row],[Progress]])=0,"",IF(AND(FT$7=$E12,$F12=1),Milestone_Marker,"")),"")</f>
        <v/>
      </c>
      <c r="FU12" s="29" t="str">
        <f ca="1">IFERROR(IF(LEN(Milestones34[[#This Row],[Progress]])=0,"",IF(AND(FU$7=$E12,$F12=1),Milestone_Marker,"")),"")</f>
        <v/>
      </c>
      <c r="FV12" s="29" t="str">
        <f ca="1">IFERROR(IF(LEN(Milestones34[[#This Row],[Progress]])=0,"",IF(AND(FV$7=$E12,$F12=1),Milestone_Marker,"")),"")</f>
        <v/>
      </c>
      <c r="FW12" s="29" t="str">
        <f ca="1">IFERROR(IF(LEN(Milestones34[[#This Row],[Progress]])=0,"",IF(AND(FW$7=$E12,$F12=1),Milestone_Marker,"")),"")</f>
        <v/>
      </c>
      <c r="FX12" s="29" t="str">
        <f ca="1">IFERROR(IF(LEN(Milestones34[[#This Row],[Progress]])=0,"",IF(AND(FX$7=$E12,$F12=1),Milestone_Marker,"")),"")</f>
        <v/>
      </c>
      <c r="FY12" s="29" t="str">
        <f ca="1">IFERROR(IF(LEN(Milestones34[[#This Row],[Progress]])=0,"",IF(AND(FY$7=$E12,$F12=1),Milestone_Marker,"")),"")</f>
        <v/>
      </c>
      <c r="FZ12" s="29" t="str">
        <f ca="1">IFERROR(IF(LEN(Milestones34[[#This Row],[Progress]])=0,"",IF(AND(FZ$7=$E12,$F12=1),Milestone_Marker,"")),"")</f>
        <v/>
      </c>
      <c r="GA12" s="29" t="str">
        <f ca="1">IFERROR(IF(LEN(Milestones34[[#This Row],[Progress]])=0,"",IF(AND(GA$7=$E12,$F12=1),Milestone_Marker,"")),"")</f>
        <v/>
      </c>
      <c r="GB12" s="29" t="str">
        <f ca="1">IFERROR(IF(LEN(Milestones34[[#This Row],[Progress]])=0,"",IF(AND(GB$7=$E12,$F12=1),Milestone_Marker,"")),"")</f>
        <v/>
      </c>
      <c r="GC12" s="29" t="str">
        <f ca="1">IFERROR(IF(LEN(Milestones34[[#This Row],[Progress]])=0,"",IF(AND(GC$7=$E12,$F12=1),Milestone_Marker,"")),"")</f>
        <v/>
      </c>
      <c r="GD12" s="29" t="str">
        <f ca="1">IFERROR(IF(LEN(Milestones34[[#This Row],[Progress]])=0,"",IF(AND(GD$7=$E12,$F12=1),Milestone_Marker,"")),"")</f>
        <v/>
      </c>
      <c r="GE12" s="29" t="str">
        <f ca="1">IFERROR(IF(LEN(Milestones34[[#This Row],[Progress]])=0,"",IF(AND(GE$7=$E12,$F12=1),Milestone_Marker,"")),"")</f>
        <v/>
      </c>
      <c r="GF12" s="29" t="str">
        <f ca="1">IFERROR(IF(LEN(Milestones34[[#This Row],[Progress]])=0,"",IF(AND(GF$7=$E12,$F12=1),Milestone_Marker,"")),"")</f>
        <v/>
      </c>
      <c r="GG12" s="29" t="str">
        <f ca="1">IFERROR(IF(LEN(Milestones34[[#This Row],[Progress]])=0,"",IF(AND(GG$7=$E12,$F12=1),Milestone_Marker,"")),"")</f>
        <v/>
      </c>
      <c r="GH12" s="29" t="str">
        <f ca="1">IFERROR(IF(LEN(Milestones34[[#This Row],[Progress]])=0,"",IF(AND(GH$7=$E12,$F12=1),Milestone_Marker,"")),"")</f>
        <v/>
      </c>
      <c r="GI12" s="29" t="str">
        <f ca="1">IFERROR(IF(LEN(Milestones34[[#This Row],[Progress]])=0,"",IF(AND(GI$7=$E12,$F12=1),Milestone_Marker,"")),"")</f>
        <v/>
      </c>
      <c r="GJ12" s="29" t="str">
        <f ca="1">IFERROR(IF(LEN(Milestones34[[#This Row],[Start]])=0,"",IF(AND(GJ$7=$E12,$F12=1),Milestone_Marker,"")),"")</f>
        <v/>
      </c>
      <c r="GK12" s="29" t="str">
        <f ca="1">IFERROR(IF(LEN(Milestones34[[#This Row],[Start]])=0,"",IF(AND(GK$7=$E12,$F12=1),Milestone_Marker,"")),"")</f>
        <v/>
      </c>
      <c r="GL12" s="29" t="str">
        <f ca="1">IFERROR(IF(LEN(Milestones34[[#This Row],[Start]])=0,"",IF(AND(GL$7=$E12,$F12=1),Milestone_Marker,"")),"")</f>
        <v/>
      </c>
      <c r="GM12" s="29" t="str">
        <f ca="1">IFERROR(IF(LEN(Milestones34[[#This Row],[Start]])=0,"",IF(AND(GM$7=$E12,$F12=1),Milestone_Marker,"")),"")</f>
        <v/>
      </c>
      <c r="GN12" s="29" t="str">
        <f ca="1">IFERROR(IF(LEN(Milestones34[[#This Row],[Start]])=0,"",IF(AND(GN$7=$E12,$F12=1),Milestone_Marker,"")),"")</f>
        <v/>
      </c>
      <c r="GO12" s="29" t="str">
        <f ca="1">IFERROR(IF(LEN(Milestones34[[#This Row],[Start]])=0,"",IF(AND(GO$7=$E12,$F12=1),Milestone_Marker,"")),"")</f>
        <v/>
      </c>
      <c r="GP12" s="29" t="str">
        <f ca="1">IFERROR(IF(LEN(Milestones34[[#This Row],[Start]])=0,"",IF(AND(GP$7=$E12,$F12=1),Milestone_Marker,"")),"")</f>
        <v/>
      </c>
      <c r="GQ12" s="29" t="str">
        <f ca="1">IFERROR(IF(LEN(Milestones34[[#This Row],[Start]])=0,"",IF(AND(GQ$7=$E12,$F12=1),Milestone_Marker,"")),"")</f>
        <v/>
      </c>
      <c r="GR12" s="29" t="str">
        <f ca="1">IFERROR(IF(LEN(Milestones34[[#This Row],[Start]])=0,"",IF(AND(GR$7=$E12,$F12=1),Milestone_Marker,"")),"")</f>
        <v/>
      </c>
      <c r="GS12" s="29" t="str">
        <f ca="1">IFERROR(IF(LEN(Milestones34[[#This Row],[Start]])=0,"",IF(AND(GS$7=$E12,$F12=1),Milestone_Marker,"")),"")</f>
        <v/>
      </c>
      <c r="GT12" s="29" t="str">
        <f ca="1">IFERROR(IF(LEN(Milestones34[[#This Row],[Start]])=0,"",IF(AND(GT$7=$E12,$F12=1),Milestone_Marker,"")),"")</f>
        <v/>
      </c>
      <c r="GU12" s="29" t="str">
        <f ca="1">IFERROR(IF(LEN(Milestones34[[#This Row],[Start]])=0,"",IF(AND(GU$7=$E12,$F12=1),Milestone_Marker,"")),"")</f>
        <v/>
      </c>
      <c r="GV12" s="29" t="str">
        <f ca="1">IFERROR(IF(LEN(Milestones34[[#This Row],[Start]])=0,"",IF(AND(GV$7=$E12,$F12=1),Milestone_Marker,"")),"")</f>
        <v/>
      </c>
      <c r="GW12" s="29" t="str">
        <f ca="1">IFERROR(IF(LEN(Milestones34[[#This Row],[Start]])=0,"",IF(AND(GW$7=$E12,$F12=1),Milestone_Marker,"")),"")</f>
        <v/>
      </c>
      <c r="GX12" s="29" t="str">
        <f ca="1">IFERROR(IF(LEN(Milestones34[[#This Row],[Start]])=0,"",IF(AND(GX$7=$E12,$F12=1),Milestone_Marker,"")),"")</f>
        <v/>
      </c>
      <c r="GY12" s="29" t="str">
        <f ca="1">IFERROR(IF(LEN(Milestones34[[#This Row],[Start]])=0,"",IF(AND(GY$7=$E12,$F12=1),Milestone_Marker,"")),"")</f>
        <v/>
      </c>
      <c r="GZ12" s="29" t="str">
        <f ca="1">IFERROR(IF(LEN(Milestones34[[#This Row],[Start]])=0,"",IF(AND(GZ$7=$E12,$F12=1),Milestone_Marker,"")),"")</f>
        <v/>
      </c>
      <c r="HA12" s="29" t="str">
        <f ca="1">IFERROR(IF(LEN(Milestones34[[#This Row],[Start]])=0,"",IF(AND(HA$7=$E12,$F12=1),Milestone_Marker,"")),"")</f>
        <v/>
      </c>
      <c r="HB12" s="29" t="str">
        <f ca="1">IFERROR(IF(LEN(Milestones34[[#This Row],[Start]])=0,"",IF(AND(HB$7=$E12,$F12=1),Milestone_Marker,"")),"")</f>
        <v/>
      </c>
      <c r="HC12" s="29" t="str">
        <f ca="1">IFERROR(IF(LEN(Milestones34[[#This Row],[Start]])=0,"",IF(AND(HC$7=$E12,$F12=1),Milestone_Marker,"")),"")</f>
        <v/>
      </c>
      <c r="HD12" s="29" t="str">
        <f ca="1">IFERROR(IF(LEN(Milestones34[[#This Row],[Start]])=0,"",IF(AND(HD$7=$E12,$F12=1),Milestone_Marker,"")),"")</f>
        <v/>
      </c>
      <c r="HE12" s="29" t="str">
        <f ca="1">IFERROR(IF(LEN(Milestones34[[#This Row],[Start]])=0,"",IF(AND(HE$7=$E12,$F12=1),Milestone_Marker,"")),"")</f>
        <v/>
      </c>
      <c r="HF12" s="29" t="str">
        <f ca="1">IFERROR(IF(LEN(Milestones34[[#This Row],[Start]])=0,"",IF(AND(HF$7=$E12,$F12=1),Milestone_Marker,"")),"")</f>
        <v/>
      </c>
      <c r="HG12" s="29" t="str">
        <f ca="1">IFERROR(IF(LEN(Milestones34[[#This Row],[Start]])=0,"",IF(AND(HG$7=$E12,$F12=1),Milestone_Marker,"")),"")</f>
        <v/>
      </c>
    </row>
    <row r="13" spans="1:217" s="1" customFormat="1" ht="30" customHeight="1" outlineLevel="1" thickBot="1" x14ac:dyDescent="0.35">
      <c r="A13" s="9"/>
      <c r="B13" s="52" t="s">
        <v>26</v>
      </c>
      <c r="C13" s="17" t="s">
        <v>54</v>
      </c>
      <c r="D13" s="91">
        <v>0.5</v>
      </c>
      <c r="E13" s="45">
        <v>45236</v>
      </c>
      <c r="F13" s="16">
        <v>183</v>
      </c>
      <c r="G13" s="30"/>
      <c r="H13" s="18" t="str">
        <f ca="1">IFERROR(IF(LEN(Milestones34[[#This Row],[Days]])=0,"",IF(AND(H$7=$E13,$F13=1),Milestone_Marker,"")),"")</f>
        <v/>
      </c>
      <c r="I13" s="29" t="str">
        <f ca="1">IFERROR(IF(LEN(Milestones34[[#This Row],[Days]])=0,"",IF(AND(I$7=$E13,$F13=1),Milestone_Marker,"")),"")</f>
        <v/>
      </c>
      <c r="J13" s="29" t="str">
        <f ca="1">IFERROR(IF(LEN(Milestones34[[#This Row],[Days]])=0,"",IF(AND(J$7=$E13,$F13=1),Milestone_Marker,"")),"")</f>
        <v/>
      </c>
      <c r="K13" s="29" t="str">
        <f ca="1">IFERROR(IF(LEN(Milestones34[[#This Row],[Days]])=0,"",IF(AND(K$7=$E13,$F13=1),Milestone_Marker,"")),"")</f>
        <v/>
      </c>
      <c r="L13" s="29" t="str">
        <f ca="1">IFERROR(IF(LEN(Milestones34[[#This Row],[Days]])=0,"",IF(AND(L$7=$E13,$F13=1),Milestone_Marker,"")),"")</f>
        <v/>
      </c>
      <c r="M13" s="29" t="str">
        <f ca="1">IFERROR(IF(LEN(Milestones34[[#This Row],[Days]])=0,"",IF(AND(M$7=$E13,$F13=1),Milestone_Marker,"")),"")</f>
        <v/>
      </c>
      <c r="N13" s="29" t="str">
        <f ca="1">IFERROR(IF(LEN(Milestones34[[#This Row],[Days]])=0,"",IF(AND(N$7=$E13,$F13=1),Milestone_Marker,"")),"")</f>
        <v/>
      </c>
      <c r="O13" s="29" t="str">
        <f ca="1">IFERROR(IF(LEN(Milestones34[[#This Row],[Days]])=0,"",IF(AND(O$7=$E13,$F13=1),Milestone_Marker,"")),"")</f>
        <v/>
      </c>
      <c r="P13" s="29" t="str">
        <f ca="1">IFERROR(IF(LEN(Milestones34[[#This Row],[Days]])=0,"",IF(AND(P$7=$E13,$F13=1),Milestone_Marker,"")),"")</f>
        <v/>
      </c>
      <c r="Q13" s="29" t="str">
        <f ca="1">IFERROR(IF(LEN(Milestones34[[#This Row],[Days]])=0,"",IF(AND(Q$7=$E13,$F13=1),Milestone_Marker,"")),"")</f>
        <v/>
      </c>
      <c r="R13" s="29" t="str">
        <f ca="1">IFERROR(IF(LEN(Milestones34[[#This Row],[Days]])=0,"",IF(AND(R$7=$E13,$F13=1),Milestone_Marker,"")),"")</f>
        <v/>
      </c>
      <c r="S13" s="29" t="str">
        <f ca="1">IFERROR(IF(LEN(Milestones34[[#This Row],[Days]])=0,"",IF(AND(S$7=$E13,$F13=1),Milestone_Marker,"")),"")</f>
        <v/>
      </c>
      <c r="T13" s="29" t="str">
        <f ca="1">IFERROR(IF(LEN(Milestones34[[#This Row],[Days]])=0,"",IF(AND(T$7=$E13,$F13=1),Milestone_Marker,"")),"")</f>
        <v/>
      </c>
      <c r="U13" s="29" t="str">
        <f ca="1">IFERROR(IF(LEN(Milestones34[[#This Row],[Days]])=0,"",IF(AND(U$7=$E13,$F13=1),Milestone_Marker,"")),"")</f>
        <v/>
      </c>
      <c r="V13" s="29" t="str">
        <f ca="1">IFERROR(IF(LEN(Milestones34[[#This Row],[Days]])=0,"",IF(AND(V$7=$E13,$F13=1),Milestone_Marker,"")),"")</f>
        <v/>
      </c>
      <c r="W13" s="29" t="str">
        <f ca="1">IFERROR(IF(LEN(Milestones34[[#This Row],[Days]])=0,"",IF(AND(W$7=$E13,$F13=1),Milestone_Marker,"")),"")</f>
        <v/>
      </c>
      <c r="X13" s="29" t="str">
        <f ca="1">IFERROR(IF(LEN(Milestones34[[#This Row],[Days]])=0,"",IF(AND(X$7=$E13,$F13=1),Milestone_Marker,"")),"")</f>
        <v/>
      </c>
      <c r="Y13" s="29" t="str">
        <f ca="1">IFERROR(IF(LEN(Milestones34[[#This Row],[Days]])=0,"",IF(AND(Y$7=$E13,$F13=1),Milestone_Marker,"")),"")</f>
        <v/>
      </c>
      <c r="Z13" s="29" t="str">
        <f ca="1">IFERROR(IF(LEN(Milestones34[[#This Row],[Days]])=0,"",IF(AND(Z$7=$E13,$F13=1),Milestone_Marker,"")),"")</f>
        <v/>
      </c>
      <c r="AA13" s="29" t="str">
        <f ca="1">IFERROR(IF(LEN(Milestones34[[#This Row],[Days]])=0,"",IF(AND(AA$7=$E13,$F13=1),Milestone_Marker,"")),"")</f>
        <v/>
      </c>
      <c r="AB13" s="29" t="str">
        <f ca="1">IFERROR(IF(LEN(Milestones34[[#This Row],[Days]])=0,"",IF(AND(AB$7=$E13,$F13=1),Milestone_Marker,"")),"")</f>
        <v/>
      </c>
      <c r="AC13" s="29" t="str">
        <f ca="1">IFERROR(IF(LEN(Milestones34[[#This Row],[Days]])=0,"",IF(AND(AC$7=$E13,$F13=1),Milestone_Marker,"")),"")</f>
        <v/>
      </c>
      <c r="AD13" s="29" t="str">
        <f ca="1">IFERROR(IF(LEN(Milestones34[[#This Row],[Days]])=0,"",IF(AND(AD$7=$E13,$F13=1),Milestone_Marker,"")),"")</f>
        <v/>
      </c>
      <c r="AE13" s="29" t="str">
        <f ca="1">IFERROR(IF(LEN(Milestones34[[#This Row],[Days]])=0,"",IF(AND(AE$7=$E13,$F13=1),Milestone_Marker,"")),"")</f>
        <v/>
      </c>
      <c r="AF13" s="29" t="str">
        <f ca="1">IFERROR(IF(LEN(Milestones34[[#This Row],[Days]])=0,"",IF(AND(AF$7=$E13,$F13=1),Milestone_Marker,"")),"")</f>
        <v/>
      </c>
      <c r="AG13" s="29" t="str">
        <f ca="1">IFERROR(IF(LEN(Milestones34[[#This Row],[Days]])=0,"",IF(AND(AG$7=$E13,$F13=1),Milestone_Marker,"")),"")</f>
        <v/>
      </c>
      <c r="AH13" s="29" t="str">
        <f ca="1">IFERROR(IF(LEN(Milestones34[[#This Row],[Days]])=0,"",IF(AND(AH$7=$E13,$F13=1),Milestone_Marker,"")),"")</f>
        <v/>
      </c>
      <c r="AI13" s="29" t="str">
        <f ca="1">IFERROR(IF(LEN(Milestones34[[#This Row],[Days]])=0,"",IF(AND(AI$7=$E13,$F13=1),Milestone_Marker,"")),"")</f>
        <v/>
      </c>
      <c r="AJ13" s="29" t="str">
        <f ca="1">IFERROR(IF(LEN(Milestones34[[#This Row],[Days]])=0,"",IF(AND(AJ$7=$E13,$F13=1),Milestone_Marker,"")),"")</f>
        <v/>
      </c>
      <c r="AK13" s="108" t="str">
        <f ca="1">IFERROR(IF(LEN(Milestones34[[#This Row],[Days]])=0,"",IF(AND(AK$7=$E13,$F13=1),Milestone_Marker,"")),"")</f>
        <v/>
      </c>
      <c r="AL13" s="29" t="str">
        <f ca="1">IFERROR(IF(LEN(Milestones34[[#This Row],[Days]])=0,"",IF(AND(AL$7=$E13,$F13=1),Milestone_Marker,"")),"")</f>
        <v/>
      </c>
      <c r="AM13" s="29" t="str">
        <f ca="1">IFERROR(IF(LEN(Milestones34[[#This Row],[Days]])=0,"",IF(AND(AM$7=$E13,$F13=1),Milestone_Marker,"")),"")</f>
        <v/>
      </c>
      <c r="AN13" s="29" t="str">
        <f ca="1">IFERROR(IF(LEN(Milestones34[[#This Row],[Days]])=0,"",IF(AND(AN$7=$E13,$F13=1),Milestone_Marker,"")),"")</f>
        <v/>
      </c>
      <c r="AO13" s="29" t="str">
        <f ca="1">IFERROR(IF(LEN(Milestones34[[#This Row],[Days]])=0,"",IF(AND(AO$7=$E13,$F13=1),Milestone_Marker,"")),"")</f>
        <v/>
      </c>
      <c r="AP13" s="29" t="str">
        <f ca="1">IFERROR(IF(LEN(Milestones34[[#This Row],[Days]])=0,"",IF(AND(AP$7=$E13,$F13=1),Milestone_Marker,"")),"")</f>
        <v/>
      </c>
      <c r="AQ13" s="29" t="str">
        <f ca="1">IFERROR(IF(LEN(Milestones34[[#This Row],[Days]])=0,"",IF(AND(AQ$7=$E13,$F13=1),Milestone_Marker,"")),"")</f>
        <v/>
      </c>
      <c r="AR13" s="29" t="str">
        <f ca="1">IFERROR(IF(LEN(Milestones34[[#This Row],[Days]])=0,"",IF(AND(AR$7=$E13,$F13=1),Milestone_Marker,"")),"")</f>
        <v/>
      </c>
      <c r="AS13" s="29" t="str">
        <f ca="1">IFERROR(IF(LEN(Milestones34[[#This Row],[Days]])=0,"",IF(AND(AS$7=$E13,$F13=1),Milestone_Marker,"")),"")</f>
        <v/>
      </c>
      <c r="AT13" s="121" t="str">
        <f ca="1">IFERROR(IF(LEN(Milestones34[[#This Row],[Days]])=0,"",IF(AND(AT$7=$E13,$F13=1),Milestone_Marker,"")),"")</f>
        <v/>
      </c>
      <c r="AU13" s="121" t="str">
        <f ca="1">IFERROR(IF(LEN(Milestones34[[#This Row],[Days]])=0,"",IF(AND(AU$7=$E13,$F13=1),Milestone_Marker,"")),"")</f>
        <v/>
      </c>
      <c r="AV13" s="121" t="str">
        <f ca="1">IFERROR(IF(LEN(Milestones34[[#This Row],[Days]])=0,"",IF(AND(AV$7=$E13,$F13=1),Milestone_Marker,"")),"")</f>
        <v/>
      </c>
      <c r="AW13" s="121" t="str">
        <f ca="1">IFERROR(IF(LEN(Milestones34[[#This Row],[Days]])=0,"",IF(AND(AW$7=$E13,$F13=1),Milestone_Marker,"")),"")</f>
        <v/>
      </c>
      <c r="AX13" s="121" t="str">
        <f ca="1">IFERROR(IF(LEN(Milestones34[[#This Row],[Days]])=0,"",IF(AND(AX$7=$E13,$F13=1),Milestone_Marker,"")),"")</f>
        <v/>
      </c>
      <c r="AY13" s="121" t="str">
        <f ca="1">IFERROR(IF(LEN(Milestones34[[#This Row],[Days]])=0,"",IF(AND(AY$7=$E13,$F13=1),Milestone_Marker,"")),"")</f>
        <v/>
      </c>
      <c r="AZ13" s="125"/>
      <c r="BA13" s="126"/>
      <c r="BB13" s="126"/>
      <c r="BC13" s="126"/>
      <c r="BD13" s="126"/>
      <c r="BE13" s="126"/>
      <c r="BF13" s="126"/>
      <c r="BG13" s="126"/>
      <c r="BH13" s="126"/>
      <c r="BI13" s="126"/>
      <c r="BJ13" s="126"/>
      <c r="BK13" s="126"/>
      <c r="BL13" s="126"/>
      <c r="BM13" s="126"/>
      <c r="BN13" s="126"/>
      <c r="BO13" s="126"/>
      <c r="BP13" s="126"/>
      <c r="BQ13" s="126"/>
      <c r="BR13" s="126"/>
      <c r="BS13" s="126"/>
      <c r="BT13" s="127"/>
      <c r="BU13" s="108" t="str">
        <f ca="1">IFERROR(IF(LEN(Milestones34[[#This Row],[Milestone description]])=0,"",IF(AND(BU$7=$E13,$F13=1),Milestone_Marker,"")),"")</f>
        <v/>
      </c>
      <c r="BV13" s="108" t="str">
        <f ca="1">IFERROR(IF(LEN(Milestones34[[#This Row],[Milestone description]])=0,"",IF(AND(BV$7=$E13,$F13=1),Milestone_Marker,"")),"")</f>
        <v/>
      </c>
      <c r="BW13" s="108" t="str">
        <f ca="1">IFERROR(IF(LEN(Milestones34[[#This Row],[Milestone description]])=0,"",IF(AND(BW$7=$E13,$F13=1),Milestone_Marker,"")),"")</f>
        <v/>
      </c>
      <c r="BX13" s="108" t="str">
        <f ca="1">IFERROR(IF(LEN(Milestones34[[#This Row],[Milestone description]])=0,"",IF(AND(BX$7=$E13,$F13=1),Milestone_Marker,"")),"")</f>
        <v/>
      </c>
      <c r="BY13" s="108" t="str">
        <f ca="1">IFERROR(IF(LEN(Milestones34[[#This Row],[Milestone description]])=0,"",IF(AND(BY$7=$E13,$F13=1),Milestone_Marker,"")),"")</f>
        <v/>
      </c>
      <c r="BZ13" s="108" t="str">
        <f ca="1">IFERROR(IF(LEN(Milestones34[[#This Row],[Milestone description]])=0,"",IF(AND(BZ$7=$E13,$F13=1),Milestone_Marker,"")),"")</f>
        <v/>
      </c>
      <c r="CA13" s="29" t="str">
        <f ca="1">IFERROR(IF(LEN(Milestones34[[#This Row],[Milestone description]])=0,"",IF(AND(CA$7=$E13,$F13=1),Milestone_Marker,"")),"")</f>
        <v/>
      </c>
      <c r="CB13" s="29" t="str">
        <f ca="1">IFERROR(IF(LEN(Milestones34[[#This Row],[Milestone description]])=0,"",IF(AND(CB$7=$E13,$F13=1),Milestone_Marker,"")),"")</f>
        <v/>
      </c>
      <c r="CC13" s="29" t="str">
        <f ca="1">IFERROR(IF(LEN(Milestones34[[#This Row],[Milestone description]])=0,"",IF(AND(CC$7=$E13,$F13=1),Milestone_Marker,"")),"")</f>
        <v/>
      </c>
      <c r="CD13" s="29" t="str">
        <f ca="1">IFERROR(IF(LEN(Milestones34[[#This Row],[Milestone description]])=0,"",IF(AND(CD$7=$E13,$F13=1),Milestone_Marker,"")),"")</f>
        <v/>
      </c>
      <c r="CE13" s="29" t="str">
        <f ca="1">IFERROR(IF(LEN(Milestones34[[#This Row],[Milestone description]])=0,"",IF(AND(CE$7=$E13,$F13=1),Milestone_Marker,"")),"")</f>
        <v/>
      </c>
      <c r="CF13" s="29" t="str">
        <f ca="1">IFERROR(IF(LEN(Milestones34[[#This Row],[Milestone description]])=0,"",IF(AND(CF$7=$E13,$F13=1),Milestone_Marker,"")),"")</f>
        <v/>
      </c>
      <c r="CG13" s="29" t="str">
        <f ca="1">IFERROR(IF(LEN(Milestones34[[#This Row],[Milestone description]])=0,"",IF(AND(CG$7=$E13,$F13=1),Milestone_Marker,"")),"")</f>
        <v/>
      </c>
      <c r="CH13" s="29" t="str">
        <f ca="1">IFERROR(IF(LEN(Milestones34[[#This Row],[Milestone description]])=0,"",IF(AND(CH$7=$E13,$F13=1),Milestone_Marker,"")),"")</f>
        <v/>
      </c>
      <c r="CI13" s="29" t="str">
        <f ca="1">IFERROR(IF(LEN(Milestones34[[#This Row],[Milestone description]])=0,"",IF(AND(CI$7=$E13,$F13=1),Milestone_Marker,"")),"")</f>
        <v/>
      </c>
      <c r="CJ13" s="29" t="str">
        <f ca="1">IFERROR(IF(LEN(Milestones34[[#This Row],[Milestone description]])=0,"",IF(AND(CJ$7=$E13,$F13=1),Milestone_Marker,"")),"")</f>
        <v/>
      </c>
      <c r="CK13" s="29" t="str">
        <f ca="1">IFERROR(IF(LEN(Milestones34[[#This Row],[Milestone description]])=0,"",IF(AND(CK$7=$E13,$F13=1),Milestone_Marker,"")),"")</f>
        <v/>
      </c>
      <c r="CL13" s="29" t="str">
        <f ca="1">IFERROR(IF(LEN(Milestones34[[#This Row],[Milestone description]])=0,"",IF(AND(CL$7=$E13,$F13=1),Milestone_Marker,"")),"")</f>
        <v/>
      </c>
      <c r="CM13" s="29" t="str">
        <f ca="1">IFERROR(IF(LEN(Milestones34[[#This Row],[Milestone description]])=0,"",IF(AND(CM$7=$E13,$F13=1),Milestone_Marker,"")),"")</f>
        <v/>
      </c>
      <c r="CN13" s="29" t="str">
        <f ca="1">IFERROR(IF(LEN(Milestones34[[#This Row],[Milestone description]])=0,"",IF(AND(CN$7=$E13,$F13=1),Milestone_Marker,"")),"")</f>
        <v/>
      </c>
      <c r="CO13" s="29" t="str">
        <f ca="1">IFERROR(IF(LEN(Milestones34[[#This Row],[Milestone description]])=0,"",IF(AND(CO$7=$E13,$F13=1),Milestone_Marker,"")),"")</f>
        <v/>
      </c>
      <c r="CP13" s="29" t="str">
        <f ca="1">IFERROR(IF(LEN(Milestones34[[#This Row],[Milestone description]])=0,"",IF(AND(CP$7=$E13,$F13=1),Milestone_Marker,"")),"")</f>
        <v/>
      </c>
      <c r="CQ13" s="29" t="str">
        <f ca="1">IFERROR(IF(LEN(Milestones34[[#This Row],[Milestone description]])=0,"",IF(AND(CQ$7=$E13,$F13=1),Milestone_Marker,"")),"")</f>
        <v/>
      </c>
      <c r="CR13" s="29" t="str">
        <f ca="1">IFERROR(IF(LEN(Milestones34[[#This Row],[Milestone description]])=0,"",IF(AND(CR$7=$E13,$F13=1),Milestone_Marker,"")),"")</f>
        <v/>
      </c>
      <c r="CS13" s="29" t="str">
        <f ca="1">IFERROR(IF(LEN(Milestones34[[#This Row],[Milestone description]])=0,"",IF(AND(CS$7=$E13,$F13=1),Milestone_Marker,"")),"")</f>
        <v/>
      </c>
      <c r="CT13" s="29" t="str">
        <f ca="1">IFERROR(IF(LEN(Milestones34[[#This Row],[Milestone description]])=0,"",IF(AND(CT$7=$E13,$F13=1),Milestone_Marker,"")),"")</f>
        <v/>
      </c>
      <c r="CU13" s="29" t="str">
        <f ca="1">IFERROR(IF(LEN(Milestones34[[#This Row],[Milestone description]])=0,"",IF(AND(CU$7=$E13,$F13=1),Milestone_Marker,"")),"")</f>
        <v/>
      </c>
      <c r="CV13" s="29" t="str">
        <f ca="1">IFERROR(IF(LEN(Milestones34[[#This Row],[Milestone description]])=0,"",IF(AND(CV$7=$E13,$F13=1),Milestone_Marker,"")),"")</f>
        <v/>
      </c>
      <c r="CW13" s="29" t="str">
        <f ca="1">IFERROR(IF(LEN(Milestones34[[#This Row],[Milestone description]])=0,"",IF(AND(CW$7=$E13,$F13=1),Milestone_Marker,"")),"")</f>
        <v/>
      </c>
      <c r="CX13" s="29" t="str">
        <f ca="1">IFERROR(IF(LEN(Milestones34[[#This Row],[Milestone description]])=0,"",IF(AND(CX$7=$E13,$F13=1),Milestone_Marker,"")),"")</f>
        <v/>
      </c>
      <c r="CY13" s="29" t="str">
        <f ca="1">IFERROR(IF(LEN(Milestones34[[#This Row],[Milestone description]])=0,"",IF(AND(CY$7=$E13,$F13=1),Milestone_Marker,"")),"")</f>
        <v/>
      </c>
      <c r="CZ13" s="29" t="str">
        <f ca="1">IFERROR(IF(LEN(Milestones34[[#This Row],[Milestone description]])=0,"",IF(AND(CZ$7=$E13,$F13=1),Milestone_Marker,"")),"")</f>
        <v/>
      </c>
      <c r="DA13" s="29" t="str">
        <f ca="1">IFERROR(IF(LEN(Milestones34[[#This Row],[Milestone description]])=0,"",IF(AND(DA$7=$E13,$F13=1),Milestone_Marker,"")),"")</f>
        <v/>
      </c>
      <c r="DB13" s="29" t="str">
        <f ca="1">IFERROR(IF(LEN(Milestones34[[#This Row],[Assigned to]])=0,"",IF(AND(DB$7=$E13,$F13=1),Milestone_Marker,"")),"")</f>
        <v/>
      </c>
      <c r="DC13" s="29" t="str">
        <f ca="1">IFERROR(IF(LEN(Milestones34[[#This Row],[Assigned to]])=0,"",IF(AND(DC$7=$E13,$F13=1),Milestone_Marker,"")),"")</f>
        <v/>
      </c>
      <c r="DD13" s="29" t="str">
        <f ca="1">IFERROR(IF(LEN(Milestones34[[#This Row],[Assigned to]])=0,"",IF(AND(DD$7=$E13,$F13=1),Milestone_Marker,"")),"")</f>
        <v/>
      </c>
      <c r="DE13" s="29" t="str">
        <f ca="1">IFERROR(IF(LEN(Milestones34[[#This Row],[Assigned to]])=0,"",IF(AND(DE$7=$E13,$F13=1),Milestone_Marker,"")),"")</f>
        <v/>
      </c>
      <c r="DF13" s="29" t="str">
        <f ca="1">IFERROR(IF(LEN(Milestones34[[#This Row],[Assigned to]])=0,"",IF(AND(DF$7=$E13,$F13=1),Milestone_Marker,"")),"")</f>
        <v/>
      </c>
      <c r="DG13" s="29" t="str">
        <f ca="1">IFERROR(IF(LEN(Milestones34[[#This Row],[Assigned to]])=0,"",IF(AND(DG$7=$E13,$F13=1),Milestone_Marker,"")),"")</f>
        <v/>
      </c>
      <c r="DH13" s="29" t="str">
        <f ca="1">IFERROR(IF(LEN(Milestones34[[#This Row],[Assigned to]])=0,"",IF(AND(DH$7=$E13,$F13=1),Milestone_Marker,"")),"")</f>
        <v/>
      </c>
      <c r="DI13" s="29" t="str">
        <f ca="1">IFERROR(IF(LEN(Milestones34[[#This Row],[Assigned to]])=0,"",IF(AND(DI$7=$E13,$F13=1),Milestone_Marker,"")),"")</f>
        <v/>
      </c>
      <c r="DJ13" s="29" t="str">
        <f ca="1">IFERROR(IF(LEN(Milestones34[[#This Row],[Assigned to]])=0,"",IF(AND(DJ$7=$E13,$F13=1),Milestone_Marker,"")),"")</f>
        <v/>
      </c>
      <c r="DK13" s="29" t="str">
        <f ca="1">IFERROR(IF(LEN(Milestones34[[#This Row],[Assigned to]])=0,"",IF(AND(DK$7=$E13,$F13=1),Milestone_Marker,"")),"")</f>
        <v/>
      </c>
      <c r="DL13" s="29" t="str">
        <f ca="1">IFERROR(IF(LEN(Milestones34[[#This Row],[Assigned to]])=0,"",IF(AND(DL$7=$E13,$F13=1),Milestone_Marker,"")),"")</f>
        <v/>
      </c>
      <c r="DM13" s="29" t="str">
        <f ca="1">IFERROR(IF(LEN(Milestones34[[#This Row],[Assigned to]])=0,"",IF(AND(DM$7=$E13,$F13=1),Milestone_Marker,"")),"")</f>
        <v/>
      </c>
      <c r="DN13" s="29" t="str">
        <f ca="1">IFERROR(IF(LEN(Milestones34[[#This Row],[Assigned to]])=0,"",IF(AND(DN$7=$E13,$F13=1),Milestone_Marker,"")),"")</f>
        <v/>
      </c>
      <c r="DO13" s="29" t="str">
        <f ca="1">IFERROR(IF(LEN(Milestones34[[#This Row],[Assigned to]])=0,"",IF(AND(DO$7=$E13,$F13=1),Milestone_Marker,"")),"")</f>
        <v/>
      </c>
      <c r="DP13" s="29" t="str">
        <f ca="1">IFERROR(IF(LEN(Milestones34[[#This Row],[Assigned to]])=0,"",IF(AND(DP$7=$E13,$F13=1),Milestone_Marker,"")),"")</f>
        <v/>
      </c>
      <c r="DQ13" s="29" t="str">
        <f ca="1">IFERROR(IF(LEN(Milestones34[[#This Row],[Assigned to]])=0,"",IF(AND(DQ$7=$E13,$F13=1),Milestone_Marker,"")),"")</f>
        <v/>
      </c>
      <c r="DR13" s="29" t="str">
        <f ca="1">IFERROR(IF(LEN(Milestones34[[#This Row],[Assigned to]])=0,"",IF(AND(DR$7=$E13,$F13=1),Milestone_Marker,"")),"")</f>
        <v/>
      </c>
      <c r="DS13" s="108" t="str">
        <f ca="1">IFERROR(IF(LEN(Milestones34[[#This Row],[Assigned to]])=0,"",IF(AND(DS$7=$E13,$F13=1),Milestone_Marker,"")),"")</f>
        <v/>
      </c>
      <c r="DT13" s="108" t="str">
        <f ca="1">IFERROR(IF(LEN(Milestones34[[#This Row],[Assigned to]])=0,"",IF(AND(DT$7=$E13,$F13=1),Milestone_Marker,"")),"")</f>
        <v/>
      </c>
      <c r="DU13" s="108" t="str">
        <f ca="1">IFERROR(IF(LEN(Milestones34[[#This Row],[Assigned to]])=0,"",IF(AND(DU$7=$E13,$F13=1),Milestone_Marker,"")),"")</f>
        <v/>
      </c>
      <c r="DV13" s="108" t="str">
        <f ca="1">IFERROR(IF(LEN(Milestones34[[#This Row],[Assigned to]])=0,"",IF(AND(DV$7=$E13,$F13=1),Milestone_Marker,"")),"")</f>
        <v/>
      </c>
      <c r="DW13" s="108" t="str">
        <f ca="1">IFERROR(IF(LEN(Milestones34[[#This Row],[Assigned to]])=0,"",IF(AND(DW$7=$E13,$F13=1),Milestone_Marker,"")),"")</f>
        <v/>
      </c>
      <c r="DX13" s="115"/>
      <c r="DY13" s="116"/>
      <c r="DZ13" s="116"/>
      <c r="EA13" s="116"/>
      <c r="EB13" s="116"/>
      <c r="EC13" s="116"/>
      <c r="ED13" s="116"/>
      <c r="EE13" s="116"/>
      <c r="EF13" s="116"/>
      <c r="EG13" s="116"/>
      <c r="EH13" s="116"/>
      <c r="EI13" s="116"/>
      <c r="EJ13" s="116"/>
      <c r="EK13" s="116"/>
      <c r="EL13" s="116"/>
      <c r="EM13" s="116"/>
      <c r="EN13" s="116"/>
      <c r="EO13" s="116"/>
      <c r="EP13" s="116"/>
      <c r="EQ13" s="117"/>
      <c r="ER13" s="108" t="str">
        <f ca="1">IFERROR(IF(LEN(Milestones34[[#This Row],[Assigned to]])=0,"",IF(AND(ER$7=$E13,$F13=1),Milestone_Marker,"")),"")</f>
        <v/>
      </c>
      <c r="ES13" s="108" t="str">
        <f ca="1">IFERROR(IF(LEN(Milestones34[[#This Row],[Progress]])=0,"",IF(AND(ES$7=$E13,$F13=1),Milestone_Marker,"")),"")</f>
        <v/>
      </c>
      <c r="ET13" s="108" t="str">
        <f ca="1">IFERROR(IF(LEN(Milestones34[[#This Row],[Progress]])=0,"",IF(AND(ET$7=$E13,$F13=1),Milestone_Marker,"")),"")</f>
        <v/>
      </c>
      <c r="EU13" s="108" t="str">
        <f ca="1">IFERROR(IF(LEN(Milestones34[[#This Row],[Progress]])=0,"",IF(AND(EU$7=$E13,$F13=1),Milestone_Marker,"")),"")</f>
        <v/>
      </c>
      <c r="EV13" s="108" t="str">
        <f ca="1">IFERROR(IF(LEN(Milestones34[[#This Row],[Progress]])=0,"",IF(AND(EV$7=$E13,$F13=1),Milestone_Marker,"")),"")</f>
        <v/>
      </c>
      <c r="EW13" s="29" t="str">
        <f ca="1">IFERROR(IF(LEN(Milestones34[[#This Row],[Progress]])=0,"",IF(AND(EW$7=$E13,$F13=1),Milestone_Marker,"")),"")</f>
        <v/>
      </c>
      <c r="EX13" s="29" t="str">
        <f ca="1">IFERROR(IF(LEN(Milestones34[[#This Row],[Progress]])=0,"",IF(AND(EX$7=$E13,$F13=1),Milestone_Marker,"")),"")</f>
        <v/>
      </c>
      <c r="EY13" s="29" t="str">
        <f ca="1">IFERROR(IF(LEN(Milestones34[[#This Row],[Progress]])=0,"",IF(AND(EY$7=$E13,$F13=1),Milestone_Marker,"")),"")</f>
        <v/>
      </c>
      <c r="EZ13" s="29" t="str">
        <f ca="1">IFERROR(IF(LEN(Milestones34[[#This Row],[Progress]])=0,"",IF(AND(EZ$7=$E13,$F13=1),Milestone_Marker,"")),"")</f>
        <v/>
      </c>
      <c r="FA13" s="29" t="str">
        <f ca="1">IFERROR(IF(LEN(Milestones34[[#This Row],[Progress]])=0,"",IF(AND(FA$7=$E13,$F13=1),Milestone_Marker,"")),"")</f>
        <v/>
      </c>
      <c r="FB13" s="29" t="str">
        <f ca="1">IFERROR(IF(LEN(Milestones34[[#This Row],[Progress]])=0,"",IF(AND(FB$7=$E13,$F13=1),Milestone_Marker,"")),"")</f>
        <v/>
      </c>
      <c r="FC13" s="29" t="str">
        <f ca="1">IFERROR(IF(LEN(Milestones34[[#This Row],[Progress]])=0,"",IF(AND(FC$7=$E13,$F13=1),Milestone_Marker,"")),"")</f>
        <v/>
      </c>
      <c r="FD13" s="29" t="str">
        <f ca="1">IFERROR(IF(LEN(Milestones34[[#This Row],[Progress]])=0,"",IF(AND(FD$7=$E13,$F13=1),Milestone_Marker,"")),"")</f>
        <v/>
      </c>
      <c r="FE13" s="29" t="str">
        <f ca="1">IFERROR(IF(LEN(Milestones34[[#This Row],[Progress]])=0,"",IF(AND(FE$7=$E13,$F13=1),Milestone_Marker,"")),"")</f>
        <v/>
      </c>
      <c r="FF13" s="29" t="str">
        <f ca="1">IFERROR(IF(LEN(Milestones34[[#This Row],[Progress]])=0,"",IF(AND(FF$7=$E13,$F13=1),Milestone_Marker,"")),"")</f>
        <v/>
      </c>
      <c r="FG13" s="29" t="str">
        <f ca="1">IFERROR(IF(LEN(Milestones34[[#This Row],[Progress]])=0,"",IF(AND(FG$7=$E13,$F13=1),Milestone_Marker,"")),"")</f>
        <v/>
      </c>
      <c r="FH13" s="29" t="str">
        <f ca="1">IFERROR(IF(LEN(Milestones34[[#This Row],[Progress]])=0,"",IF(AND(FH$7=$E13,$F13=1),Milestone_Marker,"")),"")</f>
        <v/>
      </c>
      <c r="FI13" s="29" t="str">
        <f ca="1">IFERROR(IF(LEN(Milestones34[[#This Row],[Progress]])=0,"",IF(AND(FI$7=$E13,$F13=1),Milestone_Marker,"")),"")</f>
        <v/>
      </c>
      <c r="FJ13" s="29" t="str">
        <f ca="1">IFERROR(IF(LEN(Milestones34[[#This Row],[Progress]])=0,"",IF(AND(FJ$7=$E13,$F13=1),Milestone_Marker,"")),"")</f>
        <v/>
      </c>
      <c r="FK13" s="29" t="str">
        <f ca="1">IFERROR(IF(LEN(Milestones34[[#This Row],[Progress]])=0,"",IF(AND(FK$7=$E13,$F13=1),Milestone_Marker,"")),"")</f>
        <v/>
      </c>
      <c r="FL13" s="29" t="str">
        <f ca="1">IFERROR(IF(LEN(Milestones34[[#This Row],[Progress]])=0,"",IF(AND(FL$7=$E13,$F13=1),Milestone_Marker,"")),"")</f>
        <v/>
      </c>
      <c r="FM13" s="29" t="str">
        <f ca="1">IFERROR(IF(LEN(Milestones34[[#This Row],[Progress]])=0,"",IF(AND(FM$7=$E13,$F13=1),Milestone_Marker,"")),"")</f>
        <v/>
      </c>
      <c r="FN13" s="29" t="str">
        <f ca="1">IFERROR(IF(LEN(Milestones34[[#This Row],[Progress]])=0,"",IF(AND(FN$7=$E13,$F13=1),Milestone_Marker,"")),"")</f>
        <v/>
      </c>
      <c r="FO13" s="29" t="str">
        <f ca="1">IFERROR(IF(LEN(Milestones34[[#This Row],[Progress]])=0,"",IF(AND(FO$7=$E13,$F13=1),Milestone_Marker,"")),"")</f>
        <v/>
      </c>
      <c r="FP13" s="29" t="str">
        <f ca="1">IFERROR(IF(LEN(Milestones34[[#This Row],[Progress]])=0,"",IF(AND(FP$7=$E13,$F13=1),Milestone_Marker,"")),"")</f>
        <v/>
      </c>
      <c r="FQ13" s="29" t="str">
        <f ca="1">IFERROR(IF(LEN(Milestones34[[#This Row],[Progress]])=0,"",IF(AND(FQ$7=$E13,$F13=1),Milestone_Marker,"")),"")</f>
        <v/>
      </c>
      <c r="FR13" s="29" t="str">
        <f ca="1">IFERROR(IF(LEN(Milestones34[[#This Row],[Progress]])=0,"",IF(AND(FR$7=$E13,$F13=1),Milestone_Marker,"")),"")</f>
        <v/>
      </c>
      <c r="FS13" s="29" t="str">
        <f ca="1">IFERROR(IF(LEN(Milestones34[[#This Row],[Progress]])=0,"",IF(AND(FS$7=$E13,$F13=1),Milestone_Marker,"")),"")</f>
        <v/>
      </c>
      <c r="FT13" s="29" t="str">
        <f ca="1">IFERROR(IF(LEN(Milestones34[[#This Row],[Progress]])=0,"",IF(AND(FT$7=$E13,$F13=1),Milestone_Marker,"")),"")</f>
        <v/>
      </c>
      <c r="FU13" s="29" t="str">
        <f ca="1">IFERROR(IF(LEN(Milestones34[[#This Row],[Progress]])=0,"",IF(AND(FU$7=$E13,$F13=1),Milestone_Marker,"")),"")</f>
        <v/>
      </c>
      <c r="FV13" s="29" t="str">
        <f ca="1">IFERROR(IF(LEN(Milestones34[[#This Row],[Progress]])=0,"",IF(AND(FV$7=$E13,$F13=1),Milestone_Marker,"")),"")</f>
        <v/>
      </c>
      <c r="FW13" s="29" t="str">
        <f ca="1">IFERROR(IF(LEN(Milestones34[[#This Row],[Progress]])=0,"",IF(AND(FW$7=$E13,$F13=1),Milestone_Marker,"")),"")</f>
        <v/>
      </c>
      <c r="FX13" s="29" t="str">
        <f ca="1">IFERROR(IF(LEN(Milestones34[[#This Row],[Progress]])=0,"",IF(AND(FX$7=$E13,$F13=1),Milestone_Marker,"")),"")</f>
        <v/>
      </c>
      <c r="FY13" s="29" t="str">
        <f ca="1">IFERROR(IF(LEN(Milestones34[[#This Row],[Progress]])=0,"",IF(AND(FY$7=$E13,$F13=1),Milestone_Marker,"")),"")</f>
        <v/>
      </c>
      <c r="FZ13" s="29" t="str">
        <f ca="1">IFERROR(IF(LEN(Milestones34[[#This Row],[Progress]])=0,"",IF(AND(FZ$7=$E13,$F13=1),Milestone_Marker,"")),"")</f>
        <v/>
      </c>
      <c r="GA13" s="29" t="str">
        <f ca="1">IFERROR(IF(LEN(Milestones34[[#This Row],[Progress]])=0,"",IF(AND(GA$7=$E13,$F13=1),Milestone_Marker,"")),"")</f>
        <v/>
      </c>
      <c r="GB13" s="29" t="str">
        <f ca="1">IFERROR(IF(LEN(Milestones34[[#This Row],[Progress]])=0,"",IF(AND(GB$7=$E13,$F13=1),Milestone_Marker,"")),"")</f>
        <v/>
      </c>
      <c r="GC13" s="29" t="str">
        <f ca="1">IFERROR(IF(LEN(Milestones34[[#This Row],[Progress]])=0,"",IF(AND(GC$7=$E13,$F13=1),Milestone_Marker,"")),"")</f>
        <v/>
      </c>
      <c r="GD13" s="29" t="str">
        <f ca="1">IFERROR(IF(LEN(Milestones34[[#This Row],[Progress]])=0,"",IF(AND(GD$7=$E13,$F13=1),Milestone_Marker,"")),"")</f>
        <v/>
      </c>
      <c r="GE13" s="29" t="str">
        <f ca="1">IFERROR(IF(LEN(Milestones34[[#This Row],[Progress]])=0,"",IF(AND(GE$7=$E13,$F13=1),Milestone_Marker,"")),"")</f>
        <v/>
      </c>
      <c r="GF13" s="29" t="str">
        <f ca="1">IFERROR(IF(LEN(Milestones34[[#This Row],[Progress]])=0,"",IF(AND(GF$7=$E13,$F13=1),Milestone_Marker,"")),"")</f>
        <v/>
      </c>
      <c r="GG13" s="29" t="str">
        <f ca="1">IFERROR(IF(LEN(Milestones34[[#This Row],[Days]])=0,"",IF(AND(FZ$7=$E15,$F15=1),Milestone_Marker,"")),"")</f>
        <v/>
      </c>
      <c r="GH13" s="29" t="str">
        <f ca="1">IFERROR(IF(LEN(Milestones34[[#This Row],[Progress]])=0,"",IF(AND(GH$7=$E13,$F13=1),Milestone_Marker,"")),"")</f>
        <v/>
      </c>
      <c r="GI13" s="29" t="str">
        <f ca="1">IFERROR(IF(LEN(Milestones34[[#This Row],[Progress]])=0,"",IF(AND(GI$7=$E13,$F13=1),Milestone_Marker,"")),"")</f>
        <v/>
      </c>
      <c r="GJ13" s="29" t="str">
        <f ca="1">IFERROR(IF(LEN(Milestones34[[#This Row],[Start]])=0,"",IF(AND(GJ$7=$E13,$F13=1),Milestone_Marker,"")),"")</f>
        <v/>
      </c>
      <c r="GK13" s="29" t="str">
        <f ca="1">IFERROR(IF(LEN(Milestones34[[#This Row],[Start]])=0,"",IF(AND(GK$7=$E13,$F13=1),Milestone_Marker,"")),"")</f>
        <v/>
      </c>
      <c r="GL13" s="29" t="str">
        <f ca="1">IFERROR(IF(LEN(Milestones34[[#This Row],[Start]])=0,"",IF(AND(GL$7=$E13,$F13=1),Milestone_Marker,"")),"")</f>
        <v/>
      </c>
      <c r="GM13" s="29" t="str">
        <f ca="1">IFERROR(IF(LEN(Milestones34[[#This Row],[Start]])=0,"",IF(AND(GM$7=$E13,$F13=1),Milestone_Marker,"")),"")</f>
        <v/>
      </c>
      <c r="GN13" s="29" t="str">
        <f ca="1">IFERROR(IF(LEN(Milestones34[[#This Row],[Start]])=0,"",IF(AND(GN$7=$E13,$F13=1),Milestone_Marker,"")),"")</f>
        <v/>
      </c>
      <c r="GO13" s="29" t="str">
        <f ca="1">IFERROR(IF(LEN(Milestones34[[#This Row],[Start]])=0,"",IF(AND(GO$7=$E13,$F13=1),Milestone_Marker,"")),"")</f>
        <v/>
      </c>
      <c r="GP13" s="29" t="str">
        <f ca="1">IFERROR(IF(LEN(Milestones34[[#This Row],[Start]])=0,"",IF(AND(GP$7=$E13,$F13=1),Milestone_Marker,"")),"")</f>
        <v/>
      </c>
      <c r="GQ13" s="29" t="str">
        <f ca="1">IFERROR(IF(LEN(Milestones34[[#This Row],[Start]])=0,"",IF(AND(GQ$7=$E13,$F13=1),Milestone_Marker,"")),"")</f>
        <v/>
      </c>
      <c r="GR13" s="29" t="str">
        <f ca="1">IFERROR(IF(LEN(Milestones34[[#This Row],[Start]])=0,"",IF(AND(GR$7=$E13,$F13=1),Milestone_Marker,"")),"")</f>
        <v/>
      </c>
      <c r="GS13" s="29" t="str">
        <f ca="1">IFERROR(IF(LEN(Milestones34[[#This Row],[Start]])=0,"",IF(AND(GS$7=$E13,$F13=1),Milestone_Marker,"")),"")</f>
        <v/>
      </c>
      <c r="GT13" s="29" t="str">
        <f ca="1">IFERROR(IF(LEN(Milestones34[[#This Row],[Start]])=0,"",IF(AND(GT$7=$E13,$F13=1),Milestone_Marker,"")),"")</f>
        <v/>
      </c>
      <c r="GU13" s="29" t="str">
        <f ca="1">IFERROR(IF(LEN(Milestones34[[#This Row],[Start]])=0,"",IF(AND(GU$7=$E13,$F13=1),Milestone_Marker,"")),"")</f>
        <v/>
      </c>
      <c r="GV13" s="29" t="str">
        <f ca="1">IFERROR(IF(LEN(Milestones34[[#This Row],[Start]])=0,"",IF(AND(GV$7=$E13,$F13=1),Milestone_Marker,"")),"")</f>
        <v/>
      </c>
      <c r="GW13" s="29" t="str">
        <f ca="1">IFERROR(IF(LEN(Milestones34[[#This Row],[Start]])=0,"",IF(AND(GW$7=$E13,$F13=1),Milestone_Marker,"")),"")</f>
        <v/>
      </c>
      <c r="GX13" s="29" t="str">
        <f ca="1">IFERROR(IF(LEN(Milestones34[[#This Row],[Start]])=0,"",IF(AND(GX$7=$E13,$F13=1),Milestone_Marker,"")),"")</f>
        <v/>
      </c>
      <c r="GY13" s="29" t="str">
        <f ca="1">IFERROR(IF(LEN(Milestones34[[#This Row],[Start]])=0,"",IF(AND(GY$7=$E13,$F13=1),Milestone_Marker,"")),"")</f>
        <v/>
      </c>
      <c r="GZ13" s="29" t="str">
        <f ca="1">IFERROR(IF(LEN(Milestones34[[#This Row],[Start]])=0,"",IF(AND(GZ$7=$E13,$F13=1),Milestone_Marker,"")),"")</f>
        <v/>
      </c>
      <c r="HA13" s="29" t="str">
        <f ca="1">IFERROR(IF(LEN(Milestones34[[#This Row],[Start]])=0,"",IF(AND(HA$7=$E13,$F13=1),Milestone_Marker,"")),"")</f>
        <v/>
      </c>
      <c r="HB13" s="29" t="str">
        <f ca="1">IFERROR(IF(LEN(Milestones34[[#This Row],[Start]])=0,"",IF(AND(HB$7=$E13,$F13=1),Milestone_Marker,"")),"")</f>
        <v/>
      </c>
      <c r="HC13" s="29" t="str">
        <f ca="1">IFERROR(IF(LEN(Milestones34[[#This Row],[Start]])=0,"",IF(AND(HC$7=$E13,$F13=1),Milestone_Marker,"")),"")</f>
        <v/>
      </c>
      <c r="HD13" s="29" t="str">
        <f ca="1">IFERROR(IF(LEN(Milestones34[[#This Row],[Start]])=0,"",IF(AND(HD$7=$E13,$F13=1),Milestone_Marker,"")),"")</f>
        <v/>
      </c>
      <c r="HE13" s="29" t="str">
        <f ca="1">IFERROR(IF(LEN(Milestones34[[#This Row],[Start]])=0,"",IF(AND(HE$7=$E13,$F13=1),Milestone_Marker,"")),"")</f>
        <v/>
      </c>
      <c r="HF13" s="29" t="str">
        <f ca="1">IFERROR(IF(LEN(Milestones34[[#This Row],[Start]])=0,"",IF(AND(HF$7=$E13,$F13=1),Milestone_Marker,"")),"")</f>
        <v/>
      </c>
      <c r="HG13" s="29" t="str">
        <f ca="1">IFERROR(IF(LEN(Milestones34[[#This Row],[Start]])=0,"",IF(AND(HG$7=$E13,$F13=1),Milestone_Marker,"")),"")</f>
        <v/>
      </c>
    </row>
    <row r="14" spans="1:217" s="1" customFormat="1" ht="30" customHeight="1" outlineLevel="1" thickBot="1" x14ac:dyDescent="0.35">
      <c r="A14" s="9"/>
      <c r="B14" s="52" t="s">
        <v>27</v>
      </c>
      <c r="C14" s="17" t="s">
        <v>54</v>
      </c>
      <c r="D14" s="91"/>
      <c r="E14" s="45">
        <f ca="1">TODAY()+20</f>
        <v>45343</v>
      </c>
      <c r="F14" s="16">
        <v>1</v>
      </c>
      <c r="G14" s="30"/>
      <c r="H14" s="18" t="str">
        <f ca="1">IFERROR(IF(LEN(Milestones34[[#This Row],[Days]])=0,"",IF(AND(H$7=$E14,$F14=1),Milestone_Marker,"")),"")</f>
        <v/>
      </c>
      <c r="I14" s="18" t="str">
        <f ca="1">IFERROR(IF(LEN(Milestones34[[#This Row],[Days]])=0,"",IF(AND(I$7=$E14,$F14=1),Milestone_Marker,"")),"")</f>
        <v/>
      </c>
      <c r="J14" s="18" t="str">
        <f ca="1">IFERROR(IF(LEN(Milestones34[[#This Row],[Days]])=0,"",IF(AND(J$7=$E14,$F14=1),Milestone_Marker,"")),"")</f>
        <v/>
      </c>
      <c r="K14" s="18" t="str">
        <f ca="1">IFERROR(IF(LEN(Milestones34[[#This Row],[Days]])=0,"",IF(AND(K$7=$E14,$F14=1),Milestone_Marker,"")),"")</f>
        <v/>
      </c>
      <c r="L14" s="18" t="str">
        <f ca="1">IFERROR(IF(LEN(Milestones34[[#This Row],[Days]])=0,"",IF(AND(L$7=$E14,$F14=1),Milestone_Marker,"")),"")</f>
        <v/>
      </c>
      <c r="M14" s="18" t="str">
        <f ca="1">IFERROR(IF(LEN(Milestones34[[#This Row],[Days]])=0,"",IF(AND(M$7=$E14,$F14=1),Milestone_Marker,"")),"")</f>
        <v/>
      </c>
      <c r="N14" s="18" t="str">
        <f ca="1">IFERROR(IF(LEN(Milestones34[[#This Row],[Days]])=0,"",IF(AND(N$7=$E14,$F14=1),Milestone_Marker,"")),"")</f>
        <v/>
      </c>
      <c r="O14" s="18" t="str">
        <f ca="1">IFERROR(IF(LEN(Milestones34[[#This Row],[Days]])=0,"",IF(AND(O$7=$E14,$F14=1),Milestone_Marker,"")),"")</f>
        <v/>
      </c>
      <c r="P14" s="18" t="str">
        <f ca="1">IFERROR(IF(LEN(Milestones34[[#This Row],[Days]])=0,"",IF(AND(P$7=$E14,$F14=1),Milestone_Marker,"")),"")</f>
        <v/>
      </c>
      <c r="Q14" s="18" t="str">
        <f ca="1">IFERROR(IF(LEN(Milestones34[[#This Row],[Days]])=0,"",IF(AND(Q$7=$E14,$F14=1),Milestone_Marker,"")),"")</f>
        <v/>
      </c>
      <c r="R14" s="18" t="str">
        <f ca="1">IFERROR(IF(LEN(Milestones34[[#This Row],[Days]])=0,"",IF(AND(R$7=$E14,$F14=1),Milestone_Marker,"")),"")</f>
        <v/>
      </c>
      <c r="S14" s="18" t="str">
        <f ca="1">IFERROR(IF(LEN(Milestones34[[#This Row],[Days]])=0,"",IF(AND(S$7=$E14,$F14=1),Milestone_Marker,"")),"")</f>
        <v/>
      </c>
      <c r="T14" s="18" t="str">
        <f ca="1">IFERROR(IF(LEN(Milestones34[[#This Row],[Days]])=0,"",IF(AND(T$7=$E14,$F14=1),Milestone_Marker,"")),"")</f>
        <v/>
      </c>
      <c r="U14" s="29" t="str">
        <f ca="1">IFERROR(IF(LEN(Milestones34[[#This Row],[Days]])=0,"",IF(AND(U$7=$E14,$F14=1),Milestone_Marker,"")),"")</f>
        <v/>
      </c>
      <c r="V14" s="29" t="str">
        <f ca="1">IFERROR(IF(LEN(Milestones34[[#This Row],[Days]])=0,"",IF(AND(V$7=$E14,$F14=1),Milestone_Marker,"")),"")</f>
        <v/>
      </c>
      <c r="W14" s="29" t="str">
        <f ca="1">IFERROR(IF(LEN(Milestones34[[#This Row],[Days]])=0,"",IF(AND(W$7=$E14,$F14=1),Milestone_Marker,"")),"")</f>
        <v/>
      </c>
      <c r="X14" s="29" t="str">
        <f ca="1">IFERROR(IF(LEN(Milestones34[[#This Row],[Days]])=0,"",IF(AND(X$7=$E14,$F14=1),Milestone_Marker,"")),"")</f>
        <v/>
      </c>
      <c r="Y14" s="29" t="str">
        <f ca="1">IFERROR(IF(LEN(Milestones34[[#This Row],[Days]])=0,"",IF(AND(Y$7=$E14,$F14=1),Milestone_Marker,"")),"")</f>
        <v/>
      </c>
      <c r="Z14" s="29" t="str">
        <f ca="1">IFERROR(IF(LEN(Milestones34[[#This Row],[Days]])=0,"",IF(AND(Z$7=$E14,$F14=1),Milestone_Marker,"")),"")</f>
        <v/>
      </c>
      <c r="AA14" s="29" t="str">
        <f ca="1">IFERROR(IF(LEN(Milestones34[[#This Row],[Days]])=0,"",IF(AND(AA$7=$E14,$F14=1),Milestone_Marker,"")),"")</f>
        <v/>
      </c>
      <c r="AB14" s="29" t="str">
        <f ca="1">IFERROR(IF(LEN(Milestones34[[#This Row],[Days]])=0,"",IF(AND(AB$7=$E14,$F14=1),Milestone_Marker,"")),"")</f>
        <v/>
      </c>
      <c r="AC14" s="29" t="str">
        <f ca="1">IFERROR(IF(LEN(Milestones34[[#This Row],[Days]])=0,"",IF(AND(AC$7=$E14,$F14=1),Milestone_Marker,"")),"")</f>
        <v/>
      </c>
      <c r="AD14" s="29" t="str">
        <f ca="1">IFERROR(IF(LEN(Milestones34[[#This Row],[Days]])=0,"",IF(AND(AD$7=$E14,$F14=1),Milestone_Marker,"")),"")</f>
        <v/>
      </c>
      <c r="AE14" s="29" t="str">
        <f ca="1">IFERROR(IF(LEN(Milestones34[[#This Row],[Days]])=0,"",IF(AND(AE$7=$E14,$F14=1),Milestone_Marker,"")),"")</f>
        <v/>
      </c>
      <c r="AF14" s="29" t="str">
        <f ca="1">IFERROR(IF(LEN(Milestones34[[#This Row],[Days]])=0,"",IF(AND(AF$7=$E14,$F14=1),Milestone_Marker,"")),"")</f>
        <v/>
      </c>
      <c r="AG14" s="29" t="str">
        <f ca="1">IFERROR(IF(LEN(Milestones34[[#This Row],[Days]])=0,"",IF(AND(AG$7=$E14,$F14=1),Milestone_Marker,"")),"")</f>
        <v/>
      </c>
      <c r="AH14" s="29" t="str">
        <f ca="1">IFERROR(IF(LEN(Milestones34[[#This Row],[Days]])=0,"",IF(AND(AH$7=$E14,$F14=1),Milestone_Marker,"")),"")</f>
        <v/>
      </c>
      <c r="AI14" s="29" t="str">
        <f ca="1">IFERROR(IF(LEN(Milestones34[[#This Row],[Days]])=0,"",IF(AND(AI$7=$E14,$F14=1),Milestone_Marker,"")),"")</f>
        <v/>
      </c>
      <c r="AJ14" s="29" t="str">
        <f ca="1">IFERROR(IF(LEN(Milestones34[[#This Row],[Days]])=0,"",IF(AND(AJ$7=$E14,$F14=1),Milestone_Marker,"")),"")</f>
        <v/>
      </c>
      <c r="AK14" s="108" t="str">
        <f ca="1">IFERROR(IF(LEN(Milestones34[[#This Row],[Days]])=0,"",IF(AND(AK$7=$E14,$F14=1),Milestone_Marker,"")),"")</f>
        <v/>
      </c>
      <c r="AL14" s="29" t="str">
        <f ca="1">IFERROR(IF(LEN(Milestones34[[#This Row],[Days]])=0,"",IF(AND(AL$7=$E14,$F14=1),Milestone_Marker,"")),"")</f>
        <v/>
      </c>
      <c r="AN14" s="29" t="str">
        <f ca="1">IFERROR(IF(LEN(Milestones34[[#This Row],[Days]])=0,"",IF(AND(AN$7=$E14,$F14=1),Milestone_Marker,"")),"")</f>
        <v/>
      </c>
      <c r="AO14" s="29" t="str">
        <f ca="1">IFERROR(IF(LEN(Milestones34[[#This Row],[Days]])=0,"",IF(AND(AO$7=$E14,$F14=1),Milestone_Marker,"")),"")</f>
        <v/>
      </c>
      <c r="AP14" s="29" t="str">
        <f ca="1">IFERROR(IF(LEN(Milestones34[[#This Row],[Days]])=0,"",IF(AND(AP$7=$E14,$F14=1),Milestone_Marker,"")),"")</f>
        <v/>
      </c>
      <c r="AQ14" s="29" t="str">
        <f ca="1">IFERROR(IF(LEN(Milestones34[[#This Row],[Days]])=0,"",IF(AND(AQ$7=$E14,$F14=1),Milestone_Marker,"")),"")</f>
        <v/>
      </c>
      <c r="AR14" s="29" t="str">
        <f ca="1">IFERROR(IF(LEN(Milestones34[[#This Row],[Days]])=0,"",IF(AND(AR$7=$E14,$F14=1),Milestone_Marker,"")),"")</f>
        <v/>
      </c>
      <c r="AS14" s="29" t="str">
        <f ca="1">IFERROR(IF(LEN(Milestones34[[#This Row],[Days]])=0,"",IF(AND(AS$7=$E14,$F14=1),Milestone_Marker,"")),"")</f>
        <v/>
      </c>
      <c r="AT14" s="121" t="str">
        <f ca="1">IFERROR(IF(LEN(Milestones34[[#This Row],[Days]])=0,"",IF(AND(AT$7=$E14,$F14=1),Milestone_Marker,"")),"")</f>
        <v/>
      </c>
      <c r="AU14" s="121" t="str">
        <f ca="1">IFERROR(IF(LEN(Milestones34[[#This Row],[Days]])=0,"",IF(AND(AU$7=$E14,$F14=1),Milestone_Marker,"")),"")</f>
        <v/>
      </c>
      <c r="AV14" s="121" t="str">
        <f ca="1">IFERROR(IF(LEN(Milestones34[[#This Row],[Days]])=0,"",IF(AND(AV$7=$E14,$F14=1),Milestone_Marker,"")),"")</f>
        <v/>
      </c>
      <c r="AW14" s="121" t="str">
        <f ca="1">IFERROR(IF(LEN(Milestones34[[#This Row],[Days]])=0,"",IF(AND(AW$7=$E14,$F14=1),Milestone_Marker,"")),"")</f>
        <v/>
      </c>
      <c r="AX14" s="121" t="str">
        <f ca="1">IFERROR(IF(LEN(Milestones34[[#This Row],[Days]])=0,"",IF(AND(AX$7=$E14,$F14=1),Milestone_Marker,"")),"")</f>
        <v/>
      </c>
      <c r="AY14" s="121" t="str">
        <f ca="1">IFERROR(IF(LEN(Milestones34[[#This Row],[Days]])=0,"",IF(AND(AY$7=$E14,$F14=1),Milestone_Marker,"")),"")</f>
        <v/>
      </c>
      <c r="AZ14" s="125"/>
      <c r="BA14" s="126"/>
      <c r="BB14" s="126"/>
      <c r="BC14" s="126"/>
      <c r="BD14" s="126"/>
      <c r="BE14" s="126"/>
      <c r="BF14" s="126"/>
      <c r="BG14" s="126"/>
      <c r="BH14" s="126"/>
      <c r="BI14" s="126"/>
      <c r="BJ14" s="126"/>
      <c r="BK14" s="126"/>
      <c r="BL14" s="126"/>
      <c r="BM14" s="126"/>
      <c r="BN14" s="126"/>
      <c r="BO14" s="126"/>
      <c r="BP14" s="126"/>
      <c r="BQ14" s="126"/>
      <c r="BR14" s="126"/>
      <c r="BS14" s="126"/>
      <c r="BT14" s="127"/>
      <c r="BU14" s="108" t="str">
        <f ca="1">IFERROR(IF(LEN(Milestones34[[#This Row],[Milestone description]])=0,"",IF(AND(BU$7=$E14,$F14=1),Milestone_Marker,"")),"")</f>
        <v/>
      </c>
      <c r="BV14" s="108" t="str">
        <f ca="1">IFERROR(IF(LEN(Milestones34[[#This Row],[Milestone description]])=0,"",IF(AND(BV$7=$E14,$F14=1),Milestone_Marker,"")),"")</f>
        <v/>
      </c>
      <c r="BW14" s="108" t="str">
        <f ca="1">IFERROR(IF(LEN(Milestones34[[#This Row],[Milestone description]])=0,"",IF(AND(BW$7=$E14,$F14=1),Milestone_Marker,"")),"")</f>
        <v/>
      </c>
      <c r="BX14" s="108" t="str">
        <f ca="1">IFERROR(IF(LEN(Milestones34[[#This Row],[Milestone description]])=0,"",IF(AND(BX$7=$E14,$F14=1),Milestone_Marker,"")),"")</f>
        <v/>
      </c>
      <c r="BY14" s="108" t="str">
        <f ca="1">IFERROR(IF(LEN(Milestones34[[#This Row],[Milestone description]])=0,"",IF(AND(BY$7=$E14,$F14=1),Milestone_Marker,"")),"")</f>
        <v/>
      </c>
      <c r="BZ14" s="108" t="str">
        <f ca="1">IFERROR(IF(LEN(Milestones34[[#This Row],[Milestone description]])=0,"",IF(AND(BZ$7=$E14,$F14=1),Milestone_Marker,"")),"")</f>
        <v/>
      </c>
      <c r="CA14" s="29" t="str">
        <f ca="1">IFERROR(IF(LEN(Milestones34[[#This Row],[Milestone description]])=0,"",IF(AND(CA$7=$E14,$F14=1),Milestone_Marker,"")),"")</f>
        <v/>
      </c>
      <c r="CB14" s="29" t="str">
        <f ca="1">IFERROR(IF(LEN(Milestones34[[#This Row],[Milestone description]])=0,"",IF(AND(CB$7=$E14,$F14=1),Milestone_Marker,"")),"")</f>
        <v/>
      </c>
      <c r="CC14" s="29" t="str">
        <f ca="1">IFERROR(IF(LEN(Milestones34[[#This Row],[Milestone description]])=0,"",IF(AND(CC$7=$E14,$F14=1),Milestone_Marker,"")),"")</f>
        <v/>
      </c>
      <c r="CD14" s="29" t="str">
        <f ca="1">IFERROR(IF(LEN(Milestones34[[#This Row],[Milestone description]])=0,"",IF(AND(CD$7=$E14,$F14=1),Milestone_Marker,"")),"")</f>
        <v/>
      </c>
      <c r="CE14" s="29" t="str">
        <f ca="1">IFERROR(IF(LEN(Milestones34[[#This Row],[Milestone description]])=0,"",IF(AND(CE$7=$E14,$F14=1),Milestone_Marker,"")),"")</f>
        <v/>
      </c>
      <c r="CF14" s="29" t="str">
        <f ca="1">IFERROR(IF(LEN(Milestones34[[#This Row],[Milestone description]])=0,"",IF(AND(CF$7=$E14,$F14=1),Milestone_Marker,"")),"")</f>
        <v/>
      </c>
      <c r="CG14" s="29" t="str">
        <f ca="1">IFERROR(IF(LEN(Milestones34[[#This Row],[Milestone description]])=0,"",IF(AND(CG$7=$E14,$F14=1),Milestone_Marker,"")),"")</f>
        <v/>
      </c>
      <c r="CH14" s="29" t="str">
        <f ca="1">IFERROR(IF(LEN(Milestones34[[#This Row],[Milestone description]])=0,"",IF(AND(CH$7=$E14,$F14=1),Milestone_Marker,"")),"")</f>
        <v/>
      </c>
      <c r="CI14" s="29" t="str">
        <f ca="1">IFERROR(IF(LEN(Milestones34[[#This Row],[Milestone description]])=0,"",IF(AND(CI$7=$E14,$F14=1),Milestone_Marker,"")),"")</f>
        <v/>
      </c>
      <c r="CJ14" s="29" t="str">
        <f ca="1">IFERROR(IF(LEN(Milestones34[[#This Row],[Milestone description]])=0,"",IF(AND(CJ$7=$E14,$F14=1),Milestone_Marker,"")),"")</f>
        <v/>
      </c>
      <c r="CK14" s="29" t="str">
        <f ca="1">IFERROR(IF(LEN(Milestones34[[#This Row],[Milestone description]])=0,"",IF(AND(CK$7=$E14,$F14=1),Milestone_Marker,"")),"")</f>
        <v/>
      </c>
      <c r="CL14" s="29" t="str">
        <f ca="1">IFERROR(IF(LEN(Milestones34[[#This Row],[Milestone description]])=0,"",IF(AND(CL$7=$E14,$F14=1),Milestone_Marker,"")),"")</f>
        <v/>
      </c>
      <c r="CM14" s="29" t="str">
        <f ca="1">IFERROR(IF(LEN(Milestones34[[#This Row],[Milestone description]])=0,"",IF(AND(CM$7=$E14,$F14=1),Milestone_Marker,"")),"")</f>
        <v/>
      </c>
      <c r="CN14" s="29" t="str">
        <f ca="1">IFERROR(IF(LEN(Milestones34[[#This Row],[Milestone description]])=0,"",IF(AND(CN$7=$E14,$F14=1),Milestone_Marker,"")),"")</f>
        <v/>
      </c>
      <c r="CO14" s="29" t="str">
        <f ca="1">IFERROR(IF(LEN(Milestones34[[#This Row],[Milestone description]])=0,"",IF(AND(CO$7=$E14,$F14=1),Milestone_Marker,"")),"")</f>
        <v/>
      </c>
      <c r="CP14" s="29" t="str">
        <f ca="1">IFERROR(IF(LEN(Milestones34[[#This Row],[Milestone description]])=0,"",IF(AND(CP$7=$E14,$F14=1),Milestone_Marker,"")),"")</f>
        <v/>
      </c>
      <c r="CQ14" s="29" t="str">
        <f ca="1">IFERROR(IF(LEN(Milestones34[[#This Row],[Milestone description]])=0,"",IF(AND(CQ$7=$E14,$F14=1),Milestone_Marker,"")),"")</f>
        <v/>
      </c>
      <c r="CR14" s="29" t="str">
        <f ca="1">IFERROR(IF(LEN(Milestones34[[#This Row],[Milestone description]])=0,"",IF(AND(CR$7=$E14,$F14=1),Milestone_Marker,"")),"")</f>
        <v/>
      </c>
      <c r="CS14" s="29" t="str">
        <f ca="1">IFERROR(IF(LEN(Milestones34[[#This Row],[Milestone description]])=0,"",IF(AND(CS$7=$E14,$F14=1),Milestone_Marker,"")),"")</f>
        <v/>
      </c>
      <c r="CT14" s="29" t="str">
        <f ca="1">IFERROR(IF(LEN(Milestones34[[#This Row],[Milestone description]])=0,"",IF(AND(CT$7=$E14,$F14=1),Milestone_Marker,"")),"")</f>
        <v/>
      </c>
      <c r="CU14" s="29" t="str">
        <f ca="1">IFERROR(IF(LEN(Milestones34[[#This Row],[Milestone description]])=0,"",IF(AND(CU$7=$E14,$F14=1),Milestone_Marker,"")),"")</f>
        <v/>
      </c>
      <c r="CV14" s="29" t="str">
        <f ca="1">IFERROR(IF(LEN(Milestones34[[#This Row],[Milestone description]])=0,"",IF(AND(CV$7=$E14,$F14=1),Milestone_Marker,"")),"")</f>
        <v/>
      </c>
      <c r="CW14" s="29" t="str">
        <f ca="1">IFERROR(IF(LEN(Milestones34[[#This Row],[Milestone description]])=0,"",IF(AND(CW$7=$E14,$F14=1),Milestone_Marker,"")),"")</f>
        <v/>
      </c>
      <c r="CX14" s="29" t="str">
        <f ca="1">IFERROR(IF(LEN(Milestones34[[#This Row],[Milestone description]])=0,"",IF(AND(CX$7=$E14,$F14=1),Milestone_Marker,"")),"")</f>
        <v/>
      </c>
      <c r="CY14" s="29" t="str">
        <f ca="1">IFERROR(IF(LEN(Milestones34[[#This Row],[Milestone description]])=0,"",IF(AND(CY$7=$E14,$F14=1),Milestone_Marker,"")),"")</f>
        <v/>
      </c>
      <c r="CZ14" s="29" t="str">
        <f ca="1">IFERROR(IF(LEN(Milestones34[[#This Row],[Milestone description]])=0,"",IF(AND(CZ$7=$E14,$F14=1),Milestone_Marker,"")),"")</f>
        <v/>
      </c>
      <c r="DA14" s="29" t="str">
        <f ca="1">IFERROR(IF(LEN(Milestones34[[#This Row],[Milestone description]])=0,"",IF(AND(DA$7=$E14,$F14=1),Milestone_Marker,"")),"")</f>
        <v/>
      </c>
      <c r="DB14" s="29" t="str">
        <f ca="1">IFERROR(IF(LEN(Milestones34[[#This Row],[Assigned to]])=0,"",IF(AND(DB$7=$E14,$F14=1),Milestone_Marker,"")),"")</f>
        <v/>
      </c>
      <c r="DC14" s="29" t="str">
        <f ca="1">IFERROR(IF(LEN(Milestones34[[#This Row],[Assigned to]])=0,"",IF(AND(DC$7=$E14,$F14=1),Milestone_Marker,"")),"")</f>
        <v/>
      </c>
      <c r="DD14" s="29" t="str">
        <f ca="1">IFERROR(IF(LEN(Milestones34[[#This Row],[Assigned to]])=0,"",IF(AND(DD$7=$E14,$F14=1),Milestone_Marker,"")),"")</f>
        <v/>
      </c>
      <c r="DE14" s="29" t="str">
        <f ca="1">IFERROR(IF(LEN(Milestones34[[#This Row],[Assigned to]])=0,"",IF(AND(DE$7=$E14,$F14=1),Milestone_Marker,"")),"")</f>
        <v/>
      </c>
      <c r="DF14" s="29" t="str">
        <f ca="1">IFERROR(IF(LEN(Milestones34[[#This Row],[Assigned to]])=0,"",IF(AND(DF$7=$E14,$F14=1),Milestone_Marker,"")),"")</f>
        <v/>
      </c>
      <c r="DG14" s="29" t="str">
        <f ca="1">IFERROR(IF(LEN(Milestones34[[#This Row],[Assigned to]])=0,"",IF(AND(DG$7=$E14,$F14=1),Milestone_Marker,"")),"")</f>
        <v/>
      </c>
      <c r="DH14" s="29" t="str">
        <f ca="1">IFERROR(IF(LEN(Milestones34[[#This Row],[Assigned to]])=0,"",IF(AND(DH$7=$E14,$F14=1),Milestone_Marker,"")),"")</f>
        <v/>
      </c>
      <c r="DI14" s="29" t="str">
        <f ca="1">IFERROR(IF(LEN(Milestones34[[#This Row],[Assigned to]])=0,"",IF(AND(DI$7=$E14,$F14=1),Milestone_Marker,"")),"")</f>
        <v/>
      </c>
      <c r="DJ14" s="29" t="str">
        <f ca="1">IFERROR(IF(LEN(Milestones34[[#This Row],[Assigned to]])=0,"",IF(AND(DJ$7=$E14,$F14=1),Milestone_Marker,"")),"")</f>
        <v/>
      </c>
      <c r="DK14" s="29">
        <f ca="1">IFERROR(IF(LEN(Milestones34[[#This Row],[Assigned to]])=0,"",IF(AND(DK$7=$E14,$F14=1),Milestone_Marker,"")),"")</f>
        <v>1</v>
      </c>
      <c r="DL14" s="29" t="str">
        <f ca="1">IFERROR(IF(LEN(Milestones34[[#This Row],[Assigned to]])=0,"",IF(AND(DL$7=$E14,$F14=1),Milestone_Marker,"")),"")</f>
        <v/>
      </c>
      <c r="DM14" s="29" t="str">
        <f ca="1">IFERROR(IF(LEN(Milestones34[[#This Row],[Assigned to]])=0,"",IF(AND(DM$7=$E14,$F14=1),Milestone_Marker,"")),"")</f>
        <v/>
      </c>
      <c r="DN14" s="29" t="str">
        <f ca="1">IFERROR(IF(LEN(Milestones34[[#This Row],[Assigned to]])=0,"",IF(AND(DN$7=$E14,$F14=1),Milestone_Marker,"")),"")</f>
        <v/>
      </c>
      <c r="DO14" s="29" t="str">
        <f ca="1">IFERROR(IF(LEN(Milestones34[[#This Row],[Assigned to]])=0,"",IF(AND(DO$7=$E14,$F14=1),Milestone_Marker,"")),"")</f>
        <v/>
      </c>
      <c r="DP14" s="29" t="str">
        <f ca="1">IFERROR(IF(LEN(Milestones34[[#This Row],[Assigned to]])=0,"",IF(AND(DP$7=$E14,$F14=1),Milestone_Marker,"")),"")</f>
        <v/>
      </c>
      <c r="DQ14" s="29" t="str">
        <f ca="1">IFERROR(IF(LEN(Milestones34[[#This Row],[Assigned to]])=0,"",IF(AND(DQ$7=$E14,$F14=1),Milestone_Marker,"")),"")</f>
        <v/>
      </c>
      <c r="DR14" s="29" t="str">
        <f ca="1">IFERROR(IF(LEN(Milestones34[[#This Row],[Assigned to]])=0,"",IF(AND(DR$7=$E14,$F14=1),Milestone_Marker,"")),"")</f>
        <v/>
      </c>
      <c r="DS14" s="108" t="str">
        <f ca="1">IFERROR(IF(LEN(Milestones34[[#This Row],[Assigned to]])=0,"",IF(AND(DS$7=$E14,$F14=1),Milestone_Marker,"")),"")</f>
        <v/>
      </c>
      <c r="DT14" s="108" t="str">
        <f ca="1">IFERROR(IF(LEN(Milestones34[[#This Row],[Assigned to]])=0,"",IF(AND(DT$7=$E14,$F14=1),Milestone_Marker,"")),"")</f>
        <v/>
      </c>
      <c r="DU14" s="108" t="str">
        <f ca="1">IFERROR(IF(LEN(Milestones34[[#This Row],[Assigned to]])=0,"",IF(AND(DU$7=$E14,$F14=1),Milestone_Marker,"")),"")</f>
        <v/>
      </c>
      <c r="DV14" s="108" t="str">
        <f ca="1">IFERROR(IF(LEN(Milestones34[[#This Row],[Assigned to]])=0,"",IF(AND(DV$7=$E14,$F14=1),Milestone_Marker,"")),"")</f>
        <v/>
      </c>
      <c r="DW14" s="108" t="str">
        <f ca="1">IFERROR(IF(LEN(Milestones34[[#This Row],[Assigned to]])=0,"",IF(AND(DW$7=$E14,$F14=1),Milestone_Marker,"")),"")</f>
        <v/>
      </c>
      <c r="DX14" s="115"/>
      <c r="DY14" s="116"/>
      <c r="DZ14" s="116"/>
      <c r="EA14" s="116"/>
      <c r="EB14" s="116"/>
      <c r="EC14" s="116"/>
      <c r="ED14" s="116"/>
      <c r="EE14" s="116"/>
      <c r="EF14" s="116"/>
      <c r="EG14" s="116"/>
      <c r="EH14" s="116"/>
      <c r="EI14" s="116"/>
      <c r="EJ14" s="116"/>
      <c r="EK14" s="116"/>
      <c r="EL14" s="116"/>
      <c r="EM14" s="116"/>
      <c r="EN14" s="116"/>
      <c r="EO14" s="116"/>
      <c r="EP14" s="116"/>
      <c r="EQ14" s="117"/>
      <c r="ER14" s="108" t="str">
        <f ca="1">IFERROR(IF(LEN(Milestones34[[#This Row],[Assigned to]])=0,"",IF(AND(ER$7=$E14,$F14=1),Milestone_Marker,"")),"")</f>
        <v/>
      </c>
      <c r="ES14" s="108" t="str">
        <f>IFERROR(IF(LEN(Milestones34[[#This Row],[Progress]])=0,"",IF(AND(ES$7=$E14,$F14=1),Milestone_Marker,"")),"")</f>
        <v/>
      </c>
      <c r="ET14" s="108" t="str">
        <f>IFERROR(IF(LEN(Milestones34[[#This Row],[Progress]])=0,"",IF(AND(ET$7=$E14,$F14=1),Milestone_Marker,"")),"")</f>
        <v/>
      </c>
      <c r="EU14" s="108" t="str">
        <f>IFERROR(IF(LEN(Milestones34[[#This Row],[Progress]])=0,"",IF(AND(EU$7=$E14,$F14=1),Milestone_Marker,"")),"")</f>
        <v/>
      </c>
      <c r="EV14" s="108" t="str">
        <f>IFERROR(IF(LEN(Milestones34[[#This Row],[Progress]])=0,"",IF(AND(EV$7=$E14,$F14=1),Milestone_Marker,"")),"")</f>
        <v/>
      </c>
      <c r="EW14" s="29" t="str">
        <f>IFERROR(IF(LEN(Milestones34[[#This Row],[Progress]])=0,"",IF(AND(EW$7=$E14,$F14=1),Milestone_Marker,"")),"")</f>
        <v/>
      </c>
      <c r="EX14" s="29" t="str">
        <f>IFERROR(IF(LEN(Milestones34[[#This Row],[Progress]])=0,"",IF(AND(EX$7=$E14,$F14=1),Milestone_Marker,"")),"")</f>
        <v/>
      </c>
      <c r="EY14" s="29" t="str">
        <f>IFERROR(IF(LEN(Milestones34[[#This Row],[Progress]])=0,"",IF(AND(EY$7=$E14,$F14=1),Milestone_Marker,"")),"")</f>
        <v/>
      </c>
      <c r="EZ14" s="29" t="str">
        <f>IFERROR(IF(LEN(Milestones34[[#This Row],[Progress]])=0,"",IF(AND(EZ$7=$E14,$F14=1),Milestone_Marker,"")),"")</f>
        <v/>
      </c>
      <c r="FA14" s="29" t="str">
        <f>IFERROR(IF(LEN(Milestones34[[#This Row],[Progress]])=0,"",IF(AND(FA$7=$E14,$F14=1),Milestone_Marker,"")),"")</f>
        <v/>
      </c>
      <c r="FB14" s="29" t="str">
        <f>IFERROR(IF(LEN(Milestones34[[#This Row],[Progress]])=0,"",IF(AND(FB$7=$E14,$F14=1),Milestone_Marker,"")),"")</f>
        <v/>
      </c>
      <c r="FC14" s="29" t="str">
        <f>IFERROR(IF(LEN(Milestones34[[#This Row],[Progress]])=0,"",IF(AND(FC$7=$E14,$F14=1),Milestone_Marker,"")),"")</f>
        <v/>
      </c>
      <c r="FD14" s="29" t="str">
        <f>IFERROR(IF(LEN(Milestones34[[#This Row],[Progress]])=0,"",IF(AND(FD$7=$E14,$F14=1),Milestone_Marker,"")),"")</f>
        <v/>
      </c>
      <c r="FE14" s="29" t="str">
        <f>IFERROR(IF(LEN(Milestones34[[#This Row],[Progress]])=0,"",IF(AND(FE$7=$E14,$F14=1),Milestone_Marker,"")),"")</f>
        <v/>
      </c>
      <c r="FF14" s="29" t="str">
        <f>IFERROR(IF(LEN(Milestones34[[#This Row],[Progress]])=0,"",IF(AND(FF$7=$E14,$F14=1),Milestone_Marker,"")),"")</f>
        <v/>
      </c>
      <c r="FG14" s="29" t="str">
        <f>IFERROR(IF(LEN(Milestones34[[#This Row],[Progress]])=0,"",IF(AND(FG$7=$E14,$F14=1),Milestone_Marker,"")),"")</f>
        <v/>
      </c>
      <c r="FH14" s="29" t="str">
        <f>IFERROR(IF(LEN(Milestones34[[#This Row],[Progress]])=0,"",IF(AND(FH$7=$E14,$F14=1),Milestone_Marker,"")),"")</f>
        <v/>
      </c>
      <c r="FI14" s="29" t="str">
        <f>IFERROR(IF(LEN(Milestones34[[#This Row],[Progress]])=0,"",IF(AND(FI$7=$E14,$F14=1),Milestone_Marker,"")),"")</f>
        <v/>
      </c>
      <c r="FJ14" s="29" t="str">
        <f>IFERROR(IF(LEN(Milestones34[[#This Row],[Progress]])=0,"",IF(AND(FJ$7=$E14,$F14=1),Milestone_Marker,"")),"")</f>
        <v/>
      </c>
      <c r="FK14" s="29" t="str">
        <f>IFERROR(IF(LEN(Milestones34[[#This Row],[Progress]])=0,"",IF(AND(FK$7=$E14,$F14=1),Milestone_Marker,"")),"")</f>
        <v/>
      </c>
      <c r="FL14" s="29" t="str">
        <f>IFERROR(IF(LEN(Milestones34[[#This Row],[Progress]])=0,"",IF(AND(FL$7=$E14,$F14=1),Milestone_Marker,"")),"")</f>
        <v/>
      </c>
      <c r="FM14" s="29" t="str">
        <f>IFERROR(IF(LEN(Milestones34[[#This Row],[Progress]])=0,"",IF(AND(FM$7=$E14,$F14=1),Milestone_Marker,"")),"")</f>
        <v/>
      </c>
      <c r="FN14" s="29" t="str">
        <f>IFERROR(IF(LEN(Milestones34[[#This Row],[Progress]])=0,"",IF(AND(FN$7=$E14,$F14=1),Milestone_Marker,"")),"")</f>
        <v/>
      </c>
      <c r="FO14" s="29" t="str">
        <f>IFERROR(IF(LEN(Milestones34[[#This Row],[Progress]])=0,"",IF(AND(FO$7=$E14,$F14=1),Milestone_Marker,"")),"")</f>
        <v/>
      </c>
      <c r="FP14" s="29" t="str">
        <f>IFERROR(IF(LEN(Milestones34[[#This Row],[Progress]])=0,"",IF(AND(FP$7=$E14,$F14=1),Milestone_Marker,"")),"")</f>
        <v/>
      </c>
      <c r="FQ14" s="29" t="str">
        <f>IFERROR(IF(LEN(Milestones34[[#This Row],[Progress]])=0,"",IF(AND(FQ$7=$E14,$F14=1),Milestone_Marker,"")),"")</f>
        <v/>
      </c>
      <c r="FR14" s="29" t="str">
        <f>IFERROR(IF(LEN(Milestones34[[#This Row],[Progress]])=0,"",IF(AND(FR$7=$E14,$F14=1),Milestone_Marker,"")),"")</f>
        <v/>
      </c>
      <c r="FS14" s="29" t="str">
        <f>IFERROR(IF(LEN(Milestones34[[#This Row],[Progress]])=0,"",IF(AND(FS$7=$E14,$F14=1),Milestone_Marker,"")),"")</f>
        <v/>
      </c>
      <c r="FT14" s="29" t="str">
        <f>IFERROR(IF(LEN(Milestones34[[#This Row],[Progress]])=0,"",IF(AND(FT$7=$E14,$F14=1),Milestone_Marker,"")),"")</f>
        <v/>
      </c>
      <c r="FU14" s="29" t="str">
        <f>IFERROR(IF(LEN(Milestones34[[#This Row],[Progress]])=0,"",IF(AND(FU$7=$E14,$F14=1),Milestone_Marker,"")),"")</f>
        <v/>
      </c>
      <c r="FV14" s="29" t="str">
        <f>IFERROR(IF(LEN(Milestones34[[#This Row],[Progress]])=0,"",IF(AND(FV$7=$E14,$F14=1),Milestone_Marker,"")),"")</f>
        <v/>
      </c>
      <c r="FW14" s="29" t="str">
        <f>IFERROR(IF(LEN(Milestones34[[#This Row],[Progress]])=0,"",IF(AND(FW$7=$E14,$F14=1),Milestone_Marker,"")),"")</f>
        <v/>
      </c>
      <c r="FX14" s="29" t="str">
        <f>IFERROR(IF(LEN(Milestones34[[#This Row],[Progress]])=0,"",IF(AND(FX$7=$E14,$F14=1),Milestone_Marker,"")),"")</f>
        <v/>
      </c>
      <c r="FY14" s="29" t="str">
        <f>IFERROR(IF(LEN(Milestones34[[#This Row],[Progress]])=0,"",IF(AND(FY$7=$E14,$F14=1),Milestone_Marker,"")),"")</f>
        <v/>
      </c>
      <c r="FZ14" s="29" t="str">
        <f>IFERROR(IF(LEN(Milestones34[[#This Row],[Progress]])=0,"",IF(AND(FZ$7=$E14,$F14=1),Milestone_Marker,"")),"")</f>
        <v/>
      </c>
      <c r="GA14" s="29" t="str">
        <f>IFERROR(IF(LEN(Milestones34[[#This Row],[Progress]])=0,"",IF(AND(GA$7=$E14,$F14=1),Milestone_Marker,"")),"")</f>
        <v/>
      </c>
      <c r="GB14" s="29" t="str">
        <f>IFERROR(IF(LEN(Milestones34[[#This Row],[Progress]])=0,"",IF(AND(GB$7=$E14,$F14=1),Milestone_Marker,"")),"")</f>
        <v/>
      </c>
      <c r="GC14" s="29" t="str">
        <f>IFERROR(IF(LEN(Milestones34[[#This Row],[Progress]])=0,"",IF(AND(GC$7=$E14,$F14=1),Milestone_Marker,"")),"")</f>
        <v/>
      </c>
      <c r="GD14" s="29" t="str">
        <f>IFERROR(IF(LEN(Milestones34[[#This Row],[Progress]])=0,"",IF(AND(GD$7=$E14,$F14=1),Milestone_Marker,"")),"")</f>
        <v/>
      </c>
      <c r="GE14" s="29" t="str">
        <f>IFERROR(IF(LEN(Milestones34[[#This Row],[Progress]])=0,"",IF(AND(GE$7=$E14,$F14=1),Milestone_Marker,"")),"")</f>
        <v/>
      </c>
      <c r="GF14" s="29" t="str">
        <f>IFERROR(IF(LEN(Milestones34[[#This Row],[Progress]])=0,"",IF(AND(GF$7=$E14,$F14=1),Milestone_Marker,"")),"")</f>
        <v/>
      </c>
      <c r="GG14" s="29" t="str">
        <f>IFERROR(IF(LEN(Milestones34[[#This Row],[Progress]])=0,"",IF(AND(GG$7=$E14,$F14=1),Milestone_Marker,"")),"")</f>
        <v/>
      </c>
      <c r="GH14" s="29" t="str">
        <f>IFERROR(IF(LEN(Milestones34[[#This Row],[Progress]])=0,"",IF(AND(GH$7=$E14,$F14=1),Milestone_Marker,"")),"")</f>
        <v/>
      </c>
      <c r="GI14" s="29" t="str">
        <f>IFERROR(IF(LEN(Milestones34[[#This Row],[Progress]])=0,"",IF(AND(GI$7=$E14,$F14=1),Milestone_Marker,"")),"")</f>
        <v/>
      </c>
      <c r="GJ14" s="29" t="str">
        <f ca="1">IFERROR(IF(LEN(Milestones34[[#This Row],[Start]])=0,"",IF(AND(GJ$7=$E14,$F14=1),Milestone_Marker,"")),"")</f>
        <v/>
      </c>
      <c r="GK14" s="29" t="str">
        <f ca="1">IFERROR(IF(LEN(Milestones34[[#This Row],[Start]])=0,"",IF(AND(GK$7=$E14,$F14=1),Milestone_Marker,"")),"")</f>
        <v/>
      </c>
      <c r="GL14" s="29" t="str">
        <f ca="1">IFERROR(IF(LEN(Milestones34[[#This Row],[Start]])=0,"",IF(AND(GL$7=$E14,$F14=1),Milestone_Marker,"")),"")</f>
        <v/>
      </c>
      <c r="GM14" s="29" t="str">
        <f ca="1">IFERROR(IF(LEN(Milestones34[[#This Row],[Start]])=0,"",IF(AND(GM$7=$E14,$F14=1),Milestone_Marker,"")),"")</f>
        <v/>
      </c>
      <c r="GN14" s="29" t="str">
        <f ca="1">IFERROR(IF(LEN(Milestones34[[#This Row],[Start]])=0,"",IF(AND(GN$7=$E14,$F14=1),Milestone_Marker,"")),"")</f>
        <v/>
      </c>
      <c r="GO14" s="29" t="str">
        <f ca="1">IFERROR(IF(LEN(Milestones34[[#This Row],[Start]])=0,"",IF(AND(GO$7=$E14,$F14=1),Milestone_Marker,"")),"")</f>
        <v/>
      </c>
      <c r="GP14" s="29" t="str">
        <f ca="1">IFERROR(IF(LEN(Milestones34[[#This Row],[Start]])=0,"",IF(AND(GP$7=$E14,$F14=1),Milestone_Marker,"")),"")</f>
        <v/>
      </c>
      <c r="GQ14" s="29" t="str">
        <f ca="1">IFERROR(IF(LEN(Milestones34[[#This Row],[Start]])=0,"",IF(AND(GQ$7=$E14,$F14=1),Milestone_Marker,"")),"")</f>
        <v/>
      </c>
      <c r="GR14" s="29" t="str">
        <f ca="1">IFERROR(IF(LEN(Milestones34[[#This Row],[Start]])=0,"",IF(AND(GR$7=$E14,$F14=1),Milestone_Marker,"")),"")</f>
        <v/>
      </c>
      <c r="GS14" s="29" t="str">
        <f ca="1">IFERROR(IF(LEN(Milestones34[[#This Row],[Start]])=0,"",IF(AND(GS$7=$E14,$F14=1),Milestone_Marker,"")),"")</f>
        <v/>
      </c>
      <c r="GT14" s="29" t="str">
        <f ca="1">IFERROR(IF(LEN(Milestones34[[#This Row],[Start]])=0,"",IF(AND(GT$7=$E14,$F14=1),Milestone_Marker,"")),"")</f>
        <v/>
      </c>
      <c r="GU14" s="29" t="str">
        <f ca="1">IFERROR(IF(LEN(Milestones34[[#This Row],[Start]])=0,"",IF(AND(GU$7=$E14,$F14=1),Milestone_Marker,"")),"")</f>
        <v/>
      </c>
      <c r="GV14" s="29" t="str">
        <f ca="1">IFERROR(IF(LEN(Milestones34[[#This Row],[Start]])=0,"",IF(AND(GV$7=$E14,$F14=1),Milestone_Marker,"")),"")</f>
        <v/>
      </c>
      <c r="GW14" s="29" t="str">
        <f ca="1">IFERROR(IF(LEN(Milestones34[[#This Row],[Start]])=0,"",IF(AND(GW$7=$E14,$F14=1),Milestone_Marker,"")),"")</f>
        <v/>
      </c>
      <c r="GX14" s="29" t="str">
        <f ca="1">IFERROR(IF(LEN(Milestones34[[#This Row],[Start]])=0,"",IF(AND(GX$7=$E14,$F14=1),Milestone_Marker,"")),"")</f>
        <v/>
      </c>
      <c r="GY14" s="29" t="str">
        <f ca="1">IFERROR(IF(LEN(Milestones34[[#This Row],[Start]])=0,"",IF(AND(GY$7=$E14,$F14=1),Milestone_Marker,"")),"")</f>
        <v/>
      </c>
      <c r="GZ14" s="29" t="str">
        <f ca="1">IFERROR(IF(LEN(Milestones34[[#This Row],[Start]])=0,"",IF(AND(GZ$7=$E14,$F14=1),Milestone_Marker,"")),"")</f>
        <v/>
      </c>
      <c r="HA14" s="29" t="str">
        <f ca="1">IFERROR(IF(LEN(Milestones34[[#This Row],[Start]])=0,"",IF(AND(HA$7=$E14,$F14=1),Milestone_Marker,"")),"")</f>
        <v/>
      </c>
      <c r="HB14" s="29" t="str">
        <f ca="1">IFERROR(IF(LEN(Milestones34[[#This Row],[Start]])=0,"",IF(AND(HB$7=$E14,$F14=1),Milestone_Marker,"")),"")</f>
        <v/>
      </c>
      <c r="HC14" s="29" t="str">
        <f ca="1">IFERROR(IF(LEN(Milestones34[[#This Row],[Start]])=0,"",IF(AND(HC$7=$E14,$F14=1),Milestone_Marker,"")),"")</f>
        <v/>
      </c>
      <c r="HD14" s="29" t="str">
        <f ca="1">IFERROR(IF(LEN(Milestones34[[#This Row],[Start]])=0,"",IF(AND(HD$7=$E14,$F14=1),Milestone_Marker,"")),"")</f>
        <v/>
      </c>
      <c r="HE14" s="29" t="str">
        <f ca="1">IFERROR(IF(LEN(Milestones34[[#This Row],[Start]])=0,"",IF(AND(HE$7=$E14,$F14=1),Milestone_Marker,"")),"")</f>
        <v/>
      </c>
      <c r="HF14" s="29" t="str">
        <f ca="1">IFERROR(IF(LEN(Milestones34[[#This Row],[Start]])=0,"",IF(AND(HF$7=$E14,$F14=1),Milestone_Marker,"")),"")</f>
        <v/>
      </c>
      <c r="HG14" s="29" t="str">
        <f ca="1">IFERROR(IF(LEN(Milestones34[[#This Row],[Start]])=0,"",IF(AND(HG$7=$E14,$F14=1),Milestone_Marker,"")),"")</f>
        <v/>
      </c>
    </row>
    <row r="15" spans="1:217" s="1" customFormat="1" ht="30" customHeight="1" outlineLevel="1" thickBot="1" x14ac:dyDescent="0.35">
      <c r="A15" s="9"/>
      <c r="B15" s="52" t="s">
        <v>29</v>
      </c>
      <c r="C15" s="17" t="s">
        <v>54</v>
      </c>
      <c r="D15" s="91"/>
      <c r="E15" s="45">
        <v>45412</v>
      </c>
      <c r="F15" s="16">
        <v>17</v>
      </c>
      <c r="G15" s="30"/>
      <c r="H15" s="18"/>
      <c r="I15" s="18"/>
      <c r="J15" s="18"/>
      <c r="K15" s="18"/>
      <c r="L15" s="18"/>
      <c r="M15" s="18"/>
      <c r="N15" s="18"/>
      <c r="O15" s="18"/>
      <c r="P15" s="18"/>
      <c r="Q15" s="18"/>
      <c r="R15" s="18"/>
      <c r="S15" s="18"/>
      <c r="T15" s="18"/>
      <c r="U15" s="29"/>
      <c r="V15" s="29"/>
      <c r="W15" s="29"/>
      <c r="X15" s="29"/>
      <c r="Y15" s="29"/>
      <c r="Z15" s="29"/>
      <c r="AA15" s="29"/>
      <c r="AB15" s="29"/>
      <c r="AC15" s="29"/>
      <c r="AD15" s="29"/>
      <c r="AE15" s="29"/>
      <c r="AF15" s="29"/>
      <c r="AG15" s="29"/>
      <c r="AH15" s="29"/>
      <c r="AI15" s="29"/>
      <c r="AJ15" s="29"/>
      <c r="AK15" s="108"/>
      <c r="AL15" s="29"/>
      <c r="AM15" s="29"/>
      <c r="AN15" s="29"/>
      <c r="AO15" s="29"/>
      <c r="AP15" s="29"/>
      <c r="AQ15" s="29"/>
      <c r="AR15" s="29"/>
      <c r="AS15" s="29"/>
      <c r="AT15" s="121"/>
      <c r="AU15" s="121"/>
      <c r="AV15" s="121"/>
      <c r="AW15" s="121"/>
      <c r="AX15" s="121"/>
      <c r="AY15" s="121"/>
      <c r="AZ15" s="125"/>
      <c r="BA15" s="126"/>
      <c r="BB15" s="126"/>
      <c r="BC15" s="126"/>
      <c r="BD15" s="126"/>
      <c r="BE15" s="126"/>
      <c r="BF15" s="126"/>
      <c r="BG15" s="126"/>
      <c r="BH15" s="126"/>
      <c r="BI15" s="126"/>
      <c r="BJ15" s="126"/>
      <c r="BK15" s="126"/>
      <c r="BL15" s="126"/>
      <c r="BM15" s="126"/>
      <c r="BN15" s="126"/>
      <c r="BO15" s="126"/>
      <c r="BP15" s="126"/>
      <c r="BQ15" s="126"/>
      <c r="BR15" s="126"/>
      <c r="BS15" s="126"/>
      <c r="BT15" s="127"/>
      <c r="BU15" s="108"/>
      <c r="BV15" s="108"/>
      <c r="BW15" s="108"/>
      <c r="BX15" s="108"/>
      <c r="BY15" s="108"/>
      <c r="BZ15" s="108"/>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108"/>
      <c r="DT15" s="108"/>
      <c r="DU15" s="108"/>
      <c r="DV15" s="108"/>
      <c r="DW15" s="108"/>
      <c r="DX15" s="115"/>
      <c r="DY15" s="116"/>
      <c r="DZ15" s="116"/>
      <c r="EA15" s="116"/>
      <c r="EB15" s="116"/>
      <c r="EC15" s="116"/>
      <c r="ED15" s="116"/>
      <c r="EE15" s="116"/>
      <c r="EF15" s="116"/>
      <c r="EG15" s="116"/>
      <c r="EH15" s="116"/>
      <c r="EI15" s="116"/>
      <c r="EJ15" s="116"/>
      <c r="EK15" s="116"/>
      <c r="EL15" s="116"/>
      <c r="EM15" s="116"/>
      <c r="EN15" s="116"/>
      <c r="EO15" s="116"/>
      <c r="EP15" s="116"/>
      <c r="EQ15" s="117"/>
      <c r="ER15" s="108"/>
      <c r="ES15" s="108"/>
      <c r="ET15" s="108"/>
      <c r="EU15" s="108"/>
      <c r="EV15" s="108"/>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t="str">
        <f ca="1">IFERROR(IF(LEN(Milestones34[[#This Row],[Days]])=0,"",IF(AND(GJ$7=$E17,$F17=1),Milestone_Marker,"")),"")</f>
        <v/>
      </c>
      <c r="GR15" s="29"/>
      <c r="GS15" s="29"/>
      <c r="GT15" s="29"/>
      <c r="GU15" s="29"/>
      <c r="GV15" s="29"/>
      <c r="GW15" s="29"/>
      <c r="GX15" s="29"/>
      <c r="GY15" s="29"/>
      <c r="GZ15" s="29"/>
      <c r="HA15" s="29"/>
      <c r="HB15" s="29"/>
      <c r="HC15" s="29"/>
      <c r="HD15" s="29"/>
      <c r="HE15" s="29"/>
      <c r="HF15" s="29"/>
      <c r="HG15" s="29"/>
    </row>
    <row r="16" spans="1:217" s="1" customFormat="1" ht="30" customHeight="1" outlineLevel="1" thickBot="1" x14ac:dyDescent="0.35">
      <c r="A16" s="9"/>
      <c r="B16" s="52" t="s">
        <v>28</v>
      </c>
      <c r="C16" s="17" t="s">
        <v>54</v>
      </c>
      <c r="D16" s="91">
        <v>0.1</v>
      </c>
      <c r="E16" s="45">
        <v>45236</v>
      </c>
      <c r="F16" s="16">
        <v>40</v>
      </c>
      <c r="G16" s="30"/>
      <c r="H16" s="18" t="str">
        <f ca="1">IFERROR(IF(LEN(Milestones34[[#This Row],[Days]])=0,"",IF(AND(H$7=$E16,$F16=1),Milestone_Marker,"")),"")</f>
        <v/>
      </c>
      <c r="I16" s="29" t="str">
        <f ca="1">IFERROR(IF(LEN(Milestones34[[#This Row],[Days]])=0,"",IF(AND(I$7=$E16,$F16=1),Milestone_Marker,"")),"")</f>
        <v/>
      </c>
      <c r="J16" s="29" t="str">
        <f ca="1">IFERROR(IF(LEN(Milestones34[[#This Row],[Days]])=0,"",IF(AND(J$7=$E16,$F16=1),Milestone_Marker,"")),"")</f>
        <v/>
      </c>
      <c r="K16" s="29" t="str">
        <f ca="1">IFERROR(IF(LEN(Milestones34[[#This Row],[Days]])=0,"",IF(AND(K$7=$E16,$F16=1),Milestone_Marker,"")),"")</f>
        <v/>
      </c>
      <c r="L16" s="29" t="str">
        <f ca="1">IFERROR(IF(LEN(Milestones34[[#This Row],[Days]])=0,"",IF(AND(L$7=$E16,$F16=1),Milestone_Marker,"")),"")</f>
        <v/>
      </c>
      <c r="M16" s="29" t="str">
        <f ca="1">IFERROR(IF(LEN(Milestones34[[#This Row],[Days]])=0,"",IF(AND(M$7=$E16,$F16=1),Milestone_Marker,"")),"")</f>
        <v/>
      </c>
      <c r="N16" s="29" t="str">
        <f ca="1">IFERROR(IF(LEN(Milestones34[[#This Row],[Days]])=0,"",IF(AND(N$7=$E16,$F16=1),Milestone_Marker,"")),"")</f>
        <v/>
      </c>
      <c r="O16" s="29" t="str">
        <f ca="1">IFERROR(IF(LEN(Milestones34[[#This Row],[Days]])=0,"",IF(AND(O$7=$E16,$F16=1),Milestone_Marker,"")),"")</f>
        <v/>
      </c>
      <c r="P16" s="29" t="str">
        <f ca="1">IFERROR(IF(LEN(Milestones34[[#This Row],[Days]])=0,"",IF(AND(P$7=$E16,$F16=1),Milestone_Marker,"")),"")</f>
        <v/>
      </c>
      <c r="Q16" s="29" t="str">
        <f ca="1">IFERROR(IF(LEN(Milestones34[[#This Row],[Days]])=0,"",IF(AND(Q$7=$E16,$F16=1),Milestone_Marker,"")),"")</f>
        <v/>
      </c>
      <c r="R16" s="29" t="str">
        <f ca="1">IFERROR(IF(LEN(Milestones34[[#This Row],[Days]])=0,"",IF(AND(R$7=$E16,$F16=1),Milestone_Marker,"")),"")</f>
        <v/>
      </c>
      <c r="S16" s="29" t="str">
        <f ca="1">IFERROR(IF(LEN(Milestones34[[#This Row],[Days]])=0,"",IF(AND(S$7=$E16,$F16=1),Milestone_Marker,"")),"")</f>
        <v/>
      </c>
      <c r="T16" s="29" t="str">
        <f ca="1">IFERROR(IF(LEN(Milestones34[[#This Row],[Days]])=0,"",IF(AND(T$7=$E16,$F16=1),Milestone_Marker,"")),"")</f>
        <v/>
      </c>
      <c r="U16" s="29" t="str">
        <f ca="1">IFERROR(IF(LEN(Milestones34[[#This Row],[Days]])=0,"",IF(AND(U$7=$E16,$F16=1),Milestone_Marker,"")),"")</f>
        <v/>
      </c>
      <c r="V16" s="29" t="str">
        <f ca="1">IFERROR(IF(LEN(Milestones34[[#This Row],[Days]])=0,"",IF(AND(V$7=$E16,$F16=1),Milestone_Marker,"")),"")</f>
        <v/>
      </c>
      <c r="W16" s="29" t="str">
        <f ca="1">IFERROR(IF(LEN(Milestones34[[#This Row],[Days]])=0,"",IF(AND(W$7=$E16,$F16=1),Milestone_Marker,"")),"")</f>
        <v/>
      </c>
      <c r="X16" s="29" t="str">
        <f ca="1">IFERROR(IF(LEN(Milestones34[[#This Row],[Days]])=0,"",IF(AND(X$7=$E16,$F16=1),Milestone_Marker,"")),"")</f>
        <v/>
      </c>
      <c r="Y16" s="29" t="str">
        <f ca="1">IFERROR(IF(LEN(Milestones34[[#This Row],[Days]])=0,"",IF(AND(Y$7=$E16,$F16=1),Milestone_Marker,"")),"")</f>
        <v/>
      </c>
      <c r="Z16" s="29" t="str">
        <f ca="1">IFERROR(IF(LEN(Milestones34[[#This Row],[Days]])=0,"",IF(AND(Z$7=$E16,$F16=1),Milestone_Marker,"")),"")</f>
        <v/>
      </c>
      <c r="AA16" s="29" t="str">
        <f ca="1">IFERROR(IF(LEN(Milestones34[[#This Row],[Days]])=0,"",IF(AND(AA$7=$E16,$F16=1),Milestone_Marker,"")),"")</f>
        <v/>
      </c>
      <c r="AB16" s="29" t="str">
        <f ca="1">IFERROR(IF(LEN(Milestones34[[#This Row],[Days]])=0,"",IF(AND(AB$7=$E16,$F16=1),Milestone_Marker,"")),"")</f>
        <v/>
      </c>
      <c r="AC16" s="29" t="str">
        <f ca="1">IFERROR(IF(LEN(Milestones34[[#This Row],[Days]])=0,"",IF(AND(AC$7=$E16,$F16=1),Milestone_Marker,"")),"")</f>
        <v/>
      </c>
      <c r="AD16" s="29" t="str">
        <f ca="1">IFERROR(IF(LEN(Milestones34[[#This Row],[Days]])=0,"",IF(AND(AD$7=$E16,$F16=1),Milestone_Marker,"")),"")</f>
        <v/>
      </c>
      <c r="AE16" s="29" t="str">
        <f ca="1">IFERROR(IF(LEN(Milestones34[[#This Row],[Days]])=0,"",IF(AND(AE$7=$E16,$F16=1),Milestone_Marker,"")),"")</f>
        <v/>
      </c>
      <c r="AF16" s="29" t="str">
        <f ca="1">IFERROR(IF(LEN(Milestones34[[#This Row],[Days]])=0,"",IF(AND(AF$7=$E16,$F16=1),Milestone_Marker,"")),"")</f>
        <v/>
      </c>
      <c r="AG16" s="29" t="str">
        <f ca="1">IFERROR(IF(LEN(Milestones34[[#This Row],[Days]])=0,"",IF(AND(AG$7=$E16,$F16=1),Milestone_Marker,"")),"")</f>
        <v/>
      </c>
      <c r="AH16" s="29" t="str">
        <f ca="1">IFERROR(IF(LEN(Milestones34[[#This Row],[Days]])=0,"",IF(AND(AH$7=$E16,$F16=1),Milestone_Marker,"")),"")</f>
        <v/>
      </c>
      <c r="AI16" s="29" t="str">
        <f ca="1">IFERROR(IF(LEN(Milestones34[[#This Row],[Days]])=0,"",IF(AND(AI$7=$E16,$F16=1),Milestone_Marker,"")),"")</f>
        <v/>
      </c>
      <c r="AJ16" s="29" t="str">
        <f ca="1">IFERROR(IF(LEN(Milestones34[[#This Row],[Days]])=0,"",IF(AND(AJ$7=$E16,$F16=1),Milestone_Marker,"")),"")</f>
        <v/>
      </c>
      <c r="AK16" s="108" t="str">
        <f ca="1">IFERROR(IF(LEN(Milestones34[[#This Row],[Days]])=0,"",IF(AND(AK$7=$E16,$F16=1),Milestone_Marker,"")),"")</f>
        <v/>
      </c>
      <c r="AL16" s="29" t="str">
        <f ca="1">IFERROR(IF(LEN(Milestones34[[#This Row],[Days]])=0,"",IF(AND(AL$7=$E16,$F16=1),Milestone_Marker,"")),"")</f>
        <v/>
      </c>
      <c r="AM16" s="29" t="str">
        <f ca="1">IFERROR(IF(LEN(Milestones34[[#This Row],[Days]])=0,"",IF(AND(AM$7=$E16,$F16=1),Milestone_Marker,"")),"")</f>
        <v/>
      </c>
      <c r="AN16" s="29" t="str">
        <f ca="1">IFERROR(IF(LEN(Milestones34[[#This Row],[Days]])=0,"",IF(AND(AN$7=$E16,$F16=1),Milestone_Marker,"")),"")</f>
        <v/>
      </c>
      <c r="AO16" s="29" t="str">
        <f ca="1">IFERROR(IF(LEN(Milestones34[[#This Row],[Days]])=0,"",IF(AND(AO$7=$E16,$F16=1),Milestone_Marker,"")),"")</f>
        <v/>
      </c>
      <c r="AP16" s="29" t="str">
        <f ca="1">IFERROR(IF(LEN(Milestones34[[#This Row],[Days]])=0,"",IF(AND(AP$7=$E16,$F16=1),Milestone_Marker,"")),"")</f>
        <v/>
      </c>
      <c r="AQ16" s="29" t="str">
        <f ca="1">IFERROR(IF(LEN(Milestones34[[#This Row],[Days]])=0,"",IF(AND(AQ$7=$E16,$F16=1),Milestone_Marker,"")),"")</f>
        <v/>
      </c>
      <c r="AR16" s="29" t="str">
        <f ca="1">IFERROR(IF(LEN(Milestones34[[#This Row],[Days]])=0,"",IF(AND(AR$7=$E16,$F16=1),Milestone_Marker,"")),"")</f>
        <v/>
      </c>
      <c r="AS16" s="29" t="str">
        <f ca="1">IFERROR(IF(LEN(Milestones34[[#This Row],[Days]])=0,"",IF(AND(AS$7=$E16,$F16=1),Milestone_Marker,"")),"")</f>
        <v/>
      </c>
      <c r="AT16" s="121" t="str">
        <f ca="1">IFERROR(IF(LEN(Milestones34[[#This Row],[Days]])=0,"",IF(AND(AM$7=$E18,$F18=1),Milestone_Marker,"")),"")</f>
        <v/>
      </c>
      <c r="AU16" s="121" t="str">
        <f ca="1">IFERROR(IF(LEN(Milestones34[[#This Row],[Days]])=0,"",IF(AND(AU$7=$E16,$F16=1),Milestone_Marker,"")),"")</f>
        <v/>
      </c>
      <c r="AV16" s="121" t="str">
        <f ca="1">IFERROR(IF(LEN(Milestones34[[#This Row],[Days]])=0,"",IF(AND(AV$7=$E16,$F16=1),Milestone_Marker,"")),"")</f>
        <v/>
      </c>
      <c r="AW16" s="121" t="str">
        <f ca="1">IFERROR(IF(LEN(Milestones34[[#This Row],[Days]])=0,"",IF(AND(AW$7=$E16,$F16=1),Milestone_Marker,"")),"")</f>
        <v/>
      </c>
      <c r="AX16" s="121" t="str">
        <f ca="1">IFERROR(IF(LEN(Milestones34[[#This Row],[Days]])=0,"",IF(AND(AX$7=$E16,$F16=1),Milestone_Marker,"")),"")</f>
        <v/>
      </c>
      <c r="AY16" s="121" t="str">
        <f ca="1">IFERROR(IF(LEN(Milestones34[[#This Row],[Days]])=0,"",IF(AND(AY$7=$E16,$F16=1),Milestone_Marker,"")),"")</f>
        <v/>
      </c>
      <c r="AZ16" s="125"/>
      <c r="BA16" s="126"/>
      <c r="BB16" s="126"/>
      <c r="BC16" s="126"/>
      <c r="BD16" s="126"/>
      <c r="BE16" s="126"/>
      <c r="BF16" s="126"/>
      <c r="BG16" s="126"/>
      <c r="BH16" s="126"/>
      <c r="BI16" s="126"/>
      <c r="BJ16" s="126"/>
      <c r="BK16" s="126"/>
      <c r="BL16" s="126"/>
      <c r="BM16" s="126"/>
      <c r="BN16" s="126"/>
      <c r="BO16" s="126"/>
      <c r="BP16" s="126"/>
      <c r="BQ16" s="126"/>
      <c r="BR16" s="126"/>
      <c r="BS16" s="126"/>
      <c r="BT16" s="127"/>
      <c r="BU16" s="108" t="str">
        <f ca="1">IFERROR(IF(LEN(Milestones34[[#This Row],[Milestone description]])=0,"",IF(AND(BU$7=$E16,$F16=1),Milestone_Marker,"")),"")</f>
        <v/>
      </c>
      <c r="BV16" s="108" t="str">
        <f ca="1">IFERROR(IF(LEN(Milestones34[[#This Row],[Milestone description]])=0,"",IF(AND(BV$7=$E16,$F16=1),Milestone_Marker,"")),"")</f>
        <v/>
      </c>
      <c r="BW16" s="108" t="str">
        <f ca="1">IFERROR(IF(LEN(Milestones34[[#This Row],[Milestone description]])=0,"",IF(AND(BW$7=$E16,$F16=1),Milestone_Marker,"")),"")</f>
        <v/>
      </c>
      <c r="BX16" s="108" t="str">
        <f ca="1">IFERROR(IF(LEN(Milestones34[[#This Row],[Milestone description]])=0,"",IF(AND(BX$7=$E16,$F16=1),Milestone_Marker,"")),"")</f>
        <v/>
      </c>
      <c r="BY16" s="108" t="str">
        <f ca="1">IFERROR(IF(LEN(Milestones34[[#This Row],[Milestone description]])=0,"",IF(AND(BY$7=$E16,$F16=1),Milestone_Marker,"")),"")</f>
        <v/>
      </c>
      <c r="BZ16" s="108" t="str">
        <f ca="1">IFERROR(IF(LEN(Milestones34[[#This Row],[Milestone description]])=0,"",IF(AND(BZ$7=$E16,$F16=1),Milestone_Marker,"")),"")</f>
        <v/>
      </c>
      <c r="CA16" s="29" t="str">
        <f ca="1">IFERROR(IF(LEN(Milestones34[[#This Row],[Milestone description]])=0,"",IF(AND(CA$7=$E16,$F16=1),Milestone_Marker,"")),"")</f>
        <v/>
      </c>
      <c r="CB16" s="29" t="str">
        <f ca="1">IFERROR(IF(LEN(Milestones34[[#This Row],[Milestone description]])=0,"",IF(AND(CB$7=$E16,$F16=1),Milestone_Marker,"")),"")</f>
        <v/>
      </c>
      <c r="CC16" s="29" t="str">
        <f ca="1">IFERROR(IF(LEN(Milestones34[[#This Row],[Milestone description]])=0,"",IF(AND(CC$7=$E16,$F16=1),Milestone_Marker,"")),"")</f>
        <v/>
      </c>
      <c r="CD16" s="29" t="str">
        <f ca="1">IFERROR(IF(LEN(Milestones34[[#This Row],[Milestone description]])=0,"",IF(AND(CD$7=$E16,$F16=1),Milestone_Marker,"")),"")</f>
        <v/>
      </c>
      <c r="CE16" s="29" t="str">
        <f ca="1">IFERROR(IF(LEN(Milestones34[[#This Row],[Milestone description]])=0,"",IF(AND(CE$7=$E16,$F16=1),Milestone_Marker,"")),"")</f>
        <v/>
      </c>
      <c r="CF16" s="29" t="str">
        <f ca="1">IFERROR(IF(LEN(Milestones34[[#This Row],[Milestone description]])=0,"",IF(AND(CF$7=$E16,$F16=1),Milestone_Marker,"")),"")</f>
        <v/>
      </c>
      <c r="CG16" s="29" t="str">
        <f ca="1">IFERROR(IF(LEN(Milestones34[[#This Row],[Milestone description]])=0,"",IF(AND(CG$7=$E16,$F16=1),Milestone_Marker,"")),"")</f>
        <v/>
      </c>
      <c r="CH16" s="29" t="str">
        <f ca="1">IFERROR(IF(LEN(Milestones34[[#This Row],[Milestone description]])=0,"",IF(AND(CH$7=$E16,$F16=1),Milestone_Marker,"")),"")</f>
        <v/>
      </c>
      <c r="CI16" s="29" t="str">
        <f ca="1">IFERROR(IF(LEN(Milestones34[[#This Row],[Milestone description]])=0,"",IF(AND(CI$7=$E16,$F16=1),Milestone_Marker,"")),"")</f>
        <v/>
      </c>
      <c r="CJ16" s="29" t="str">
        <f ca="1">IFERROR(IF(LEN(Milestones34[[#This Row],[Milestone description]])=0,"",IF(AND(CJ$7=$E16,$F16=1),Milestone_Marker,"")),"")</f>
        <v/>
      </c>
      <c r="CK16" s="29" t="str">
        <f ca="1">IFERROR(IF(LEN(Milestones34[[#This Row],[Milestone description]])=0,"",IF(AND(CK$7=$E16,$F16=1),Milestone_Marker,"")),"")</f>
        <v/>
      </c>
      <c r="CL16" s="29" t="str">
        <f ca="1">IFERROR(IF(LEN(Milestones34[[#This Row],[Milestone description]])=0,"",IF(AND(CL$7=$E16,$F16=1),Milestone_Marker,"")),"")</f>
        <v/>
      </c>
      <c r="CM16" s="29" t="str">
        <f ca="1">IFERROR(IF(LEN(Milestones34[[#This Row],[Milestone description]])=0,"",IF(AND(CM$7=$E16,$F16=1),Milestone_Marker,"")),"")</f>
        <v/>
      </c>
      <c r="CN16" s="29" t="str">
        <f ca="1">IFERROR(IF(LEN(Milestones34[[#This Row],[Milestone description]])=0,"",IF(AND(CN$7=$E16,$F16=1),Milestone_Marker,"")),"")</f>
        <v/>
      </c>
      <c r="CO16" s="29" t="str">
        <f ca="1">IFERROR(IF(LEN(Milestones34[[#This Row],[Milestone description]])=0,"",IF(AND(CO$7=$E16,$F16=1),Milestone_Marker,"")),"")</f>
        <v/>
      </c>
      <c r="CP16" s="29" t="str">
        <f ca="1">IFERROR(IF(LEN(Milestones34[[#This Row],[Milestone description]])=0,"",IF(AND(CP$7=$E16,$F16=1),Milestone_Marker,"")),"")</f>
        <v/>
      </c>
      <c r="CQ16" s="29" t="str">
        <f ca="1">IFERROR(IF(LEN(Milestones34[[#This Row],[Milestone description]])=0,"",IF(AND(CQ$7=$E16,$F16=1),Milestone_Marker,"")),"")</f>
        <v/>
      </c>
      <c r="CR16" s="29" t="str">
        <f ca="1">IFERROR(IF(LEN(Milestones34[[#This Row],[Milestone description]])=0,"",IF(AND(CR$7=$E16,$F16=1),Milestone_Marker,"")),"")</f>
        <v/>
      </c>
      <c r="CS16" s="29" t="str">
        <f ca="1">IFERROR(IF(LEN(Milestones34[[#This Row],[Milestone description]])=0,"",IF(AND(CS$7=$E16,$F16=1),Milestone_Marker,"")),"")</f>
        <v/>
      </c>
      <c r="CT16" s="29" t="str">
        <f ca="1">IFERROR(IF(LEN(Milestones34[[#This Row],[Milestone description]])=0,"",IF(AND(CT$7=$E16,$F16=1),Milestone_Marker,"")),"")</f>
        <v/>
      </c>
      <c r="CU16" s="29" t="str">
        <f ca="1">IFERROR(IF(LEN(Milestones34[[#This Row],[Milestone description]])=0,"",IF(AND(CU$7=$E16,$F16=1),Milestone_Marker,"")),"")</f>
        <v/>
      </c>
      <c r="CV16" s="29" t="str">
        <f ca="1">IFERROR(IF(LEN(Milestones34[[#This Row],[Milestone description]])=0,"",IF(AND(CV$7=$E16,$F16=1),Milestone_Marker,"")),"")</f>
        <v/>
      </c>
      <c r="CW16" s="29" t="str">
        <f ca="1">IFERROR(IF(LEN(Milestones34[[#This Row],[Milestone description]])=0,"",IF(AND(CW$7=$E16,$F16=1),Milestone_Marker,"")),"")</f>
        <v/>
      </c>
      <c r="CX16" s="29" t="str">
        <f ca="1">IFERROR(IF(LEN(Milestones34[[#This Row],[Milestone description]])=0,"",IF(AND(CX$7=$E16,$F16=1),Milestone_Marker,"")),"")</f>
        <v/>
      </c>
      <c r="CY16" s="29" t="str">
        <f ca="1">IFERROR(IF(LEN(Milestones34[[#This Row],[Milestone description]])=0,"",IF(AND(CY$7=$E16,$F16=1),Milestone_Marker,"")),"")</f>
        <v/>
      </c>
      <c r="CZ16" s="29" t="str">
        <f ca="1">IFERROR(IF(LEN(Milestones34[[#This Row],[Milestone description]])=0,"",IF(AND(CZ$7=$E16,$F16=1),Milestone_Marker,"")),"")</f>
        <v/>
      </c>
      <c r="DA16" s="29" t="str">
        <f ca="1">IFERROR(IF(LEN(Milestones34[[#This Row],[Milestone description]])=0,"",IF(AND(DA$7=$E16,$F16=1),Milestone_Marker,"")),"")</f>
        <v/>
      </c>
      <c r="DB16" s="29" t="str">
        <f ca="1">IFERROR(IF(LEN(Milestones34[[#This Row],[Assigned to]])=0,"",IF(AND(DB$7=$E16,$F16=1),Milestone_Marker,"")),"")</f>
        <v/>
      </c>
      <c r="DC16" s="29" t="str">
        <f ca="1">IFERROR(IF(LEN(Milestones34[[#This Row],[Assigned to]])=0,"",IF(AND(DC$7=$E16,$F16=1),Milestone_Marker,"")),"")</f>
        <v/>
      </c>
      <c r="DD16" s="29" t="str">
        <f ca="1">IFERROR(IF(LEN(Milestones34[[#This Row],[Assigned to]])=0,"",IF(AND(DD$7=$E16,$F16=1),Milestone_Marker,"")),"")</f>
        <v/>
      </c>
      <c r="DE16" s="29" t="str">
        <f ca="1">IFERROR(IF(LEN(Milestones34[[#This Row],[Assigned to]])=0,"",IF(AND(DE$7=$E16,$F16=1),Milestone_Marker,"")),"")</f>
        <v/>
      </c>
      <c r="DF16" s="29" t="str">
        <f ca="1">IFERROR(IF(LEN(Milestones34[[#This Row],[Assigned to]])=0,"",IF(AND(DF$7=$E16,$F16=1),Milestone_Marker,"")),"")</f>
        <v/>
      </c>
      <c r="DG16" s="29" t="str">
        <f ca="1">IFERROR(IF(LEN(Milestones34[[#This Row],[Assigned to]])=0,"",IF(AND(DG$7=$E16,$F16=1),Milestone_Marker,"")),"")</f>
        <v/>
      </c>
      <c r="DH16" s="29" t="str">
        <f ca="1">IFERROR(IF(LEN(Milestones34[[#This Row],[Assigned to]])=0,"",IF(AND(DH$7=$E16,$F16=1),Milestone_Marker,"")),"")</f>
        <v/>
      </c>
      <c r="DI16" s="29" t="str">
        <f ca="1">IFERROR(IF(LEN(Milestones34[[#This Row],[Assigned to]])=0,"",IF(AND(DI$7=$E16,$F16=1),Milestone_Marker,"")),"")</f>
        <v/>
      </c>
      <c r="DJ16" s="29" t="str">
        <f ca="1">IFERROR(IF(LEN(Milestones34[[#This Row],[Assigned to]])=0,"",IF(AND(DJ$7=$E16,$F16=1),Milestone_Marker,"")),"")</f>
        <v/>
      </c>
      <c r="DK16" s="29" t="str">
        <f ca="1">IFERROR(IF(LEN(Milestones34[[#This Row],[Assigned to]])=0,"",IF(AND(DK$7=$E16,$F16=1),Milestone_Marker,"")),"")</f>
        <v/>
      </c>
      <c r="DL16" s="29" t="str">
        <f ca="1">IFERROR(IF(LEN(Milestones34[[#This Row],[Assigned to]])=0,"",IF(AND(DL$7=$E16,$F16=1),Milestone_Marker,"")),"")</f>
        <v/>
      </c>
      <c r="DM16" s="29" t="str">
        <f ca="1">IFERROR(IF(LEN(Milestones34[[#This Row],[Assigned to]])=0,"",IF(AND(DM$7=$E16,$F16=1),Milestone_Marker,"")),"")</f>
        <v/>
      </c>
      <c r="DN16" s="29" t="str">
        <f ca="1">IFERROR(IF(LEN(Milestones34[[#This Row],[Assigned to]])=0,"",IF(AND(DN$7=$E16,$F16=1),Milestone_Marker,"")),"")</f>
        <v/>
      </c>
      <c r="DO16" s="29" t="str">
        <f ca="1">IFERROR(IF(LEN(Milestones34[[#This Row],[Assigned to]])=0,"",IF(AND(DO$7=$E16,$F16=1),Milestone_Marker,"")),"")</f>
        <v/>
      </c>
      <c r="DP16" s="29" t="str">
        <f ca="1">IFERROR(IF(LEN(Milestones34[[#This Row],[Assigned to]])=0,"",IF(AND(DP$7=$E16,$F16=1),Milestone_Marker,"")),"")</f>
        <v/>
      </c>
      <c r="DQ16" s="29" t="str">
        <f ca="1">IFERROR(IF(LEN(Milestones34[[#This Row],[Assigned to]])=0,"",IF(AND(DQ$7=$E16,$F16=1),Milestone_Marker,"")),"")</f>
        <v/>
      </c>
      <c r="DR16" s="29" t="str">
        <f ca="1">IFERROR(IF(LEN(Milestones34[[#This Row],[Assigned to]])=0,"",IF(AND(DR$7=$E16,$F16=1),Milestone_Marker,"")),"")</f>
        <v/>
      </c>
      <c r="DS16" s="108" t="str">
        <f ca="1">IFERROR(IF(LEN(Milestones34[[#This Row],[Assigned to]])=0,"",IF(AND(DS$7=$E16,$F16=1),Milestone_Marker,"")),"")</f>
        <v/>
      </c>
      <c r="DT16" s="108" t="str">
        <f ca="1">IFERROR(IF(LEN(Milestones34[[#This Row],[Assigned to]])=0,"",IF(AND(DT$7=$E16,$F16=1),Milestone_Marker,"")),"")</f>
        <v/>
      </c>
      <c r="DU16" s="108" t="str">
        <f ca="1">IFERROR(IF(LEN(Milestones34[[#This Row],[Assigned to]])=0,"",IF(AND(DU$7=$E16,$F16=1),Milestone_Marker,"")),"")</f>
        <v/>
      </c>
      <c r="DV16" s="108" t="str">
        <f ca="1">IFERROR(IF(LEN(Milestones34[[#This Row],[Assigned to]])=0,"",IF(AND(DV$7=$E16,$F16=1),Milestone_Marker,"")),"")</f>
        <v/>
      </c>
      <c r="DW16" s="108" t="str">
        <f ca="1">IFERROR(IF(LEN(Milestones34[[#This Row],[Assigned to]])=0,"",IF(AND(DW$7=$E16,$F16=1),Milestone_Marker,"")),"")</f>
        <v/>
      </c>
      <c r="DX16" s="115"/>
      <c r="DY16" s="116"/>
      <c r="DZ16" s="116"/>
      <c r="EA16" s="116"/>
      <c r="EB16" s="116"/>
      <c r="EC16" s="116"/>
      <c r="ED16" s="116"/>
      <c r="EE16" s="116"/>
      <c r="EF16" s="116"/>
      <c r="EG16" s="116"/>
      <c r="EH16" s="116"/>
      <c r="EI16" s="116"/>
      <c r="EJ16" s="116"/>
      <c r="EK16" s="116"/>
      <c r="EL16" s="116"/>
      <c r="EM16" s="116"/>
      <c r="EN16" s="116"/>
      <c r="EO16" s="116"/>
      <c r="EP16" s="116"/>
      <c r="EQ16" s="117"/>
      <c r="ER16" s="108" t="str">
        <f ca="1">IFERROR(IF(LEN(Milestones34[[#This Row],[Assigned to]])=0,"",IF(AND(ER$7=$E16,$F16=1),Milestone_Marker,"")),"")</f>
        <v/>
      </c>
      <c r="ES16" s="108" t="str">
        <f ca="1">IFERROR(IF(LEN(Milestones34[[#This Row],[Progress]])=0,"",IF(AND(ES$7=$E16,$F16=1),Milestone_Marker,"")),"")</f>
        <v/>
      </c>
      <c r="ET16" s="108" t="str">
        <f ca="1">IFERROR(IF(LEN(Milestones34[[#This Row],[Progress]])=0,"",IF(AND(ET$7=$E16,$F16=1),Milestone_Marker,"")),"")</f>
        <v/>
      </c>
      <c r="EU16" s="108" t="str">
        <f ca="1">IFERROR(IF(LEN(Milestones34[[#This Row],[Progress]])=0,"",IF(AND(EU$7=$E16,$F16=1),Milestone_Marker,"")),"")</f>
        <v/>
      </c>
      <c r="EV16" s="108" t="str">
        <f ca="1">IFERROR(IF(LEN(Milestones34[[#This Row],[Progress]])=0,"",IF(AND(EV$7=$E16,$F16=1),Milestone_Marker,"")),"")</f>
        <v/>
      </c>
      <c r="EW16" s="29" t="str">
        <f ca="1">IFERROR(IF(LEN(Milestones34[[#This Row],[Progress]])=0,"",IF(AND(EW$7=$E16,$F16=1),Milestone_Marker,"")),"")</f>
        <v/>
      </c>
      <c r="EX16" s="29" t="str">
        <f ca="1">IFERROR(IF(LEN(Milestones34[[#This Row],[Progress]])=0,"",IF(AND(EX$7=$E16,$F16=1),Milestone_Marker,"")),"")</f>
        <v/>
      </c>
      <c r="EY16" s="29" t="str">
        <f ca="1">IFERROR(IF(LEN(Milestones34[[#This Row],[Progress]])=0,"",IF(AND(EY$7=$E16,$F16=1),Milestone_Marker,"")),"")</f>
        <v/>
      </c>
      <c r="EZ16" s="29" t="str">
        <f ca="1">IFERROR(IF(LEN(Milestones34[[#This Row],[Progress]])=0,"",IF(AND(EZ$7=$E16,$F16=1),Milestone_Marker,"")),"")</f>
        <v/>
      </c>
      <c r="FA16" s="29" t="str">
        <f ca="1">IFERROR(IF(LEN(Milestones34[[#This Row],[Progress]])=0,"",IF(AND(FA$7=$E16,$F16=1),Milestone_Marker,"")),"")</f>
        <v/>
      </c>
      <c r="FB16" s="29" t="str">
        <f ca="1">IFERROR(IF(LEN(Milestones34[[#This Row],[Progress]])=0,"",IF(AND(FB$7=$E16,$F16=1),Milestone_Marker,"")),"")</f>
        <v/>
      </c>
      <c r="FC16" s="29" t="str">
        <f ca="1">IFERROR(IF(LEN(Milestones34[[#This Row],[Progress]])=0,"",IF(AND(FC$7=$E16,$F16=1),Milestone_Marker,"")),"")</f>
        <v/>
      </c>
      <c r="FD16" s="29" t="str">
        <f ca="1">IFERROR(IF(LEN(Milestones34[[#This Row],[Progress]])=0,"",IF(AND(FD$7=$E16,$F16=1),Milestone_Marker,"")),"")</f>
        <v/>
      </c>
      <c r="FE16" s="29" t="str">
        <f ca="1">IFERROR(IF(LEN(Milestones34[[#This Row],[Progress]])=0,"",IF(AND(FE$7=$E16,$F16=1),Milestone_Marker,"")),"")</f>
        <v/>
      </c>
      <c r="FF16" s="29" t="str">
        <f ca="1">IFERROR(IF(LEN(Milestones34[[#This Row],[Progress]])=0,"",IF(AND(FF$7=$E16,$F16=1),Milestone_Marker,"")),"")</f>
        <v/>
      </c>
      <c r="FG16" s="29" t="str">
        <f ca="1">IFERROR(IF(LEN(Milestones34[[#This Row],[Progress]])=0,"",IF(AND(FG$7=$E16,$F16=1),Milestone_Marker,"")),"")</f>
        <v/>
      </c>
      <c r="FH16" s="29" t="str">
        <f ca="1">IFERROR(IF(LEN(Milestones34[[#This Row],[Progress]])=0,"",IF(AND(FH$7=$E16,$F16=1),Milestone_Marker,"")),"")</f>
        <v/>
      </c>
      <c r="FI16" s="29" t="str">
        <f ca="1">IFERROR(IF(LEN(Milestones34[[#This Row],[Progress]])=0,"",IF(AND(FI$7=$E16,$F16=1),Milestone_Marker,"")),"")</f>
        <v/>
      </c>
      <c r="FJ16" s="29" t="str">
        <f ca="1">IFERROR(IF(LEN(Milestones34[[#This Row],[Progress]])=0,"",IF(AND(FJ$7=$E16,$F16=1),Milestone_Marker,"")),"")</f>
        <v/>
      </c>
      <c r="FK16" s="29" t="str">
        <f ca="1">IFERROR(IF(LEN(Milestones34[[#This Row],[Progress]])=0,"",IF(AND(FK$7=$E16,$F16=1),Milestone_Marker,"")),"")</f>
        <v/>
      </c>
      <c r="FL16" s="29" t="str">
        <f ca="1">IFERROR(IF(LEN(Milestones34[[#This Row],[Progress]])=0,"",IF(AND(FL$7=$E16,$F16=1),Milestone_Marker,"")),"")</f>
        <v/>
      </c>
      <c r="FM16" s="29" t="str">
        <f ca="1">IFERROR(IF(LEN(Milestones34[[#This Row],[Progress]])=0,"",IF(AND(FM$7=$E16,$F16=1),Milestone_Marker,"")),"")</f>
        <v/>
      </c>
      <c r="FN16" s="29" t="str">
        <f ca="1">IFERROR(IF(LEN(Milestones34[[#This Row],[Progress]])=0,"",IF(AND(FN$7=$E16,$F16=1),Milestone_Marker,"")),"")</f>
        <v/>
      </c>
      <c r="FO16" s="29" t="str">
        <f ca="1">IFERROR(IF(LEN(Milestones34[[#This Row],[Progress]])=0,"",IF(AND(FO$7=$E16,$F16=1),Milestone_Marker,"")),"")</f>
        <v/>
      </c>
      <c r="FP16" s="29" t="str">
        <f ca="1">IFERROR(IF(LEN(Milestones34[[#This Row],[Progress]])=0,"",IF(AND(FP$7=$E16,$F16=1),Milestone_Marker,"")),"")</f>
        <v/>
      </c>
      <c r="FQ16" s="29" t="str">
        <f ca="1">IFERROR(IF(LEN(Milestones34[[#This Row],[Progress]])=0,"",IF(AND(FQ$7=$E16,$F16=1),Milestone_Marker,"")),"")</f>
        <v/>
      </c>
      <c r="FR16" s="29" t="str">
        <f ca="1">IFERROR(IF(LEN(Milestones34[[#This Row],[Progress]])=0,"",IF(AND(FR$7=$E16,$F16=1),Milestone_Marker,"")),"")</f>
        <v/>
      </c>
      <c r="FS16" s="29" t="str">
        <f ca="1">IFERROR(IF(LEN(Milestones34[[#This Row],[Progress]])=0,"",IF(AND(FS$7=$E16,$F16=1),Milestone_Marker,"")),"")</f>
        <v/>
      </c>
      <c r="FT16" s="29" t="str">
        <f ca="1">IFERROR(IF(LEN(Milestones34[[#This Row],[Progress]])=0,"",IF(AND(FT$7=$E16,$F16=1),Milestone_Marker,"")),"")</f>
        <v/>
      </c>
      <c r="FU16" s="29" t="str">
        <f ca="1">IFERROR(IF(LEN(Milestones34[[#This Row],[Progress]])=0,"",IF(AND(FU$7=$E16,$F16=1),Milestone_Marker,"")),"")</f>
        <v/>
      </c>
      <c r="FV16" s="29" t="str">
        <f ca="1">IFERROR(IF(LEN(Milestones34[[#This Row],[Progress]])=0,"",IF(AND(FV$7=$E16,$F16=1),Milestone_Marker,"")),"")</f>
        <v/>
      </c>
      <c r="FW16" s="29" t="str">
        <f ca="1">IFERROR(IF(LEN(Milestones34[[#This Row],[Progress]])=0,"",IF(AND(FW$7=$E16,$F16=1),Milestone_Marker,"")),"")</f>
        <v/>
      </c>
      <c r="FX16" s="29" t="str">
        <f ca="1">IFERROR(IF(LEN(Milestones34[[#This Row],[Progress]])=0,"",IF(AND(FX$7=$E16,$F16=1),Milestone_Marker,"")),"")</f>
        <v/>
      </c>
      <c r="FY16" s="29" t="str">
        <f ca="1">IFERROR(IF(LEN(Milestones34[[#This Row],[Progress]])=0,"",IF(AND(FY$7=$E16,$F16=1),Milestone_Marker,"")),"")</f>
        <v/>
      </c>
      <c r="FZ16" s="29" t="str">
        <f ca="1">IFERROR(IF(LEN(Milestones34[[#This Row],[Progress]])=0,"",IF(AND(FZ$7=$E16,$F16=1),Milestone_Marker,"")),"")</f>
        <v/>
      </c>
      <c r="GA16" s="29" t="str">
        <f ca="1">IFERROR(IF(LEN(Milestones34[[#This Row],[Progress]])=0,"",IF(AND(GA$7=$E16,$F16=1),Milestone_Marker,"")),"")</f>
        <v/>
      </c>
      <c r="GB16" s="29" t="str">
        <f ca="1">IFERROR(IF(LEN(Milestones34[[#This Row],[Progress]])=0,"",IF(AND(GB$7=$E16,$F16=1),Milestone_Marker,"")),"")</f>
        <v/>
      </c>
      <c r="GC16" s="29" t="str">
        <f ca="1">IFERROR(IF(LEN(Milestones34[[#This Row],[Progress]])=0,"",IF(AND(GC$7=$E16,$F16=1),Milestone_Marker,"")),"")</f>
        <v/>
      </c>
      <c r="GD16" s="29" t="str">
        <f ca="1">IFERROR(IF(LEN(Milestones34[[#This Row],[Progress]])=0,"",IF(AND(GD$7=$E16,$F16=1),Milestone_Marker,"")),"")</f>
        <v/>
      </c>
      <c r="GE16" s="29" t="str">
        <f ca="1">IFERROR(IF(LEN(Milestones34[[#This Row],[Progress]])=0,"",IF(AND(GE$7=$E16,$F16=1),Milestone_Marker,"")),"")</f>
        <v/>
      </c>
      <c r="GF16" s="29" t="str">
        <f ca="1">IFERROR(IF(LEN(Milestones34[[#This Row],[Progress]])=0,"",IF(AND(GF$7=$E16,$F16=1),Milestone_Marker,"")),"")</f>
        <v/>
      </c>
      <c r="GG16" s="29" t="str">
        <f ca="1">IFERROR(IF(LEN(Milestones34[[#This Row],[Progress]])=0,"",IF(AND(GG$7=$E16,$F16=1),Milestone_Marker,"")),"")</f>
        <v/>
      </c>
      <c r="GH16" s="29" t="str">
        <f ca="1">IFERROR(IF(LEN(Milestones34[[#This Row],[Progress]])=0,"",IF(AND(GH$7=$E16,$F16=1),Milestone_Marker,"")),"")</f>
        <v/>
      </c>
      <c r="GI16" s="29" t="str">
        <f ca="1">IFERROR(IF(LEN(Milestones34[[#This Row],[Progress]])=0,"",IF(AND(GI$7=$E16,$F16=1),Milestone_Marker,"")),"")</f>
        <v/>
      </c>
      <c r="GJ16" s="29" t="str">
        <f ca="1">IFERROR(IF(LEN(Milestones34[[#This Row],[Start]])=0,"",IF(AND(GJ$7=$E16,$F16=1),Milestone_Marker,"")),"")</f>
        <v/>
      </c>
      <c r="GK16" s="29" t="str">
        <f ca="1">IFERROR(IF(LEN(Milestones34[[#This Row],[Start]])=0,"",IF(AND(GK$7=$E16,$F16=1),Milestone_Marker,"")),"")</f>
        <v/>
      </c>
      <c r="GL16" s="29" t="str">
        <f ca="1">IFERROR(IF(LEN(Milestones34[[#This Row],[Start]])=0,"",IF(AND(GL$7=$E16,$F16=1),Milestone_Marker,"")),"")</f>
        <v/>
      </c>
      <c r="GM16" s="29" t="str">
        <f ca="1">IFERROR(IF(LEN(Milestones34[[#This Row],[Start]])=0,"",IF(AND(GM$7=$E16,$F16=1),Milestone_Marker,"")),"")</f>
        <v/>
      </c>
      <c r="GN16" s="29" t="str">
        <f ca="1">IFERROR(IF(LEN(Milestones34[[#This Row],[Start]])=0,"",IF(AND(GN$7=$E16,$F16=1),Milestone_Marker,"")),"")</f>
        <v/>
      </c>
      <c r="GO16" s="29" t="str">
        <f ca="1">IFERROR(IF(LEN(Milestones34[[#This Row],[Start]])=0,"",IF(AND(GO$7=$E16,$F16=1),Milestone_Marker,"")),"")</f>
        <v/>
      </c>
      <c r="GP16" s="29" t="str">
        <f ca="1">IFERROR(IF(LEN(Milestones34[[#This Row],[Start]])=0,"",IF(AND(GP$7=$E16,$F16=1),Milestone_Marker,"")),"")</f>
        <v/>
      </c>
      <c r="GQ16" s="29" t="str">
        <f ca="1">IFERROR(IF(LEN(Milestones34[[#This Row],[Start]])=0,"",IF(AND(GQ$7=$E16,$F16=1),Milestone_Marker,"")),"")</f>
        <v/>
      </c>
      <c r="GR16" s="29" t="str">
        <f ca="1">IFERROR(IF(LEN(Milestones34[[#This Row],[Start]])=0,"",IF(AND(GR$7=$E16,$F16=1),Milestone_Marker,"")),"")</f>
        <v/>
      </c>
      <c r="GS16" s="29" t="str">
        <f ca="1">IFERROR(IF(LEN(Milestones34[[#This Row],[Start]])=0,"",IF(AND(GS$7=$E16,$F16=1),Milestone_Marker,"")),"")</f>
        <v/>
      </c>
      <c r="GT16" s="29" t="str">
        <f ca="1">IFERROR(IF(LEN(Milestones34[[#This Row],[Start]])=0,"",IF(AND(GT$7=$E16,$F16=1),Milestone_Marker,"")),"")</f>
        <v/>
      </c>
      <c r="GU16" s="29" t="str">
        <f ca="1">IFERROR(IF(LEN(Milestones34[[#This Row],[Start]])=0,"",IF(AND(GU$7=$E16,$F16=1),Milestone_Marker,"")),"")</f>
        <v/>
      </c>
      <c r="GV16" s="29" t="str">
        <f ca="1">IFERROR(IF(LEN(Milestones34[[#This Row],[Start]])=0,"",IF(AND(GV$7=$E16,$F16=1),Milestone_Marker,"")),"")</f>
        <v/>
      </c>
      <c r="GW16" s="29" t="str">
        <f ca="1">IFERROR(IF(LEN(Milestones34[[#This Row],[Start]])=0,"",IF(AND(GW$7=$E16,$F16=1),Milestone_Marker,"")),"")</f>
        <v/>
      </c>
      <c r="GX16" s="29" t="str">
        <f ca="1">IFERROR(IF(LEN(Milestones34[[#This Row],[Start]])=0,"",IF(AND(GX$7=$E16,$F16=1),Milestone_Marker,"")),"")</f>
        <v/>
      </c>
      <c r="GY16" s="29" t="str">
        <f ca="1">IFERROR(IF(LEN(Milestones34[[#This Row],[Start]])=0,"",IF(AND(GY$7=$E16,$F16=1),Milestone_Marker,"")),"")</f>
        <v/>
      </c>
      <c r="GZ16" s="29" t="str">
        <f ca="1">IFERROR(IF(LEN(Milestones34[[#This Row],[Start]])=0,"",IF(AND(GZ$7=$E16,$F16=1),Milestone_Marker,"")),"")</f>
        <v/>
      </c>
      <c r="HA16" s="29" t="str">
        <f ca="1">IFERROR(IF(LEN(Milestones34[[#This Row],[Start]])=0,"",IF(AND(HA$7=$E16,$F16=1),Milestone_Marker,"")),"")</f>
        <v/>
      </c>
      <c r="HB16" s="29" t="str">
        <f ca="1">IFERROR(IF(LEN(Milestones34[[#This Row],[Start]])=0,"",IF(AND(HB$7=$E16,$F16=1),Milestone_Marker,"")),"")</f>
        <v/>
      </c>
      <c r="HC16" s="29" t="str">
        <f ca="1">IFERROR(IF(LEN(Milestones34[[#This Row],[Start]])=0,"",IF(AND(HC$7=$E16,$F16=1),Milestone_Marker,"")),"")</f>
        <v/>
      </c>
      <c r="HD16" s="29" t="str">
        <f ca="1">IFERROR(IF(LEN(Milestones34[[#This Row],[Start]])=0,"",IF(AND(HD$7=$E16,$F16=1),Milestone_Marker,"")),"")</f>
        <v/>
      </c>
      <c r="HE16" s="29" t="str">
        <f ca="1">IFERROR(IF(LEN(Milestones34[[#This Row],[Start]])=0,"",IF(AND(HE$7=$E16,$F16=1),Milestone_Marker,"")),"")</f>
        <v/>
      </c>
      <c r="HF16" s="29" t="str">
        <f ca="1">IFERROR(IF(LEN(Milestones34[[#This Row],[Start]])=0,"",IF(AND(HF$7=$E16,$F16=1),Milestone_Marker,"")),"")</f>
        <v/>
      </c>
      <c r="HG16" s="29" t="str">
        <f ca="1">IFERROR(IF(LEN(Milestones34[[#This Row],[Start]])=0,"",IF(AND(HG$7=$E16,$F16=1),Milestone_Marker,"")),"")</f>
        <v/>
      </c>
    </row>
    <row r="17" spans="1:215" s="1" customFormat="1" ht="30" customHeight="1" thickBot="1" x14ac:dyDescent="0.35">
      <c r="A17" s="10"/>
      <c r="B17" s="43" t="s">
        <v>30</v>
      </c>
      <c r="C17" s="17"/>
      <c r="D17" s="91"/>
      <c r="E17" s="45"/>
      <c r="F17" s="16"/>
      <c r="G17" s="30"/>
      <c r="H17" s="18" t="str">
        <f>IFERROR(IF(LEN(Milestones34[[#This Row],[Days]])=0,"",IF(AND(H$7=$E17,$F17=1),Milestone_Marker,"")),"")</f>
        <v/>
      </c>
      <c r="I17" s="18" t="str">
        <f>IFERROR(IF(LEN(Milestones34[[#This Row],[Days]])=0,"",IF(AND(I$7=$E17,$F17=1),Milestone_Marker,"")),"")</f>
        <v/>
      </c>
      <c r="J17" s="18" t="str">
        <f>IFERROR(IF(LEN(Milestones34[[#This Row],[Days]])=0,"",IF(AND(J$7=$E17,$F17=1),Milestone_Marker,"")),"")</f>
        <v/>
      </c>
      <c r="K17" s="18" t="str">
        <f>IFERROR(IF(LEN(Milestones34[[#This Row],[Days]])=0,"",IF(AND(K$7=$E17,$F17=1),Milestone_Marker,"")),"")</f>
        <v/>
      </c>
      <c r="L17" s="18" t="str">
        <f>IFERROR(IF(LEN(Milestones34[[#This Row],[Days]])=0,"",IF(AND(L$7=$E17,$F17=1),Milestone_Marker,"")),"")</f>
        <v/>
      </c>
      <c r="M17" s="18" t="str">
        <f>IFERROR(IF(LEN(Milestones34[[#This Row],[Days]])=0,"",IF(AND(M$7=$E17,$F17=1),Milestone_Marker,"")),"")</f>
        <v/>
      </c>
      <c r="N17" s="18" t="str">
        <f>IFERROR(IF(LEN(Milestones34[[#This Row],[Days]])=0,"",IF(AND(N$7=$E17,$F17=1),Milestone_Marker,"")),"")</f>
        <v/>
      </c>
      <c r="O17" s="18" t="str">
        <f>IFERROR(IF(LEN(Milestones34[[#This Row],[Days]])=0,"",IF(AND(O$7=$E17,$F17=1),Milestone_Marker,"")),"")</f>
        <v/>
      </c>
      <c r="P17" s="18" t="str">
        <f>IFERROR(IF(LEN(Milestones34[[#This Row],[Days]])=0,"",IF(AND(P$7=$E17,$F17=1),Milestone_Marker,"")),"")</f>
        <v/>
      </c>
      <c r="Q17" s="18" t="str">
        <f>IFERROR(IF(LEN(Milestones34[[#This Row],[Days]])=0,"",IF(AND(Q$7=$E17,$F17=1),Milestone_Marker,"")),"")</f>
        <v/>
      </c>
      <c r="R17" s="18" t="str">
        <f>IFERROR(IF(LEN(Milestones34[[#This Row],[Days]])=0,"",IF(AND(R$7=$E17,$F17=1),Milestone_Marker,"")),"")</f>
        <v/>
      </c>
      <c r="S17" s="18" t="str">
        <f>IFERROR(IF(LEN(Milestones34[[#This Row],[Days]])=0,"",IF(AND(S$7=$E17,$F17=1),Milestone_Marker,"")),"")</f>
        <v/>
      </c>
      <c r="T17" s="18" t="str">
        <f>IFERROR(IF(LEN(Milestones34[[#This Row],[Days]])=0,"",IF(AND(T$7=$E17,$F17=1),Milestone_Marker,"")),"")</f>
        <v/>
      </c>
      <c r="U17" s="18" t="str">
        <f>IFERROR(IF(LEN(Milestones34[[#This Row],[Days]])=0,"",IF(AND(U$7=$E17,$F17=1),Milestone_Marker,"")),"")</f>
        <v/>
      </c>
      <c r="V17" s="29" t="str">
        <f>IFERROR(IF(LEN(Milestones34[[#This Row],[Days]])=0,"",IF(AND(V$7=$E17,$F17=1),Milestone_Marker,"")),"")</f>
        <v/>
      </c>
      <c r="W17" s="29" t="str">
        <f>IFERROR(IF(LEN(Milestones34[[#This Row],[Days]])=0,"",IF(AND(W$7=$E17,$F17=1),Milestone_Marker,"")),"")</f>
        <v/>
      </c>
      <c r="X17" s="29" t="str">
        <f>IFERROR(IF(LEN(Milestones34[[#This Row],[Days]])=0,"",IF(AND(X$7=$E17,$F17=1),Milestone_Marker,"")),"")</f>
        <v/>
      </c>
      <c r="Y17" s="29" t="str">
        <f>IFERROR(IF(LEN(Milestones34[[#This Row],[Days]])=0,"",IF(AND(Y$7=$E17,$F17=1),Milestone_Marker,"")),"")</f>
        <v/>
      </c>
      <c r="Z17" s="29" t="str">
        <f>IFERROR(IF(LEN(Milestones34[[#This Row],[Days]])=0,"",IF(AND(Z$7=$E17,$F17=1),Milestone_Marker,"")),"")</f>
        <v/>
      </c>
      <c r="AA17" s="29" t="str">
        <f>IFERROR(IF(LEN(Milestones34[[#This Row],[Days]])=0,"",IF(AND(AA$7=$E17,$F17=1),Milestone_Marker,"")),"")</f>
        <v/>
      </c>
      <c r="AB17" s="29" t="str">
        <f>IFERROR(IF(LEN(Milestones34[[#This Row],[Days]])=0,"",IF(AND(AB$7=$E17,$F17=1),Milestone_Marker,"")),"")</f>
        <v/>
      </c>
      <c r="AC17" s="29" t="str">
        <f>IFERROR(IF(LEN(Milestones34[[#This Row],[Days]])=0,"",IF(AND(AC$7=$E17,$F17=1),Milestone_Marker,"")),"")</f>
        <v/>
      </c>
      <c r="AD17" s="29" t="str">
        <f>IFERROR(IF(LEN(Milestones34[[#This Row],[Days]])=0,"",IF(AND(AD$7=$E17,$F17=1),Milestone_Marker,"")),"")</f>
        <v/>
      </c>
      <c r="AE17" s="29" t="str">
        <f>IFERROR(IF(LEN(Milestones34[[#This Row],[Days]])=0,"",IF(AND(AE$7=$E17,$F17=1),Milestone_Marker,"")),"")</f>
        <v/>
      </c>
      <c r="AF17" s="29" t="str">
        <f>IFERROR(IF(LEN(Milestones34[[#This Row],[Days]])=0,"",IF(AND(AF$7=$E17,$F17=1),Milestone_Marker,"")),"")</f>
        <v/>
      </c>
      <c r="AG17" s="29" t="str">
        <f>IFERROR(IF(LEN(Milestones34[[#This Row],[Days]])=0,"",IF(AND(AG$7=$E17,$F17=1),Milestone_Marker,"")),"")</f>
        <v/>
      </c>
      <c r="AH17" s="29" t="str">
        <f>IFERROR(IF(LEN(Milestones34[[#This Row],[Days]])=0,"",IF(AND(AH$7=$E17,$F17=1),Milestone_Marker,"")),"")</f>
        <v/>
      </c>
      <c r="AI17" s="29" t="str">
        <f>IFERROR(IF(LEN(Milestones34[[#This Row],[Days]])=0,"",IF(AND(AI$7=$E17,$F17=1),Milestone_Marker,"")),"")</f>
        <v/>
      </c>
      <c r="AJ17" s="29" t="str">
        <f>IFERROR(IF(LEN(Milestones34[[#This Row],[Days]])=0,"",IF(AND(AJ$7=$E17,$F17=1),Milestone_Marker,"")),"")</f>
        <v/>
      </c>
      <c r="AK17" s="108" t="str">
        <f>IFERROR(IF(LEN(Milestones34[[#This Row],[Days]])=0,"",IF(AND(AK$7=$E17,$F17=1),Milestone_Marker,"")),"")</f>
        <v/>
      </c>
      <c r="AL17" s="29" t="str">
        <f>IFERROR(IF(LEN(Milestones34[[#This Row],[Days]])=0,"",IF(AND(AL$7=$E17,$F17=1),Milestone_Marker,"")),"")</f>
        <v/>
      </c>
      <c r="AM17" s="29" t="str">
        <f>IFERROR(IF(LEN(Milestones34[[#This Row],[Days]])=0,"",IF(AND(AM$7=$E17,$F17=1),Milestone_Marker,"")),"")</f>
        <v/>
      </c>
      <c r="AN17" s="29" t="str">
        <f>IFERROR(IF(LEN(Milestones34[[#This Row],[Days]])=0,"",IF(AND(AN$7=$E17,$F17=1),Milestone_Marker,"")),"")</f>
        <v/>
      </c>
      <c r="AO17" s="29" t="str">
        <f>IFERROR(IF(LEN(Milestones34[[#This Row],[Days]])=0,"",IF(AND(AO$7=$E17,$F17=1),Milestone_Marker,"")),"")</f>
        <v/>
      </c>
      <c r="AP17" s="29" t="str">
        <f>IFERROR(IF(LEN(Milestones34[[#This Row],[Days]])=0,"",IF(AND(AP$7=$E17,$F17=1),Milestone_Marker,"")),"")</f>
        <v/>
      </c>
      <c r="AQ17" s="29" t="str">
        <f>IFERROR(IF(LEN(Milestones34[[#This Row],[Days]])=0,"",IF(AND(AQ$7=$E17,$F17=1),Milestone_Marker,"")),"")</f>
        <v/>
      </c>
      <c r="AR17" s="29" t="str">
        <f>IFERROR(IF(LEN(Milestones34[[#This Row],[Days]])=0,"",IF(AND(AR$7=$E17,$F17=1),Milestone_Marker,"")),"")</f>
        <v/>
      </c>
      <c r="AS17" s="29" t="str">
        <f>IFERROR(IF(LEN(Milestones34[[#This Row],[Days]])=0,"",IF(AND(AS$7=$E17,$F17=1),Milestone_Marker,"")),"")</f>
        <v/>
      </c>
      <c r="AT17" s="121" t="str">
        <f>IFERROR(IF(LEN(Milestones34[[#This Row],[Days]])=0,"",IF(AND(AT$7=$E17,$F17=1),Milestone_Marker,"")),"")</f>
        <v/>
      </c>
      <c r="AU17" s="121" t="str">
        <f>IFERROR(IF(LEN(Milestones34[[#This Row],[Days]])=0,"",IF(AND(AU$7=$E17,$F17=1),Milestone_Marker,"")),"")</f>
        <v/>
      </c>
      <c r="AV17" s="121" t="str">
        <f>IFERROR(IF(LEN(Milestones34[[#This Row],[Days]])=0,"",IF(AND(AV$7=$E17,$F17=1),Milestone_Marker,"")),"")</f>
        <v/>
      </c>
      <c r="AW17" s="121" t="str">
        <f>IFERROR(IF(LEN(Milestones34[[#This Row],[Days]])=0,"",IF(AND(AW$7=$E17,$F17=1),Milestone_Marker,"")),"")</f>
        <v/>
      </c>
      <c r="AX17" s="121" t="str">
        <f>IFERROR(IF(LEN(Milestones34[[#This Row],[Days]])=0,"",IF(AND(AX$7=$E17,$F17=1),Milestone_Marker,"")),"")</f>
        <v/>
      </c>
      <c r="AY17" s="121" t="str">
        <f>IFERROR(IF(LEN(Milestones34[[#This Row],[Days]])=0,"",IF(AND(AY$7=$E17,$F17=1),Milestone_Marker,"")),"")</f>
        <v/>
      </c>
      <c r="AZ17" s="125"/>
      <c r="BA17" s="126"/>
      <c r="BB17" s="126"/>
      <c r="BC17" s="126"/>
      <c r="BD17" s="126"/>
      <c r="BE17" s="126"/>
      <c r="BF17" s="126"/>
      <c r="BG17" s="126"/>
      <c r="BH17" s="126"/>
      <c r="BI17" s="126"/>
      <c r="BJ17" s="126"/>
      <c r="BK17" s="126"/>
      <c r="BL17" s="126"/>
      <c r="BM17" s="126"/>
      <c r="BN17" s="126"/>
      <c r="BO17" s="126"/>
      <c r="BP17" s="126"/>
      <c r="BQ17" s="126"/>
      <c r="BR17" s="126"/>
      <c r="BS17" s="126"/>
      <c r="BT17" s="127"/>
      <c r="BU17" s="108" t="str">
        <f ca="1">IFERROR(IF(LEN(Milestones34[[#This Row],[Milestone description]])=0,"",IF(AND(BU$7=$E17,$F17=1),Milestone_Marker,"")),"")</f>
        <v/>
      </c>
      <c r="BV17" s="108" t="str">
        <f ca="1">IFERROR(IF(LEN(Milestones34[[#This Row],[Milestone description]])=0,"",IF(AND(BV$7=$E17,$F17=1),Milestone_Marker,"")),"")</f>
        <v/>
      </c>
      <c r="BW17" s="108" t="str">
        <f ca="1">IFERROR(IF(LEN(Milestones34[[#This Row],[Milestone description]])=0,"",IF(AND(BW$7=$E17,$F17=1),Milestone_Marker,"")),"")</f>
        <v/>
      </c>
      <c r="BX17" s="108" t="str">
        <f ca="1">IFERROR(IF(LEN(Milestones34[[#This Row],[Milestone description]])=0,"",IF(AND(BX$7=$E17,$F17=1),Milestone_Marker,"")),"")</f>
        <v/>
      </c>
      <c r="BY17" s="108" t="str">
        <f ca="1">IFERROR(IF(LEN(Milestones34[[#This Row],[Milestone description]])=0,"",IF(AND(BY$7=$E17,$F17=1),Milestone_Marker,"")),"")</f>
        <v/>
      </c>
      <c r="BZ17" s="108" t="str">
        <f ca="1">IFERROR(IF(LEN(Milestones34[[#This Row],[Milestone description]])=0,"",IF(AND(BZ$7=$E17,$F17=1),Milestone_Marker,"")),"")</f>
        <v/>
      </c>
      <c r="CA17" s="29" t="str">
        <f ca="1">IFERROR(IF(LEN(Milestones34[[#This Row],[Milestone description]])=0,"",IF(AND(CA$7=$E17,$F17=1),Milestone_Marker,"")),"")</f>
        <v/>
      </c>
      <c r="CB17" s="29" t="str">
        <f ca="1">IFERROR(IF(LEN(Milestones34[[#This Row],[Milestone description]])=0,"",IF(AND(CB$7=$E17,$F17=1),Milestone_Marker,"")),"")</f>
        <v/>
      </c>
      <c r="CC17" s="29" t="str">
        <f ca="1">IFERROR(IF(LEN(Milestones34[[#This Row],[Milestone description]])=0,"",IF(AND(CC$7=$E17,$F17=1),Milestone_Marker,"")),"")</f>
        <v/>
      </c>
      <c r="CD17" s="29" t="str">
        <f ca="1">IFERROR(IF(LEN(Milestones34[[#This Row],[Milestone description]])=0,"",IF(AND(CD$7=$E17,$F17=1),Milestone_Marker,"")),"")</f>
        <v/>
      </c>
      <c r="CE17" s="29" t="str">
        <f ca="1">IFERROR(IF(LEN(Milestones34[[#This Row],[Milestone description]])=0,"",IF(AND(CE$7=$E17,$F17=1),Milestone_Marker,"")),"")</f>
        <v/>
      </c>
      <c r="CF17" s="29" t="str">
        <f ca="1">IFERROR(IF(LEN(Milestones34[[#This Row],[Milestone description]])=0,"",IF(AND(CF$7=$E17,$F17=1),Milestone_Marker,"")),"")</f>
        <v/>
      </c>
      <c r="CG17" s="29" t="str">
        <f ca="1">IFERROR(IF(LEN(Milestones34[[#This Row],[Milestone description]])=0,"",IF(AND(CG$7=$E17,$F17=1),Milestone_Marker,"")),"")</f>
        <v/>
      </c>
      <c r="CH17" s="29" t="str">
        <f ca="1">IFERROR(IF(LEN(Milestones34[[#This Row],[Milestone description]])=0,"",IF(AND(CH$7=$E17,$F17=1),Milestone_Marker,"")),"")</f>
        <v/>
      </c>
      <c r="CI17" s="29" t="str">
        <f ca="1">IFERROR(IF(LEN(Milestones34[[#This Row],[Milestone description]])=0,"",IF(AND(CI$7=$E17,$F17=1),Milestone_Marker,"")),"")</f>
        <v/>
      </c>
      <c r="CJ17" s="29" t="str">
        <f ca="1">IFERROR(IF(LEN(Milestones34[[#This Row],[Milestone description]])=0,"",IF(AND(CJ$7=$E17,$F17=1),Milestone_Marker,"")),"")</f>
        <v/>
      </c>
      <c r="CK17" s="29" t="str">
        <f ca="1">IFERROR(IF(LEN(Milestones34[[#This Row],[Milestone description]])=0,"",IF(AND(CK$7=$E17,$F17=1),Milestone_Marker,"")),"")</f>
        <v/>
      </c>
      <c r="CL17" s="29" t="str">
        <f ca="1">IFERROR(IF(LEN(Milestones34[[#This Row],[Milestone description]])=0,"",IF(AND(CL$7=$E17,$F17=1),Milestone_Marker,"")),"")</f>
        <v/>
      </c>
      <c r="CM17" s="29" t="str">
        <f ca="1">IFERROR(IF(LEN(Milestones34[[#This Row],[Milestone description]])=0,"",IF(AND(CM$7=$E17,$F17=1),Milestone_Marker,"")),"")</f>
        <v/>
      </c>
      <c r="CN17" s="29" t="str">
        <f ca="1">IFERROR(IF(LEN(Milestones34[[#This Row],[Milestone description]])=0,"",IF(AND(CN$7=$E17,$F17=1),Milestone_Marker,"")),"")</f>
        <v/>
      </c>
      <c r="CO17" s="29" t="str">
        <f ca="1">IFERROR(IF(LEN(Milestones34[[#This Row],[Milestone description]])=0,"",IF(AND(CO$7=$E17,$F17=1),Milestone_Marker,"")),"")</f>
        <v/>
      </c>
      <c r="CP17" s="29" t="str">
        <f ca="1">IFERROR(IF(LEN(Milestones34[[#This Row],[Milestone description]])=0,"",IF(AND(CP$7=$E17,$F17=1),Milestone_Marker,"")),"")</f>
        <v/>
      </c>
      <c r="CQ17" s="29" t="str">
        <f ca="1">IFERROR(IF(LEN(Milestones34[[#This Row],[Milestone description]])=0,"",IF(AND(CQ$7=$E17,$F17=1),Milestone_Marker,"")),"")</f>
        <v/>
      </c>
      <c r="CR17" s="29" t="str">
        <f ca="1">IFERROR(IF(LEN(Milestones34[[#This Row],[Milestone description]])=0,"",IF(AND(CR$7=$E17,$F17=1),Milestone_Marker,"")),"")</f>
        <v/>
      </c>
      <c r="CS17" s="29" t="str">
        <f ca="1">IFERROR(IF(LEN(Milestones34[[#This Row],[Milestone description]])=0,"",IF(AND(CS$7=$E17,$F17=1),Milestone_Marker,"")),"")</f>
        <v/>
      </c>
      <c r="CT17" s="29" t="str">
        <f ca="1">IFERROR(IF(LEN(Milestones34[[#This Row],[Milestone description]])=0,"",IF(AND(CT$7=$E17,$F17=1),Milestone_Marker,"")),"")</f>
        <v/>
      </c>
      <c r="CU17" s="29" t="str">
        <f ca="1">IFERROR(IF(LEN(Milestones34[[#This Row],[Milestone description]])=0,"",IF(AND(CU$7=$E17,$F17=1),Milestone_Marker,"")),"")</f>
        <v/>
      </c>
      <c r="CV17" s="29" t="str">
        <f ca="1">IFERROR(IF(LEN(Milestones34[[#This Row],[Milestone description]])=0,"",IF(AND(CV$7=$E17,$F17=1),Milestone_Marker,"")),"")</f>
        <v/>
      </c>
      <c r="CW17" s="29" t="str">
        <f ca="1">IFERROR(IF(LEN(Milestones34[[#This Row],[Milestone description]])=0,"",IF(AND(CW$7=$E17,$F17=1),Milestone_Marker,"")),"")</f>
        <v/>
      </c>
      <c r="CX17" s="29" t="str">
        <f ca="1">IFERROR(IF(LEN(Milestones34[[#This Row],[Milestone description]])=0,"",IF(AND(CX$7=$E17,$F17=1),Milestone_Marker,"")),"")</f>
        <v/>
      </c>
      <c r="CY17" s="29" t="str">
        <f ca="1">IFERROR(IF(LEN(Milestones34[[#This Row],[Milestone description]])=0,"",IF(AND(CY$7=$E17,$F17=1),Milestone_Marker,"")),"")</f>
        <v/>
      </c>
      <c r="CZ17" s="29" t="str">
        <f ca="1">IFERROR(IF(LEN(Milestones34[[#This Row],[Milestone description]])=0,"",IF(AND(CZ$7=$E17,$F17=1),Milestone_Marker,"")),"")</f>
        <v/>
      </c>
      <c r="DA17" s="29" t="str">
        <f ca="1">IFERROR(IF(LEN(Milestones34[[#This Row],[Milestone description]])=0,"",IF(AND(DA$7=$E17,$F17=1),Milestone_Marker,"")),"")</f>
        <v/>
      </c>
      <c r="DB17" s="29" t="str">
        <f>IFERROR(IF(LEN(Milestones34[[#This Row],[Assigned to]])=0,"",IF(AND(DB$7=$E17,$F17=1),Milestone_Marker,"")),"")</f>
        <v/>
      </c>
      <c r="DC17" s="29" t="str">
        <f>IFERROR(IF(LEN(Milestones34[[#This Row],[Assigned to]])=0,"",IF(AND(DC$7=$E17,$F17=1),Milestone_Marker,"")),"")</f>
        <v/>
      </c>
      <c r="DD17" s="29" t="str">
        <f>IFERROR(IF(LEN(Milestones34[[#This Row],[Assigned to]])=0,"",IF(AND(DD$7=$E17,$F17=1),Milestone_Marker,"")),"")</f>
        <v/>
      </c>
      <c r="DE17" s="29" t="str">
        <f>IFERROR(IF(LEN(Milestones34[[#This Row],[Assigned to]])=0,"",IF(AND(DE$7=$E17,$F17=1),Milestone_Marker,"")),"")</f>
        <v/>
      </c>
      <c r="DF17" s="29" t="str">
        <f>IFERROR(IF(LEN(Milestones34[[#This Row],[Assigned to]])=0,"",IF(AND(DF$7=$E17,$F17=1),Milestone_Marker,"")),"")</f>
        <v/>
      </c>
      <c r="DG17" s="29" t="str">
        <f>IFERROR(IF(LEN(Milestones34[[#This Row],[Assigned to]])=0,"",IF(AND(DG$7=$E17,$F17=1),Milestone_Marker,"")),"")</f>
        <v/>
      </c>
      <c r="DH17" s="29" t="str">
        <f>IFERROR(IF(LEN(Milestones34[[#This Row],[Assigned to]])=0,"",IF(AND(DH$7=$E17,$F17=1),Milestone_Marker,"")),"")</f>
        <v/>
      </c>
      <c r="DI17" s="29" t="str">
        <f>IFERROR(IF(LEN(Milestones34[[#This Row],[Assigned to]])=0,"",IF(AND(DI$7=$E17,$F17=1),Milestone_Marker,"")),"")</f>
        <v/>
      </c>
      <c r="DJ17" s="29" t="str">
        <f>IFERROR(IF(LEN(Milestones34[[#This Row],[Assigned to]])=0,"",IF(AND(DJ$7=$E17,$F17=1),Milestone_Marker,"")),"")</f>
        <v/>
      </c>
      <c r="DK17" s="29" t="str">
        <f>IFERROR(IF(LEN(Milestones34[[#This Row],[Assigned to]])=0,"",IF(AND(DK$7=$E17,$F17=1),Milestone_Marker,"")),"")</f>
        <v/>
      </c>
      <c r="DL17" s="29" t="str">
        <f>IFERROR(IF(LEN(Milestones34[[#This Row],[Assigned to]])=0,"",IF(AND(DL$7=$E17,$F17=1),Milestone_Marker,"")),"")</f>
        <v/>
      </c>
      <c r="DM17" s="29" t="str">
        <f>IFERROR(IF(LEN(Milestones34[[#This Row],[Assigned to]])=0,"",IF(AND(DM$7=$E17,$F17=1),Milestone_Marker,"")),"")</f>
        <v/>
      </c>
      <c r="DN17" s="29" t="str">
        <f>IFERROR(IF(LEN(Milestones34[[#This Row],[Assigned to]])=0,"",IF(AND(DN$7=$E17,$F17=1),Milestone_Marker,"")),"")</f>
        <v/>
      </c>
      <c r="DO17" s="29" t="str">
        <f>IFERROR(IF(LEN(Milestones34[[#This Row],[Assigned to]])=0,"",IF(AND(DO$7=$E17,$F17=1),Milestone_Marker,"")),"")</f>
        <v/>
      </c>
      <c r="DP17" s="29" t="str">
        <f>IFERROR(IF(LEN(Milestones34[[#This Row],[Assigned to]])=0,"",IF(AND(DP$7=$E17,$F17=1),Milestone_Marker,"")),"")</f>
        <v/>
      </c>
      <c r="DQ17" s="29" t="str">
        <f>IFERROR(IF(LEN(Milestones34[[#This Row],[Assigned to]])=0,"",IF(AND(DQ$7=$E17,$F17=1),Milestone_Marker,"")),"")</f>
        <v/>
      </c>
      <c r="DR17" s="29" t="str">
        <f>IFERROR(IF(LEN(Milestones34[[#This Row],[Assigned to]])=0,"",IF(AND(DR$7=$E17,$F17=1),Milestone_Marker,"")),"")</f>
        <v/>
      </c>
      <c r="DS17" s="108" t="str">
        <f>IFERROR(IF(LEN(Milestones34[[#This Row],[Assigned to]])=0,"",IF(AND(DS$7=$E17,$F17=1),Milestone_Marker,"")),"")</f>
        <v/>
      </c>
      <c r="DT17" s="108" t="str">
        <f>IFERROR(IF(LEN(Milestones34[[#This Row],[Assigned to]])=0,"",IF(AND(DT$7=$E17,$F17=1),Milestone_Marker,"")),"")</f>
        <v/>
      </c>
      <c r="DU17" s="108" t="str">
        <f>IFERROR(IF(LEN(Milestones34[[#This Row],[Assigned to]])=0,"",IF(AND(DU$7=$E17,$F17=1),Milestone_Marker,"")),"")</f>
        <v/>
      </c>
      <c r="DV17" s="108" t="str">
        <f>IFERROR(IF(LEN(Milestones34[[#This Row],[Assigned to]])=0,"",IF(AND(DV$7=$E17,$F17=1),Milestone_Marker,"")),"")</f>
        <v/>
      </c>
      <c r="DW17" s="108" t="str">
        <f>IFERROR(IF(LEN(Milestones34[[#This Row],[Assigned to]])=0,"",IF(AND(DW$7=$E17,$F17=1),Milestone_Marker,"")),"")</f>
        <v/>
      </c>
      <c r="DX17" s="115"/>
      <c r="DY17" s="116"/>
      <c r="DZ17" s="116"/>
      <c r="EA17" s="116"/>
      <c r="EB17" s="116"/>
      <c r="EC17" s="116"/>
      <c r="ED17" s="116"/>
      <c r="EE17" s="116"/>
      <c r="EF17" s="116"/>
      <c r="EG17" s="116"/>
      <c r="EH17" s="116"/>
      <c r="EI17" s="116"/>
      <c r="EJ17" s="116"/>
      <c r="EK17" s="116"/>
      <c r="EL17" s="116"/>
      <c r="EM17" s="116"/>
      <c r="EN17" s="116"/>
      <c r="EO17" s="116"/>
      <c r="EP17" s="116"/>
      <c r="EQ17" s="117"/>
      <c r="ER17" s="108" t="str">
        <f>IFERROR(IF(LEN(Milestones34[[#This Row],[Assigned to]])=0,"",IF(AND(ER$7=$E17,$F17=1),Milestone_Marker,"")),"")</f>
        <v/>
      </c>
      <c r="ES17" s="108" t="str">
        <f>IFERROR(IF(LEN(Milestones34[[#This Row],[Progress]])=0,"",IF(AND(ES$7=$E17,$F17=1),Milestone_Marker,"")),"")</f>
        <v/>
      </c>
      <c r="ET17" s="108" t="str">
        <f>IFERROR(IF(LEN(Milestones34[[#This Row],[Progress]])=0,"",IF(AND(ET$7=$E17,$F17=1),Milestone_Marker,"")),"")</f>
        <v/>
      </c>
      <c r="EU17" s="108" t="str">
        <f>IFERROR(IF(LEN(Milestones34[[#This Row],[Progress]])=0,"",IF(AND(EU$7=$E17,$F17=1),Milestone_Marker,"")),"")</f>
        <v/>
      </c>
      <c r="EV17" s="108" t="str">
        <f>IFERROR(IF(LEN(Milestones34[[#This Row],[Progress]])=0,"",IF(AND(EV$7=$E17,$F17=1),Milestone_Marker,"")),"")</f>
        <v/>
      </c>
      <c r="EW17" s="29" t="str">
        <f>IFERROR(IF(LEN(Milestones34[[#This Row],[Progress]])=0,"",IF(AND(EW$7=$E17,$F17=1),Milestone_Marker,"")),"")</f>
        <v/>
      </c>
      <c r="EX17" s="29" t="str">
        <f>IFERROR(IF(LEN(Milestones34[[#This Row],[Progress]])=0,"",IF(AND(EX$7=$E17,$F17=1),Milestone_Marker,"")),"")</f>
        <v/>
      </c>
      <c r="EY17" s="29" t="str">
        <f>IFERROR(IF(LEN(Milestones34[[#This Row],[Progress]])=0,"",IF(AND(EY$7=$E17,$F17=1),Milestone_Marker,"")),"")</f>
        <v/>
      </c>
      <c r="EZ17" s="29" t="str">
        <f>IFERROR(IF(LEN(Milestones34[[#This Row],[Progress]])=0,"",IF(AND(EZ$7=$E17,$F17=1),Milestone_Marker,"")),"")</f>
        <v/>
      </c>
      <c r="FA17" s="29" t="str">
        <f>IFERROR(IF(LEN(Milestones34[[#This Row],[Progress]])=0,"",IF(AND(FA$7=$E17,$F17=1),Milestone_Marker,"")),"")</f>
        <v/>
      </c>
      <c r="FB17" s="29" t="str">
        <f>IFERROR(IF(LEN(Milestones34[[#This Row],[Progress]])=0,"",IF(AND(FB$7=$E17,$F17=1),Milestone_Marker,"")),"")</f>
        <v/>
      </c>
      <c r="FC17" s="29" t="str">
        <f>IFERROR(IF(LEN(Milestones34[[#This Row],[Progress]])=0,"",IF(AND(FC$7=$E17,$F17=1),Milestone_Marker,"")),"")</f>
        <v/>
      </c>
      <c r="FD17" s="29" t="str">
        <f>IFERROR(IF(LEN(Milestones34[[#This Row],[Progress]])=0,"",IF(AND(FD$7=$E17,$F17=1),Milestone_Marker,"")),"")</f>
        <v/>
      </c>
      <c r="FE17" s="29" t="str">
        <f>IFERROR(IF(LEN(Milestones34[[#This Row],[Progress]])=0,"",IF(AND(FE$7=$E17,$F17=1),Milestone_Marker,"")),"")</f>
        <v/>
      </c>
      <c r="FF17" s="29" t="str">
        <f>IFERROR(IF(LEN(Milestones34[[#This Row],[Progress]])=0,"",IF(AND(FF$7=$E17,$F17=1),Milestone_Marker,"")),"")</f>
        <v/>
      </c>
      <c r="FG17" s="29" t="str">
        <f>IFERROR(IF(LEN(Milestones34[[#This Row],[Progress]])=0,"",IF(AND(FG$7=$E17,$F17=1),Milestone_Marker,"")),"")</f>
        <v/>
      </c>
      <c r="FH17" s="29" t="str">
        <f>IFERROR(IF(LEN(Milestones34[[#This Row],[Progress]])=0,"",IF(AND(FH$7=$E17,$F17=1),Milestone_Marker,"")),"")</f>
        <v/>
      </c>
      <c r="FI17" s="29" t="str">
        <f>IFERROR(IF(LEN(Milestones34[[#This Row],[Progress]])=0,"",IF(AND(FI$7=$E17,$F17=1),Milestone_Marker,"")),"")</f>
        <v/>
      </c>
      <c r="FJ17" s="29" t="str">
        <f>IFERROR(IF(LEN(Milestones34[[#This Row],[Progress]])=0,"",IF(AND(FJ$7=$E17,$F17=1),Milestone_Marker,"")),"")</f>
        <v/>
      </c>
      <c r="FK17" s="29" t="str">
        <f>IFERROR(IF(LEN(Milestones34[[#This Row],[Progress]])=0,"",IF(AND(FK$7=$E17,$F17=1),Milestone_Marker,"")),"")</f>
        <v/>
      </c>
      <c r="FL17" s="29" t="str">
        <f>IFERROR(IF(LEN(Milestones34[[#This Row],[Progress]])=0,"",IF(AND(FL$7=$E17,$F17=1),Milestone_Marker,"")),"")</f>
        <v/>
      </c>
      <c r="FM17" s="29" t="str">
        <f>IFERROR(IF(LEN(Milestones34[[#This Row],[Progress]])=0,"",IF(AND(FM$7=$E17,$F17=1),Milestone_Marker,"")),"")</f>
        <v/>
      </c>
      <c r="FN17" s="29" t="str">
        <f>IFERROR(IF(LEN(Milestones34[[#This Row],[Progress]])=0,"",IF(AND(FN$7=$E17,$F17=1),Milestone_Marker,"")),"")</f>
        <v/>
      </c>
      <c r="FO17" s="29" t="str">
        <f>IFERROR(IF(LEN(Milestones34[[#This Row],[Progress]])=0,"",IF(AND(FO$7=$E17,$F17=1),Milestone_Marker,"")),"")</f>
        <v/>
      </c>
      <c r="FP17" s="29" t="str">
        <f>IFERROR(IF(LEN(Milestones34[[#This Row],[Progress]])=0,"",IF(AND(FP$7=$E17,$F17=1),Milestone_Marker,"")),"")</f>
        <v/>
      </c>
      <c r="FQ17" s="29" t="str">
        <f>IFERROR(IF(LEN(Milestones34[[#This Row],[Progress]])=0,"",IF(AND(FQ$7=$E17,$F17=1),Milestone_Marker,"")),"")</f>
        <v/>
      </c>
      <c r="FR17" s="29" t="str">
        <f>IFERROR(IF(LEN(Milestones34[[#This Row],[Progress]])=0,"",IF(AND(FR$7=$E17,$F17=1),Milestone_Marker,"")),"")</f>
        <v/>
      </c>
      <c r="FS17" s="29" t="str">
        <f>IFERROR(IF(LEN(Milestones34[[#This Row],[Progress]])=0,"",IF(AND(FS$7=$E17,$F17=1),Milestone_Marker,"")),"")</f>
        <v/>
      </c>
      <c r="FT17" s="29" t="str">
        <f>IFERROR(IF(LEN(Milestones34[[#This Row],[Progress]])=0,"",IF(AND(FT$7=$E17,$F17=1),Milestone_Marker,"")),"")</f>
        <v/>
      </c>
      <c r="FU17" s="29" t="str">
        <f>IFERROR(IF(LEN(Milestones34[[#This Row],[Progress]])=0,"",IF(AND(FU$7=$E17,$F17=1),Milestone_Marker,"")),"")</f>
        <v/>
      </c>
      <c r="FV17" s="29" t="str">
        <f>IFERROR(IF(LEN(Milestones34[[#This Row],[Progress]])=0,"",IF(AND(FV$7=$E17,$F17=1),Milestone_Marker,"")),"")</f>
        <v/>
      </c>
      <c r="FW17" s="29" t="str">
        <f>IFERROR(IF(LEN(Milestones34[[#This Row],[Progress]])=0,"",IF(AND(FW$7=$E17,$F17=1),Milestone_Marker,"")),"")</f>
        <v/>
      </c>
      <c r="FX17" s="29" t="str">
        <f>IFERROR(IF(LEN(Milestones34[[#This Row],[Progress]])=0,"",IF(AND(FX$7=$E17,$F17=1),Milestone_Marker,"")),"")</f>
        <v/>
      </c>
      <c r="FY17" s="29" t="str">
        <f>IFERROR(IF(LEN(Milestones34[[#This Row],[Progress]])=0,"",IF(AND(FY$7=$E17,$F17=1),Milestone_Marker,"")),"")</f>
        <v/>
      </c>
      <c r="FZ17" s="29" t="str">
        <f>IFERROR(IF(LEN(Milestones34[[#This Row],[Progress]])=0,"",IF(AND(FZ$7=$E17,$F17=1),Milestone_Marker,"")),"")</f>
        <v/>
      </c>
      <c r="GA17" s="29" t="str">
        <f>IFERROR(IF(LEN(Milestones34[[#This Row],[Progress]])=0,"",IF(AND(GA$7=$E17,$F17=1),Milestone_Marker,"")),"")</f>
        <v/>
      </c>
      <c r="GB17" s="29" t="str">
        <f>IFERROR(IF(LEN(Milestones34[[#This Row],[Progress]])=0,"",IF(AND(GB$7=$E17,$F17=1),Milestone_Marker,"")),"")</f>
        <v/>
      </c>
      <c r="GC17" s="29" t="str">
        <f>IFERROR(IF(LEN(Milestones34[[#This Row],[Progress]])=0,"",IF(AND(GC$7=$E17,$F17=1),Milestone_Marker,"")),"")</f>
        <v/>
      </c>
      <c r="GD17" s="29" t="str">
        <f>IFERROR(IF(LEN(Milestones34[[#This Row],[Progress]])=0,"",IF(AND(GD$7=$E17,$F17=1),Milestone_Marker,"")),"")</f>
        <v/>
      </c>
      <c r="GE17" s="29" t="str">
        <f>IFERROR(IF(LEN(Milestones34[[#This Row],[Progress]])=0,"",IF(AND(GE$7=$E17,$F17=1),Milestone_Marker,"")),"")</f>
        <v/>
      </c>
      <c r="GF17" s="29" t="str">
        <f>IFERROR(IF(LEN(Milestones34[[#This Row],[Progress]])=0,"",IF(AND(GF$7=$E17,$F17=1),Milestone_Marker,"")),"")</f>
        <v/>
      </c>
      <c r="GG17" s="29" t="str">
        <f>IFERROR(IF(LEN(Milestones34[[#This Row],[Progress]])=0,"",IF(AND(GG$7=$E17,$F17=1),Milestone_Marker,"")),"")</f>
        <v/>
      </c>
      <c r="GH17" s="29" t="str">
        <f>IFERROR(IF(LEN(Milestones34[[#This Row],[Progress]])=0,"",IF(AND(GH$7=$E17,$F17=1),Milestone_Marker,"")),"")</f>
        <v/>
      </c>
      <c r="GI17" s="29" t="str">
        <f>IFERROR(IF(LEN(Milestones34[[#This Row],[Progress]])=0,"",IF(AND(GI$7=$E17,$F17=1),Milestone_Marker,"")),"")</f>
        <v/>
      </c>
      <c r="GJ17" s="29" t="str">
        <f>IFERROR(IF(LEN(Milestones34[[#This Row],[Start]])=0,"",IF(AND(GJ$7=$E17,$F17=1),Milestone_Marker,"")),"")</f>
        <v/>
      </c>
      <c r="GK17" s="29" t="str">
        <f>IFERROR(IF(LEN(Milestones34[[#This Row],[Start]])=0,"",IF(AND(GK$7=$E17,$F17=1),Milestone_Marker,"")),"")</f>
        <v/>
      </c>
      <c r="GL17" s="29" t="str">
        <f>IFERROR(IF(LEN(Milestones34[[#This Row],[Start]])=0,"",IF(AND(GL$7=$E17,$F17=1),Milestone_Marker,"")),"")</f>
        <v/>
      </c>
      <c r="GM17" s="29" t="str">
        <f>IFERROR(IF(LEN(Milestones34[[#This Row],[Start]])=0,"",IF(AND(GM$7=$E17,$F17=1),Milestone_Marker,"")),"")</f>
        <v/>
      </c>
      <c r="GN17" s="29" t="str">
        <f>IFERROR(IF(LEN(Milestones34[[#This Row],[Start]])=0,"",IF(AND(GN$7=$E17,$F17=1),Milestone_Marker,"")),"")</f>
        <v/>
      </c>
      <c r="GO17" s="29" t="str">
        <f>IFERROR(IF(LEN(Milestones34[[#This Row],[Start]])=0,"",IF(AND(GO$7=$E17,$F17=1),Milestone_Marker,"")),"")</f>
        <v/>
      </c>
      <c r="GP17" s="29" t="str">
        <f>IFERROR(IF(LEN(Milestones34[[#This Row],[Start]])=0,"",IF(AND(GP$7=$E17,$F17=1),Milestone_Marker,"")),"")</f>
        <v/>
      </c>
      <c r="GQ17" s="29" t="str">
        <f>IFERROR(IF(LEN(Milestones34[[#This Row],[Start]])=0,"",IF(AND(GQ$7=$E17,$F17=1),Milestone_Marker,"")),"")</f>
        <v/>
      </c>
      <c r="GR17" s="29" t="str">
        <f>IFERROR(IF(LEN(Milestones34[[#This Row],[Start]])=0,"",IF(AND(GR$7=$E17,$F17=1),Milestone_Marker,"")),"")</f>
        <v/>
      </c>
      <c r="GS17" s="29" t="str">
        <f>IFERROR(IF(LEN(Milestones34[[#This Row],[Start]])=0,"",IF(AND(GS$7=$E17,$F17=1),Milestone_Marker,"")),"")</f>
        <v/>
      </c>
      <c r="GT17" s="29" t="str">
        <f>IFERROR(IF(LEN(Milestones34[[#This Row],[Start]])=0,"",IF(AND(GT$7=$E17,$F17=1),Milestone_Marker,"")),"")</f>
        <v/>
      </c>
      <c r="GU17" s="29" t="str">
        <f>IFERROR(IF(LEN(Milestones34[[#This Row],[Start]])=0,"",IF(AND(GU$7=$E17,$F17=1),Milestone_Marker,"")),"")</f>
        <v/>
      </c>
      <c r="GV17" s="29" t="str">
        <f>IFERROR(IF(LEN(Milestones34[[#This Row],[Start]])=0,"",IF(AND(GV$7=$E17,$F17=1),Milestone_Marker,"")),"")</f>
        <v/>
      </c>
      <c r="GW17" s="29" t="str">
        <f>IFERROR(IF(LEN(Milestones34[[#This Row],[Start]])=0,"",IF(AND(GW$7=$E17,$F17=1),Milestone_Marker,"")),"")</f>
        <v/>
      </c>
      <c r="GX17" s="29" t="str">
        <f>IFERROR(IF(LEN(Milestones34[[#This Row],[Start]])=0,"",IF(AND(GX$7=$E17,$F17=1),Milestone_Marker,"")),"")</f>
        <v/>
      </c>
      <c r="GY17" s="29" t="str">
        <f>IFERROR(IF(LEN(Milestones34[[#This Row],[Start]])=0,"",IF(AND(GY$7=$E17,$F17=1),Milestone_Marker,"")),"")</f>
        <v/>
      </c>
      <c r="GZ17" s="29" t="str">
        <f>IFERROR(IF(LEN(Milestones34[[#This Row],[Start]])=0,"",IF(AND(GZ$7=$E17,$F17=1),Milestone_Marker,"")),"")</f>
        <v/>
      </c>
      <c r="HA17" s="29" t="str">
        <f>IFERROR(IF(LEN(Milestones34[[#This Row],[Start]])=0,"",IF(AND(HA$7=$E17,$F17=1),Milestone_Marker,"")),"")</f>
        <v/>
      </c>
      <c r="HB17" s="29" t="str">
        <f>IFERROR(IF(LEN(Milestones34[[#This Row],[Start]])=0,"",IF(AND(HB$7=$E17,$F17=1),Milestone_Marker,"")),"")</f>
        <v/>
      </c>
      <c r="HC17" s="29" t="str">
        <f>IFERROR(IF(LEN(Milestones34[[#This Row],[Start]])=0,"",IF(AND(HC$7=$E17,$F17=1),Milestone_Marker,"")),"")</f>
        <v/>
      </c>
      <c r="HD17" s="29" t="str">
        <f>IFERROR(IF(LEN(Milestones34[[#This Row],[Start]])=0,"",IF(AND(HD$7=$E17,$F17=1),Milestone_Marker,"")),"")</f>
        <v/>
      </c>
      <c r="HE17" s="29" t="str">
        <f>IFERROR(IF(LEN(Milestones34[[#This Row],[Start]])=0,"",IF(AND(HE$7=$E17,$F17=1),Milestone_Marker,"")),"")</f>
        <v/>
      </c>
      <c r="HF17" s="29" t="str">
        <f>IFERROR(IF(LEN(Milestones34[[#This Row],[Start]])=0,"",IF(AND(HF$7=$E17,$F17=1),Milestone_Marker,"")),"")</f>
        <v/>
      </c>
      <c r="HG17" s="29" t="str">
        <f>IFERROR(IF(LEN(Milestones34[[#This Row],[Start]])=0,"",IF(AND(HG$7=$E17,$F17=1),Milestone_Marker,"")),"")</f>
        <v/>
      </c>
    </row>
    <row r="18" spans="1:215" s="1" customFormat="1" ht="30" customHeight="1" outlineLevel="1" thickBot="1" x14ac:dyDescent="0.35">
      <c r="A18" s="10"/>
      <c r="B18" s="52" t="s">
        <v>31</v>
      </c>
      <c r="C18" s="17" t="s">
        <v>54</v>
      </c>
      <c r="D18" s="91">
        <v>0.6</v>
      </c>
      <c r="E18" s="45">
        <v>45243</v>
      </c>
      <c r="F18" s="16">
        <v>9</v>
      </c>
      <c r="G18" s="30"/>
      <c r="H18" s="18" t="str">
        <f ca="1">IFERROR(IF(LEN(Milestones34[[#This Row],[Days]])=0,"",IF(AND(H$7=$E18,$F18=1),Milestone_Marker,"")),"")</f>
        <v/>
      </c>
      <c r="I18" s="18" t="str">
        <f ca="1">IFERROR(IF(LEN(Milestones34[[#This Row],[Days]])=0,"",IF(AND(I$7=$E18,$F18=1),Milestone_Marker,"")),"")</f>
        <v/>
      </c>
      <c r="J18" s="18" t="str">
        <f ca="1">IFERROR(IF(LEN(Milestones34[[#This Row],[Days]])=0,"",IF(AND(J$7=$E18,$F18=1),Milestone_Marker,"")),"")</f>
        <v/>
      </c>
      <c r="K18" s="18" t="str">
        <f ca="1">IFERROR(IF(LEN(Milestones34[[#This Row],[Days]])=0,"",IF(AND(K$7=$E18,$F18=1),Milestone_Marker,"")),"")</f>
        <v/>
      </c>
      <c r="L18" s="18" t="str">
        <f ca="1">IFERROR(IF(LEN(Milestones34[[#This Row],[Days]])=0,"",IF(AND(L$7=$E18,$F18=1),Milestone_Marker,"")),"")</f>
        <v/>
      </c>
      <c r="M18" s="18" t="str">
        <f ca="1">IFERROR(IF(LEN(Milestones34[[#This Row],[Days]])=0,"",IF(AND(M$7=$E18,$F18=1),Milestone_Marker,"")),"")</f>
        <v/>
      </c>
      <c r="N18" s="18" t="str">
        <f ca="1">IFERROR(IF(LEN(Milestones34[[#This Row],[Days]])=0,"",IF(AND(N$7=$E18,$F18=1),Milestone_Marker,"")),"")</f>
        <v/>
      </c>
      <c r="O18" s="18" t="str">
        <f ca="1">IFERROR(IF(LEN(Milestones34[[#This Row],[Days]])=0,"",IF(AND(O$7=$E18,$F18=1),Milestone_Marker,"")),"")</f>
        <v/>
      </c>
      <c r="P18" s="29" t="str">
        <f ca="1">IFERROR(IF(LEN(Milestones34[[#This Row],[Days]])=0,"",IF(AND(P$7=$E18,$F18=1),Milestone_Marker,"")),"")</f>
        <v/>
      </c>
      <c r="Q18" s="29" t="str">
        <f ca="1">IFERROR(IF(LEN(Milestones34[[#This Row],[Days]])=0,"",IF(AND(Q$7=$E18,$F18=1),Milestone_Marker,"")),"")</f>
        <v/>
      </c>
      <c r="R18" s="29" t="str">
        <f ca="1">IFERROR(IF(LEN(Milestones34[[#This Row],[Days]])=0,"",IF(AND(R$7=$E18,$F18=1),Milestone_Marker,"")),"")</f>
        <v/>
      </c>
      <c r="S18" s="29" t="str">
        <f ca="1">IFERROR(IF(LEN(Milestones34[[#This Row],[Days]])=0,"",IF(AND(S$7=$E18,$F18=1),Milestone_Marker,"")),"")</f>
        <v/>
      </c>
      <c r="T18" s="29" t="str">
        <f ca="1">IFERROR(IF(LEN(Milestones34[[#This Row],[Days]])=0,"",IF(AND(T$7=$E18,$F18=1),Milestone_Marker,"")),"")</f>
        <v/>
      </c>
      <c r="U18" s="29" t="str">
        <f ca="1">IFERROR(IF(LEN(Milestones34[[#This Row],[Days]])=0,"",IF(AND(U$7=$E18,$F18=1),Milestone_Marker,"")),"")</f>
        <v/>
      </c>
      <c r="V18" s="29" t="str">
        <f ca="1">IFERROR(IF(LEN(Milestones34[[#This Row],[Days]])=0,"",IF(AND(V$7=$E18,$F18=1),Milestone_Marker,"")),"")</f>
        <v/>
      </c>
      <c r="W18" s="29" t="str">
        <f ca="1">IFERROR(IF(LEN(Milestones34[[#This Row],[Days]])=0,"",IF(AND(W$7=$E18,$F18=1),Milestone_Marker,"")),"")</f>
        <v/>
      </c>
      <c r="X18" s="29" t="str">
        <f ca="1">IFERROR(IF(LEN(Milestones34[[#This Row],[Days]])=0,"",IF(AND(X$7=$E18,$F18=1),Milestone_Marker,"")),"")</f>
        <v/>
      </c>
      <c r="Y18" s="29" t="str">
        <f ca="1">IFERROR(IF(LEN(Milestones34[[#This Row],[Days]])=0,"",IF(AND(Y$7=$E18,$F18=1),Milestone_Marker,"")),"")</f>
        <v/>
      </c>
      <c r="Z18" s="29" t="str">
        <f ca="1">IFERROR(IF(LEN(Milestones34[[#This Row],[Days]])=0,"",IF(AND(Z$7=$E18,$F18=1),Milestone_Marker,"")),"")</f>
        <v/>
      </c>
      <c r="AA18" s="29" t="str">
        <f ca="1">IFERROR(IF(LEN(Milestones34[[#This Row],[Days]])=0,"",IF(AND(AA$7=$E18,$F18=1),Milestone_Marker,"")),"")</f>
        <v/>
      </c>
      <c r="AB18" s="29" t="str">
        <f ca="1">IFERROR(IF(LEN(Milestones34[[#This Row],[Days]])=0,"",IF(AND(AB$7=$E18,$F18=1),Milestone_Marker,"")),"")</f>
        <v/>
      </c>
      <c r="AC18" s="29" t="str">
        <f ca="1">IFERROR(IF(LEN(Milestones34[[#This Row],[Days]])=0,"",IF(AND(AC$7=$E18,$F18=1),Milestone_Marker,"")),"")</f>
        <v/>
      </c>
      <c r="AD18" s="29" t="str">
        <f ca="1">IFERROR(IF(LEN(Milestones34[[#This Row],[Days]])=0,"",IF(AND(AD$7=$E18,$F18=1),Milestone_Marker,"")),"")</f>
        <v/>
      </c>
      <c r="AE18" s="29" t="str">
        <f ca="1">IFERROR(IF(LEN(Milestones34[[#This Row],[Days]])=0,"",IF(AND(AE$7=$E18,$F18=1),Milestone_Marker,"")),"")</f>
        <v/>
      </c>
      <c r="AF18" s="29" t="str">
        <f ca="1">IFERROR(IF(LEN(Milestones34[[#This Row],[Days]])=0,"",IF(AND(AF$7=$E18,$F18=1),Milestone_Marker,"")),"")</f>
        <v/>
      </c>
      <c r="AG18" s="29" t="str">
        <f ca="1">IFERROR(IF(LEN(Milestones34[[#This Row],[Days]])=0,"",IF(AND(AG$7=$E18,$F18=1),Milestone_Marker,"")),"")</f>
        <v/>
      </c>
      <c r="AH18" s="29" t="str">
        <f ca="1">IFERROR(IF(LEN(Milestones34[[#This Row],[Days]])=0,"",IF(AND(AH$7=$E18,$F18=1),Milestone_Marker,"")),"")</f>
        <v/>
      </c>
      <c r="AI18" s="29" t="str">
        <f ca="1">IFERROR(IF(LEN(Milestones34[[#This Row],[Days]])=0,"",IF(AND(AI$7=$E18,$F18=1),Milestone_Marker,"")),"")</f>
        <v/>
      </c>
      <c r="AJ18" s="29" t="str">
        <f ca="1">IFERROR(IF(LEN(Milestones34[[#This Row],[Days]])=0,"",IF(AND(AJ$7=$E18,$F18=1),Milestone_Marker,"")),"")</f>
        <v/>
      </c>
      <c r="AK18" s="108" t="str">
        <f ca="1">IFERROR(IF(LEN(Milestones34[[#This Row],[Days]])=0,"",IF(AND(AK$7=$E18,$F18=1),Milestone_Marker,"")),"")</f>
        <v/>
      </c>
      <c r="AL18" s="29" t="str">
        <f ca="1">IFERROR(IF(LEN(Milestones34[[#This Row],[Days]])=0,"",IF(AND(AL$7=$E18,$F18=1),Milestone_Marker,"")),"")</f>
        <v/>
      </c>
      <c r="AM18" s="29" t="str">
        <f ca="1">IFERROR(IF(LEN(Milestones34[[#This Row],[Days]])=0,"",IF(AND(AM$7=$E18,$F18=1),Milestone_Marker,"")),"")</f>
        <v/>
      </c>
      <c r="AN18" s="29" t="str">
        <f ca="1">IFERROR(IF(LEN(Milestones34[[#This Row],[Days]])=0,"",IF(AND(AN$7=$E18,$F18=1),Milestone_Marker,"")),"")</f>
        <v/>
      </c>
      <c r="AO18" s="29" t="str">
        <f ca="1">IFERROR(IF(LEN(Milestones34[[#This Row],[Days]])=0,"",IF(AND(AO$7=$E18,$F18=1),Milestone_Marker,"")),"")</f>
        <v/>
      </c>
      <c r="AP18" s="29" t="str">
        <f ca="1">IFERROR(IF(LEN(Milestones34[[#This Row],[Days]])=0,"",IF(AND(AP$7=$E18,$F18=1),Milestone_Marker,"")),"")</f>
        <v/>
      </c>
      <c r="AQ18" s="29" t="str">
        <f ca="1">IFERROR(IF(LEN(Milestones34[[#This Row],[Days]])=0,"",IF(AND(AQ$7=$E18,$F18=1),Milestone_Marker,"")),"")</f>
        <v/>
      </c>
      <c r="AR18" s="29" t="str">
        <f ca="1">IFERROR(IF(LEN(Milestones34[[#This Row],[Days]])=0,"",IF(AND(AR$7=$E18,$F18=1),Milestone_Marker,"")),"")</f>
        <v/>
      </c>
      <c r="AS18" s="29" t="str">
        <f ca="1">IFERROR(IF(LEN(Milestones34[[#This Row],[Days]])=0,"",IF(AND(AS$7=$E18,$F18=1),Milestone_Marker,"")),"")</f>
        <v/>
      </c>
      <c r="AT18" s="121" t="str">
        <f ca="1">IFERROR(IF(LEN(Milestones34[[#This Row],[Days]])=0,"",IF(AND(AT$7=$E18,$F18=1),Milestone_Marker,"")),"")</f>
        <v/>
      </c>
      <c r="AU18" s="121" t="str">
        <f ca="1">IFERROR(IF(LEN(Milestones34[[#This Row],[Days]])=0,"",IF(AND(AU$7=$E18,$F18=1),Milestone_Marker,"")),"")</f>
        <v/>
      </c>
      <c r="AV18" s="121" t="str">
        <f ca="1">IFERROR(IF(LEN(Milestones34[[#This Row],[Days]])=0,"",IF(AND(AV$7=$E18,$F18=1),Milestone_Marker,"")),"")</f>
        <v/>
      </c>
      <c r="AW18" s="121" t="str">
        <f ca="1">IFERROR(IF(LEN(Milestones34[[#This Row],[Days]])=0,"",IF(AND(AW$7=$E18,$F18=1),Milestone_Marker,"")),"")</f>
        <v/>
      </c>
      <c r="AX18" s="121" t="str">
        <f ca="1">IFERROR(IF(LEN(Milestones34[[#This Row],[Days]])=0,"",IF(AND(AX$7=$E18,$F18=1),Milestone_Marker,"")),"")</f>
        <v/>
      </c>
      <c r="AY18" s="121" t="str">
        <f ca="1">IFERROR(IF(LEN(Milestones34[[#This Row],[Days]])=0,"",IF(AND(AY$7=$E18,$F18=1),Milestone_Marker,"")),"")</f>
        <v/>
      </c>
      <c r="AZ18" s="125"/>
      <c r="BA18" s="126"/>
      <c r="BB18" s="126"/>
      <c r="BC18" s="126"/>
      <c r="BD18" s="126"/>
      <c r="BE18" s="126"/>
      <c r="BF18" s="126"/>
      <c r="BG18" s="126"/>
      <c r="BH18" s="126"/>
      <c r="BI18" s="126"/>
      <c r="BJ18" s="126"/>
      <c r="BK18" s="126"/>
      <c r="BL18" s="126"/>
      <c r="BM18" s="126"/>
      <c r="BN18" s="126"/>
      <c r="BO18" s="126"/>
      <c r="BP18" s="126"/>
      <c r="BQ18" s="126"/>
      <c r="BR18" s="126"/>
      <c r="BS18" s="126"/>
      <c r="BT18" s="127"/>
      <c r="BU18" s="108" t="str">
        <f ca="1">IFERROR(IF(LEN(Milestones34[[#This Row],[Milestone description]])=0,"",IF(AND(BU$7=$E18,$F18=1),Milestone_Marker,"")),"")</f>
        <v/>
      </c>
      <c r="BV18" s="108" t="str">
        <f ca="1">IFERROR(IF(LEN(Milestones34[[#This Row],[Milestone description]])=0,"",IF(AND(BV$7=$E18,$F18=1),Milestone_Marker,"")),"")</f>
        <v/>
      </c>
      <c r="BW18" s="108" t="str">
        <f ca="1">IFERROR(IF(LEN(Milestones34[[#This Row],[Milestone description]])=0,"",IF(AND(BW$7=$E18,$F18=1),Milestone_Marker,"")),"")</f>
        <v/>
      </c>
      <c r="BX18" s="108" t="str">
        <f ca="1">IFERROR(IF(LEN(Milestones34[[#This Row],[Milestone description]])=0,"",IF(AND(BX$7=$E18,$F18=1),Milestone_Marker,"")),"")</f>
        <v/>
      </c>
      <c r="BY18" s="108" t="str">
        <f ca="1">IFERROR(IF(LEN(Milestones34[[#This Row],[Milestone description]])=0,"",IF(AND(BY$7=$E18,$F18=1),Milestone_Marker,"")),"")</f>
        <v/>
      </c>
      <c r="BZ18" s="108" t="str">
        <f ca="1">IFERROR(IF(LEN(Milestones34[[#This Row],[Milestone description]])=0,"",IF(AND(BZ$7=$E18,$F18=1),Milestone_Marker,"")),"")</f>
        <v/>
      </c>
      <c r="CA18" s="29" t="str">
        <f ca="1">IFERROR(IF(LEN(Milestones34[[#This Row],[Milestone description]])=0,"",IF(AND(CA$7=$E18,$F18=1),Milestone_Marker,"")),"")</f>
        <v/>
      </c>
      <c r="CB18" s="29" t="str">
        <f ca="1">IFERROR(IF(LEN(Milestones34[[#This Row],[Milestone description]])=0,"",IF(AND(CB$7=$E18,$F18=1),Milestone_Marker,"")),"")</f>
        <v/>
      </c>
      <c r="CC18" s="29" t="str">
        <f ca="1">IFERROR(IF(LEN(Milestones34[[#This Row],[Milestone description]])=0,"",IF(AND(CC$7=$E18,$F18=1),Milestone_Marker,"")),"")</f>
        <v/>
      </c>
      <c r="CD18" s="29" t="str">
        <f ca="1">IFERROR(IF(LEN(Milestones34[[#This Row],[Milestone description]])=0,"",IF(AND(CD$7=$E18,$F18=1),Milestone_Marker,"")),"")</f>
        <v/>
      </c>
      <c r="CE18" s="29" t="str">
        <f ca="1">IFERROR(IF(LEN(Milestones34[[#This Row],[Milestone description]])=0,"",IF(AND(CE$7=$E18,$F18=1),Milestone_Marker,"")),"")</f>
        <v/>
      </c>
      <c r="CF18" s="29" t="str">
        <f ca="1">IFERROR(IF(LEN(Milestones34[[#This Row],[Milestone description]])=0,"",IF(AND(CF$7=$E18,$F18=1),Milestone_Marker,"")),"")</f>
        <v/>
      </c>
      <c r="CG18" s="29" t="str">
        <f ca="1">IFERROR(IF(LEN(Milestones34[[#This Row],[Milestone description]])=0,"",IF(AND(CG$7=$E18,$F18=1),Milestone_Marker,"")),"")</f>
        <v/>
      </c>
      <c r="CH18" s="29" t="str">
        <f ca="1">IFERROR(IF(LEN(Milestones34[[#This Row],[Milestone description]])=0,"",IF(AND(CH$7=$E18,$F18=1),Milestone_Marker,"")),"")</f>
        <v/>
      </c>
      <c r="CI18" s="29" t="str">
        <f ca="1">IFERROR(IF(LEN(Milestones34[[#This Row],[Milestone description]])=0,"",IF(AND(CI$7=$E18,$F18=1),Milestone_Marker,"")),"")</f>
        <v/>
      </c>
      <c r="CJ18" s="29" t="str">
        <f ca="1">IFERROR(IF(LEN(Milestones34[[#This Row],[Milestone description]])=0,"",IF(AND(CJ$7=$E18,$F18=1),Milestone_Marker,"")),"")</f>
        <v/>
      </c>
      <c r="CK18" s="29" t="str">
        <f ca="1">IFERROR(IF(LEN(Milestones34[[#This Row],[Milestone description]])=0,"",IF(AND(CK$7=$E18,$F18=1),Milestone_Marker,"")),"")</f>
        <v/>
      </c>
      <c r="CL18" s="29" t="str">
        <f ca="1">IFERROR(IF(LEN(Milestones34[[#This Row],[Milestone description]])=0,"",IF(AND(CL$7=$E18,$F18=1),Milestone_Marker,"")),"")</f>
        <v/>
      </c>
      <c r="CM18" s="29" t="str">
        <f ca="1">IFERROR(IF(LEN(Milestones34[[#This Row],[Milestone description]])=0,"",IF(AND(CM$7=$E18,$F18=1),Milestone_Marker,"")),"")</f>
        <v/>
      </c>
      <c r="CN18" s="29" t="str">
        <f ca="1">IFERROR(IF(LEN(Milestones34[[#This Row],[Milestone description]])=0,"",IF(AND(CN$7=$E18,$F18=1),Milestone_Marker,"")),"")</f>
        <v/>
      </c>
      <c r="CO18" s="29" t="str">
        <f ca="1">IFERROR(IF(LEN(Milestones34[[#This Row],[Milestone description]])=0,"",IF(AND(CO$7=$E18,$F18=1),Milestone_Marker,"")),"")</f>
        <v/>
      </c>
      <c r="CP18" s="29" t="str">
        <f ca="1">IFERROR(IF(LEN(Milestones34[[#This Row],[Milestone description]])=0,"",IF(AND(CP$7=$E18,$F18=1),Milestone_Marker,"")),"")</f>
        <v/>
      </c>
      <c r="CQ18" s="29" t="str">
        <f ca="1">IFERROR(IF(LEN(Milestones34[[#This Row],[Milestone description]])=0,"",IF(AND(CQ$7=$E18,$F18=1),Milestone_Marker,"")),"")</f>
        <v/>
      </c>
      <c r="CR18" s="29" t="str">
        <f ca="1">IFERROR(IF(LEN(Milestones34[[#This Row],[Milestone description]])=0,"",IF(AND(CR$7=$E18,$F18=1),Milestone_Marker,"")),"")</f>
        <v/>
      </c>
      <c r="CS18" s="29" t="str">
        <f ca="1">IFERROR(IF(LEN(Milestones34[[#This Row],[Milestone description]])=0,"",IF(AND(CS$7=$E18,$F18=1),Milestone_Marker,"")),"")</f>
        <v/>
      </c>
      <c r="CT18" s="29" t="str">
        <f ca="1">IFERROR(IF(LEN(Milestones34[[#This Row],[Milestone description]])=0,"",IF(AND(CT$7=$E18,$F18=1),Milestone_Marker,"")),"")</f>
        <v/>
      </c>
      <c r="CU18" s="29" t="str">
        <f ca="1">IFERROR(IF(LEN(Milestones34[[#This Row],[Milestone description]])=0,"",IF(AND(CU$7=$E18,$F18=1),Milestone_Marker,"")),"")</f>
        <v/>
      </c>
      <c r="CV18" s="29" t="str">
        <f ca="1">IFERROR(IF(LEN(Milestones34[[#This Row],[Milestone description]])=0,"",IF(AND(CV$7=$E18,$F18=1),Milestone_Marker,"")),"")</f>
        <v/>
      </c>
      <c r="CW18" s="29" t="str">
        <f ca="1">IFERROR(IF(LEN(Milestones34[[#This Row],[Milestone description]])=0,"",IF(AND(CW$7=$E18,$F18=1),Milestone_Marker,"")),"")</f>
        <v/>
      </c>
      <c r="CX18" s="29" t="str">
        <f ca="1">IFERROR(IF(LEN(Milestones34[[#This Row],[Milestone description]])=0,"",IF(AND(CX$7=$E18,$F18=1),Milestone_Marker,"")),"")</f>
        <v/>
      </c>
      <c r="CY18" s="29" t="str">
        <f ca="1">IFERROR(IF(LEN(Milestones34[[#This Row],[Milestone description]])=0,"",IF(AND(CY$7=$E18,$F18=1),Milestone_Marker,"")),"")</f>
        <v/>
      </c>
      <c r="CZ18" s="29" t="str">
        <f ca="1">IFERROR(IF(LEN(Milestones34[[#This Row],[Milestone description]])=0,"",IF(AND(CZ$7=$E18,$F18=1),Milestone_Marker,"")),"")</f>
        <v/>
      </c>
      <c r="DA18" s="29" t="str">
        <f ca="1">IFERROR(IF(LEN(Milestones34[[#This Row],[Milestone description]])=0,"",IF(AND(DA$7=$E18,$F18=1),Milestone_Marker,"")),"")</f>
        <v/>
      </c>
      <c r="DB18" s="29" t="str">
        <f ca="1">IFERROR(IF(LEN(Milestones34[[#This Row],[Assigned to]])=0,"",IF(AND(DB$7=$E18,$F18=1),Milestone_Marker,"")),"")</f>
        <v/>
      </c>
      <c r="DC18" s="29" t="str">
        <f ca="1">IFERROR(IF(LEN(Milestones34[[#This Row],[Assigned to]])=0,"",IF(AND(DC$7=$E18,$F18=1),Milestone_Marker,"")),"")</f>
        <v/>
      </c>
      <c r="DD18" s="29" t="str">
        <f ca="1">IFERROR(IF(LEN(Milestones34[[#This Row],[Assigned to]])=0,"",IF(AND(DD$7=$E18,$F18=1),Milestone_Marker,"")),"")</f>
        <v/>
      </c>
      <c r="DE18" s="29" t="str">
        <f ca="1">IFERROR(IF(LEN(Milestones34[[#This Row],[Assigned to]])=0,"",IF(AND(DE$7=$E18,$F18=1),Milestone_Marker,"")),"")</f>
        <v/>
      </c>
      <c r="DF18" s="29" t="str">
        <f ca="1">IFERROR(IF(LEN(Milestones34[[#This Row],[Assigned to]])=0,"",IF(AND(DF$7=$E18,$F18=1),Milestone_Marker,"")),"")</f>
        <v/>
      </c>
      <c r="DG18" s="29" t="str">
        <f ca="1">IFERROR(IF(LEN(Milestones34[[#This Row],[Assigned to]])=0,"",IF(AND(DG$7=$E18,$F18=1),Milestone_Marker,"")),"")</f>
        <v/>
      </c>
      <c r="DH18" s="29" t="str">
        <f ca="1">IFERROR(IF(LEN(Milestones34[[#This Row],[Assigned to]])=0,"",IF(AND(DH$7=$E18,$F18=1),Milestone_Marker,"")),"")</f>
        <v/>
      </c>
      <c r="DI18" s="29" t="str">
        <f ca="1">IFERROR(IF(LEN(Milestones34[[#This Row],[Assigned to]])=0,"",IF(AND(DI$7=$E18,$F18=1),Milestone_Marker,"")),"")</f>
        <v/>
      </c>
      <c r="DJ18" s="29" t="str">
        <f ca="1">IFERROR(IF(LEN(Milestones34[[#This Row],[Assigned to]])=0,"",IF(AND(DJ$7=$E18,$F18=1),Milestone_Marker,"")),"")</f>
        <v/>
      </c>
      <c r="DK18" s="29" t="str">
        <f ca="1">IFERROR(IF(LEN(Milestones34[[#This Row],[Assigned to]])=0,"",IF(AND(DK$7=$E18,$F18=1),Milestone_Marker,"")),"")</f>
        <v/>
      </c>
      <c r="DL18" s="29" t="str">
        <f ca="1">IFERROR(IF(LEN(Milestones34[[#This Row],[Assigned to]])=0,"",IF(AND(DL$7=$E18,$F18=1),Milestone_Marker,"")),"")</f>
        <v/>
      </c>
      <c r="DM18" s="29" t="str">
        <f ca="1">IFERROR(IF(LEN(Milestones34[[#This Row],[Assigned to]])=0,"",IF(AND(DM$7=$E18,$F18=1),Milestone_Marker,"")),"")</f>
        <v/>
      </c>
      <c r="DN18" s="29" t="str">
        <f ca="1">IFERROR(IF(LEN(Milestones34[[#This Row],[Assigned to]])=0,"",IF(AND(DN$7=$E18,$F18=1),Milestone_Marker,"")),"")</f>
        <v/>
      </c>
      <c r="DO18" s="29" t="str">
        <f ca="1">IFERROR(IF(LEN(Milestones34[[#This Row],[Assigned to]])=0,"",IF(AND(DO$7=$E18,$F18=1),Milestone_Marker,"")),"")</f>
        <v/>
      </c>
      <c r="DP18" s="29" t="str">
        <f ca="1">IFERROR(IF(LEN(Milestones34[[#This Row],[Assigned to]])=0,"",IF(AND(DP$7=$E18,$F18=1),Milestone_Marker,"")),"")</f>
        <v/>
      </c>
      <c r="DQ18" s="29" t="str">
        <f ca="1">IFERROR(IF(LEN(Milestones34[[#This Row],[Assigned to]])=0,"",IF(AND(DQ$7=$E18,$F18=1),Milestone_Marker,"")),"")</f>
        <v/>
      </c>
      <c r="DR18" s="29" t="str">
        <f ca="1">IFERROR(IF(LEN(Milestones34[[#This Row],[Assigned to]])=0,"",IF(AND(DR$7=$E18,$F18=1),Milestone_Marker,"")),"")</f>
        <v/>
      </c>
      <c r="DS18" s="108" t="str">
        <f ca="1">IFERROR(IF(LEN(Milestones34[[#This Row],[Assigned to]])=0,"",IF(AND(DS$7=$E18,$F18=1),Milestone_Marker,"")),"")</f>
        <v/>
      </c>
      <c r="DT18" s="108" t="str">
        <f ca="1">IFERROR(IF(LEN(Milestones34[[#This Row],[Assigned to]])=0,"",IF(AND(DT$7=$E18,$F18=1),Milestone_Marker,"")),"")</f>
        <v/>
      </c>
      <c r="DU18" s="108" t="str">
        <f ca="1">IFERROR(IF(LEN(Milestones34[[#This Row],[Assigned to]])=0,"",IF(AND(DU$7=$E18,$F18=1),Milestone_Marker,"")),"")</f>
        <v/>
      </c>
      <c r="DV18" s="108" t="str">
        <f ca="1">IFERROR(IF(LEN(Milestones34[[#This Row],[Assigned to]])=0,"",IF(AND(DV$7=$E18,$F18=1),Milestone_Marker,"")),"")</f>
        <v/>
      </c>
      <c r="DW18" s="108" t="str">
        <f ca="1">IFERROR(IF(LEN(Milestones34[[#This Row],[Assigned to]])=0,"",IF(AND(DW$7=$E18,$F18=1),Milestone_Marker,"")),"")</f>
        <v/>
      </c>
      <c r="DX18" s="115"/>
      <c r="DY18" s="116"/>
      <c r="DZ18" s="116"/>
      <c r="EA18" s="116"/>
      <c r="EB18" s="116"/>
      <c r="EC18" s="116"/>
      <c r="ED18" s="116"/>
      <c r="EE18" s="116"/>
      <c r="EF18" s="116"/>
      <c r="EG18" s="116"/>
      <c r="EH18" s="116"/>
      <c r="EI18" s="116"/>
      <c r="EJ18" s="116"/>
      <c r="EK18" s="116"/>
      <c r="EL18" s="116"/>
      <c r="EM18" s="116"/>
      <c r="EN18" s="116"/>
      <c r="EO18" s="116"/>
      <c r="EP18" s="116"/>
      <c r="EQ18" s="117"/>
      <c r="ER18" s="108" t="str">
        <f ca="1">IFERROR(IF(LEN(Milestones34[[#This Row],[Assigned to]])=0,"",IF(AND(ER$7=$E18,$F18=1),Milestone_Marker,"")),"")</f>
        <v/>
      </c>
      <c r="ES18" s="108" t="str">
        <f ca="1">IFERROR(IF(LEN(Milestones34[[#This Row],[Progress]])=0,"",IF(AND(ES$7=$E18,$F18=1),Milestone_Marker,"")),"")</f>
        <v/>
      </c>
      <c r="ET18" s="108" t="str">
        <f ca="1">IFERROR(IF(LEN(Milestones34[[#This Row],[Progress]])=0,"",IF(AND(ET$7=$E18,$F18=1),Milestone_Marker,"")),"")</f>
        <v/>
      </c>
      <c r="EU18" s="108" t="str">
        <f ca="1">IFERROR(IF(LEN(Milestones34[[#This Row],[Progress]])=0,"",IF(AND(EU$7=$E18,$F18=1),Milestone_Marker,"")),"")</f>
        <v/>
      </c>
      <c r="EV18" s="108" t="str">
        <f ca="1">IFERROR(IF(LEN(Milestones34[[#This Row],[Progress]])=0,"",IF(AND(EV$7=$E18,$F18=1),Milestone_Marker,"")),"")</f>
        <v/>
      </c>
      <c r="EW18" s="29" t="str">
        <f ca="1">IFERROR(IF(LEN(Milestones34[[#This Row],[Progress]])=0,"",IF(AND(EW$7=$E18,$F18=1),Milestone_Marker,"")),"")</f>
        <v/>
      </c>
      <c r="EX18" s="29" t="str">
        <f ca="1">IFERROR(IF(LEN(Milestones34[[#This Row],[Progress]])=0,"",IF(AND(EX$7=$E18,$F18=1),Milestone_Marker,"")),"")</f>
        <v/>
      </c>
      <c r="EY18" s="29" t="str">
        <f ca="1">IFERROR(IF(LEN(Milestones34[[#This Row],[Progress]])=0,"",IF(AND(EY$7=$E18,$F18=1),Milestone_Marker,"")),"")</f>
        <v/>
      </c>
      <c r="EZ18" s="29" t="str">
        <f ca="1">IFERROR(IF(LEN(Milestones34[[#This Row],[Progress]])=0,"",IF(AND(EZ$7=$E18,$F18=1),Milestone_Marker,"")),"")</f>
        <v/>
      </c>
      <c r="FA18" s="29" t="str">
        <f ca="1">IFERROR(IF(LEN(Milestones34[[#This Row],[Progress]])=0,"",IF(AND(FA$7=$E18,$F18=1),Milestone_Marker,"")),"")</f>
        <v/>
      </c>
      <c r="FB18" s="29" t="str">
        <f ca="1">IFERROR(IF(LEN(Milestones34[[#This Row],[Progress]])=0,"",IF(AND(FB$7=$E18,$F18=1),Milestone_Marker,"")),"")</f>
        <v/>
      </c>
      <c r="FC18" s="29" t="str">
        <f ca="1">IFERROR(IF(LEN(Milestones34[[#This Row],[Progress]])=0,"",IF(AND(FC$7=$E18,$F18=1),Milestone_Marker,"")),"")</f>
        <v/>
      </c>
      <c r="FD18" s="29" t="str">
        <f ca="1">IFERROR(IF(LEN(Milestones34[[#This Row],[Progress]])=0,"",IF(AND(FD$7=$E18,$F18=1),Milestone_Marker,"")),"")</f>
        <v/>
      </c>
      <c r="FE18" s="29" t="str">
        <f ca="1">IFERROR(IF(LEN(Milestones34[[#This Row],[Progress]])=0,"",IF(AND(FE$7=$E18,$F18=1),Milestone_Marker,"")),"")</f>
        <v/>
      </c>
      <c r="FF18" s="29" t="str">
        <f ca="1">IFERROR(IF(LEN(Milestones34[[#This Row],[Progress]])=0,"",IF(AND(FF$7=$E18,$F18=1),Milestone_Marker,"")),"")</f>
        <v/>
      </c>
      <c r="FG18" s="29" t="str">
        <f ca="1">IFERROR(IF(LEN(Milestones34[[#This Row],[Progress]])=0,"",IF(AND(FG$7=$E18,$F18=1),Milestone_Marker,"")),"")</f>
        <v/>
      </c>
      <c r="FH18" s="29" t="str">
        <f ca="1">IFERROR(IF(LEN(Milestones34[[#This Row],[Progress]])=0,"",IF(AND(FH$7=$E18,$F18=1),Milestone_Marker,"")),"")</f>
        <v/>
      </c>
      <c r="FI18" s="29" t="str">
        <f ca="1">IFERROR(IF(LEN(Milestones34[[#This Row],[Progress]])=0,"",IF(AND(FI$7=$E18,$F18=1),Milestone_Marker,"")),"")</f>
        <v/>
      </c>
      <c r="FJ18" s="29" t="str">
        <f ca="1">IFERROR(IF(LEN(Milestones34[[#This Row],[Progress]])=0,"",IF(AND(FJ$7=$E18,$F18=1),Milestone_Marker,"")),"")</f>
        <v/>
      </c>
      <c r="FK18" s="29" t="str">
        <f ca="1">IFERROR(IF(LEN(Milestones34[[#This Row],[Progress]])=0,"",IF(AND(FK$7=$E18,$F18=1),Milestone_Marker,"")),"")</f>
        <v/>
      </c>
      <c r="FL18" s="29" t="str">
        <f ca="1">IFERROR(IF(LEN(Milestones34[[#This Row],[Progress]])=0,"",IF(AND(FL$7=$E18,$F18=1),Milestone_Marker,"")),"")</f>
        <v/>
      </c>
      <c r="FM18" s="29" t="str">
        <f ca="1">IFERROR(IF(LEN(Milestones34[[#This Row],[Progress]])=0,"",IF(AND(FM$7=$E18,$F18=1),Milestone_Marker,"")),"")</f>
        <v/>
      </c>
      <c r="FN18" s="29" t="str">
        <f ca="1">IFERROR(IF(LEN(Milestones34[[#This Row],[Progress]])=0,"",IF(AND(FN$7=$E18,$F18=1),Milestone_Marker,"")),"")</f>
        <v/>
      </c>
      <c r="FO18" s="29" t="str">
        <f ca="1">IFERROR(IF(LEN(Milestones34[[#This Row],[Progress]])=0,"",IF(AND(FO$7=$E18,$F18=1),Milestone_Marker,"")),"")</f>
        <v/>
      </c>
      <c r="FP18" s="29" t="str">
        <f ca="1">IFERROR(IF(LEN(Milestones34[[#This Row],[Progress]])=0,"",IF(AND(FP$7=$E18,$F18=1),Milestone_Marker,"")),"")</f>
        <v/>
      </c>
      <c r="FQ18" s="29" t="str">
        <f ca="1">IFERROR(IF(LEN(Milestones34[[#This Row],[Progress]])=0,"",IF(AND(FQ$7=$E18,$F18=1),Milestone_Marker,"")),"")</f>
        <v/>
      </c>
      <c r="FR18" s="29" t="str">
        <f ca="1">IFERROR(IF(LEN(Milestones34[[#This Row],[Progress]])=0,"",IF(AND(FR$7=$E18,$F18=1),Milestone_Marker,"")),"")</f>
        <v/>
      </c>
      <c r="FS18" s="29" t="str">
        <f ca="1">IFERROR(IF(LEN(Milestones34[[#This Row],[Progress]])=0,"",IF(AND(FS$7=$E18,$F18=1),Milestone_Marker,"")),"")</f>
        <v/>
      </c>
      <c r="FT18" s="29" t="str">
        <f ca="1">IFERROR(IF(LEN(Milestones34[[#This Row],[Progress]])=0,"",IF(AND(FT$7=$E18,$F18=1),Milestone_Marker,"")),"")</f>
        <v/>
      </c>
      <c r="FU18" s="29" t="str">
        <f ca="1">IFERROR(IF(LEN(Milestones34[[#This Row],[Progress]])=0,"",IF(AND(FU$7=$E18,$F18=1),Milestone_Marker,"")),"")</f>
        <v/>
      </c>
      <c r="FV18" s="29" t="str">
        <f ca="1">IFERROR(IF(LEN(Milestones34[[#This Row],[Progress]])=0,"",IF(AND(FV$7=$E18,$F18=1),Milestone_Marker,"")),"")</f>
        <v/>
      </c>
      <c r="FW18" s="29" t="str">
        <f ca="1">IFERROR(IF(LEN(Milestones34[[#This Row],[Progress]])=0,"",IF(AND(FW$7=$E18,$F18=1),Milestone_Marker,"")),"")</f>
        <v/>
      </c>
      <c r="FX18" s="29" t="str">
        <f ca="1">IFERROR(IF(LEN(Milestones34[[#This Row],[Progress]])=0,"",IF(AND(FX$7=$E18,$F18=1),Milestone_Marker,"")),"")</f>
        <v/>
      </c>
      <c r="FY18" s="29" t="str">
        <f ca="1">IFERROR(IF(LEN(Milestones34[[#This Row],[Progress]])=0,"",IF(AND(FY$7=$E18,$F18=1),Milestone_Marker,"")),"")</f>
        <v/>
      </c>
      <c r="FZ18" s="29" t="str">
        <f ca="1">IFERROR(IF(LEN(Milestones34[[#This Row],[Progress]])=0,"",IF(AND(FZ$7=$E18,$F18=1),Milestone_Marker,"")),"")</f>
        <v/>
      </c>
      <c r="GA18" s="29" t="str">
        <f ca="1">IFERROR(IF(LEN(Milestones34[[#This Row],[Progress]])=0,"",IF(AND(GA$7=$E18,$F18=1),Milestone_Marker,"")),"")</f>
        <v/>
      </c>
      <c r="GB18" s="29" t="str">
        <f ca="1">IFERROR(IF(LEN(Milestones34[[#This Row],[Progress]])=0,"",IF(AND(GB$7=$E18,$F18=1),Milestone_Marker,"")),"")</f>
        <v/>
      </c>
      <c r="GC18" s="29" t="str">
        <f ca="1">IFERROR(IF(LEN(Milestones34[[#This Row],[Progress]])=0,"",IF(AND(GC$7=$E18,$F18=1),Milestone_Marker,"")),"")</f>
        <v/>
      </c>
      <c r="GD18" s="29" t="str">
        <f ca="1">IFERROR(IF(LEN(Milestones34[[#This Row],[Progress]])=0,"",IF(AND(GD$7=$E18,$F18=1),Milestone_Marker,"")),"")</f>
        <v/>
      </c>
      <c r="GE18" s="29" t="str">
        <f ca="1">IFERROR(IF(LEN(Milestones34[[#This Row],[Progress]])=0,"",IF(AND(GE$7=$E18,$F18=1),Milestone_Marker,"")),"")</f>
        <v/>
      </c>
      <c r="GF18" s="29" t="str">
        <f ca="1">IFERROR(IF(LEN(Milestones34[[#This Row],[Progress]])=0,"",IF(AND(GF$7=$E18,$F18=1),Milestone_Marker,"")),"")</f>
        <v/>
      </c>
      <c r="GG18" s="29" t="str">
        <f ca="1">IFERROR(IF(LEN(Milestones34[[#This Row],[Progress]])=0,"",IF(AND(GG$7=$E18,$F18=1),Milestone_Marker,"")),"")</f>
        <v/>
      </c>
      <c r="GH18" s="29" t="str">
        <f ca="1">IFERROR(IF(LEN(Milestones34[[#This Row],[Progress]])=0,"",IF(AND(GH$7=$E18,$F18=1),Milestone_Marker,"")),"")</f>
        <v/>
      </c>
      <c r="GI18" s="29" t="str">
        <f ca="1">IFERROR(IF(LEN(Milestones34[[#This Row],[Progress]])=0,"",IF(AND(GI$7=$E18,$F18=1),Milestone_Marker,"")),"")</f>
        <v/>
      </c>
      <c r="GJ18" s="29" t="str">
        <f ca="1">IFERROR(IF(LEN(Milestones34[[#This Row],[Start]])=0,"",IF(AND(GJ$7=$E18,$F18=1),Milestone_Marker,"")),"")</f>
        <v/>
      </c>
      <c r="GK18" s="29" t="str">
        <f ca="1">IFERROR(IF(LEN(Milestones34[[#This Row],[Start]])=0,"",IF(AND(GK$7=$E18,$F18=1),Milestone_Marker,"")),"")</f>
        <v/>
      </c>
      <c r="GL18" s="29" t="str">
        <f ca="1">IFERROR(IF(LEN(Milestones34[[#This Row],[Start]])=0,"",IF(AND(GL$7=$E18,$F18=1),Milestone_Marker,"")),"")</f>
        <v/>
      </c>
      <c r="GM18" s="29" t="str">
        <f ca="1">IFERROR(IF(LEN(Milestones34[[#This Row],[Start]])=0,"",IF(AND(GM$7=$E18,$F18=1),Milestone_Marker,"")),"")</f>
        <v/>
      </c>
      <c r="GN18" s="29" t="str">
        <f ca="1">IFERROR(IF(LEN(Milestones34[[#This Row],[Start]])=0,"",IF(AND(GN$7=$E18,$F18=1),Milestone_Marker,"")),"")</f>
        <v/>
      </c>
      <c r="GO18" s="29" t="str">
        <f ca="1">IFERROR(IF(LEN(Milestones34[[#This Row],[Start]])=0,"",IF(AND(GO$7=$E18,$F18=1),Milestone_Marker,"")),"")</f>
        <v/>
      </c>
      <c r="GP18" s="29" t="str">
        <f ca="1">IFERROR(IF(LEN(Milestones34[[#This Row],[Start]])=0,"",IF(AND(GP$7=$E18,$F18=1),Milestone_Marker,"")),"")</f>
        <v/>
      </c>
      <c r="GQ18" s="29" t="str">
        <f ca="1">IFERROR(IF(LEN(Milestones34[[#This Row],[Start]])=0,"",IF(AND(GQ$7=$E18,$F18=1),Milestone_Marker,"")),"")</f>
        <v/>
      </c>
      <c r="GR18" s="29" t="str">
        <f ca="1">IFERROR(IF(LEN(Milestones34[[#This Row],[Start]])=0,"",IF(AND(GR$7=$E18,$F18=1),Milestone_Marker,"")),"")</f>
        <v/>
      </c>
      <c r="GS18" s="29" t="str">
        <f ca="1">IFERROR(IF(LEN(Milestones34[[#This Row],[Start]])=0,"",IF(AND(GS$7=$E18,$F18=1),Milestone_Marker,"")),"")</f>
        <v/>
      </c>
      <c r="GT18" s="29" t="str">
        <f ca="1">IFERROR(IF(LEN(Milestones34[[#This Row],[Start]])=0,"",IF(AND(GT$7=$E18,$F18=1),Milestone_Marker,"")),"")</f>
        <v/>
      </c>
      <c r="GU18" s="29" t="str">
        <f ca="1">IFERROR(IF(LEN(Milestones34[[#This Row],[Start]])=0,"",IF(AND(GU$7=$E18,$F18=1),Milestone_Marker,"")),"")</f>
        <v/>
      </c>
      <c r="GV18" s="29" t="str">
        <f ca="1">IFERROR(IF(LEN(Milestones34[[#This Row],[Start]])=0,"",IF(AND(GV$7=$E18,$F18=1),Milestone_Marker,"")),"")</f>
        <v/>
      </c>
      <c r="GW18" s="29" t="str">
        <f ca="1">IFERROR(IF(LEN(Milestones34[[#This Row],[Start]])=0,"",IF(AND(GW$7=$E18,$F18=1),Milestone_Marker,"")),"")</f>
        <v/>
      </c>
      <c r="GX18" s="29" t="str">
        <f ca="1">IFERROR(IF(LEN(Milestones34[[#This Row],[Start]])=0,"",IF(AND(GX$7=$E18,$F18=1),Milestone_Marker,"")),"")</f>
        <v/>
      </c>
      <c r="GY18" s="29" t="str">
        <f ca="1">IFERROR(IF(LEN(Milestones34[[#This Row],[Start]])=0,"",IF(AND(GY$7=$E18,$F18=1),Milestone_Marker,"")),"")</f>
        <v/>
      </c>
      <c r="GZ18" s="29" t="str">
        <f ca="1">IFERROR(IF(LEN(Milestones34[[#This Row],[Start]])=0,"",IF(AND(GZ$7=$E18,$F18=1),Milestone_Marker,"")),"")</f>
        <v/>
      </c>
      <c r="HA18" s="29" t="str">
        <f ca="1">IFERROR(IF(LEN(Milestones34[[#This Row],[Start]])=0,"",IF(AND(HA$7=$E18,$F18=1),Milestone_Marker,"")),"")</f>
        <v/>
      </c>
      <c r="HB18" s="29" t="str">
        <f ca="1">IFERROR(IF(LEN(Milestones34[[#This Row],[Start]])=0,"",IF(AND(HB$7=$E18,$F18=1),Milestone_Marker,"")),"")</f>
        <v/>
      </c>
      <c r="HC18" s="29" t="str">
        <f ca="1">IFERROR(IF(LEN(Milestones34[[#This Row],[Start]])=0,"",IF(AND(HC$7=$E18,$F18=1),Milestone_Marker,"")),"")</f>
        <v/>
      </c>
      <c r="HD18" s="29" t="str">
        <f ca="1">IFERROR(IF(LEN(Milestones34[[#This Row],[Start]])=0,"",IF(AND(HD$7=$E18,$F18=1),Milestone_Marker,"")),"")</f>
        <v/>
      </c>
      <c r="HE18" s="29" t="str">
        <f ca="1">IFERROR(IF(LEN(Milestones34[[#This Row],[Start]])=0,"",IF(AND(HE$7=$E18,$F18=1),Milestone_Marker,"")),"")</f>
        <v/>
      </c>
      <c r="HF18" s="29" t="str">
        <f ca="1">IFERROR(IF(LEN(Milestones34[[#This Row],[Start]])=0,"",IF(AND(HF$7=$E18,$F18=1),Milestone_Marker,"")),"")</f>
        <v/>
      </c>
      <c r="HG18" s="29" t="str">
        <f ca="1">IFERROR(IF(LEN(Milestones34[[#This Row],[Start]])=0,"",IF(AND(HG$7=$E18,$F18=1),Milestone_Marker,"")),"")</f>
        <v/>
      </c>
    </row>
    <row r="19" spans="1:215" s="1" customFormat="1" ht="30" customHeight="1" outlineLevel="1" thickBot="1" x14ac:dyDescent="0.35">
      <c r="A19" s="9"/>
      <c r="B19" s="52" t="s">
        <v>32</v>
      </c>
      <c r="C19" s="17" t="s">
        <v>54</v>
      </c>
      <c r="D19" s="91">
        <v>0.5</v>
      </c>
      <c r="E19" s="45">
        <v>45243</v>
      </c>
      <c r="F19" s="16">
        <v>15</v>
      </c>
      <c r="G19" s="30"/>
      <c r="H19" s="18" t="str">
        <f ca="1">IFERROR(IF(LEN(Milestones34[[#This Row],[Days]])=0,"",IF(AND(H$7=$E19,$F19=1),Milestone_Marker,"")),"")</f>
        <v/>
      </c>
      <c r="I19" s="18" t="str">
        <f ca="1">IFERROR(IF(LEN(Milestones34[[#This Row],[Days]])=0,"",IF(AND(I$7=$E19,$F19=1),Milestone_Marker,"")),"")</f>
        <v/>
      </c>
      <c r="J19" s="18" t="str">
        <f ca="1">IFERROR(IF(LEN(Milestones34[[#This Row],[Days]])=0,"",IF(AND(J$7=$E19,$F19=1),Milestone_Marker,"")),"")</f>
        <v/>
      </c>
      <c r="K19" s="18" t="str">
        <f ca="1">IFERROR(IF(LEN(Milestones34[[#This Row],[Days]])=0,"",IF(AND(K$7=$E19,$F19=1),Milestone_Marker,"")),"")</f>
        <v/>
      </c>
      <c r="L19" s="18" t="str">
        <f ca="1">IFERROR(IF(LEN(Milestones34[[#This Row],[Days]])=0,"",IF(AND(L$7=$E19,$F19=1),Milestone_Marker,"")),"")</f>
        <v/>
      </c>
      <c r="M19" s="18" t="str">
        <f ca="1">IFERROR(IF(LEN(Milestones34[[#This Row],[Days]])=0,"",IF(AND(M$7=$E19,$F19=1),Milestone_Marker,"")),"")</f>
        <v/>
      </c>
      <c r="N19" s="18" t="str">
        <f ca="1">IFERROR(IF(LEN(Milestones34[[#This Row],[Days]])=0,"",IF(AND(N$7=$E19,$F19=1),Milestone_Marker,"")),"")</f>
        <v/>
      </c>
      <c r="O19" s="18" t="str">
        <f ca="1">IFERROR(IF(LEN(Milestones34[[#This Row],[Days]])=0,"",IF(AND(O$7=$E19,$F19=1),Milestone_Marker,"")),"")</f>
        <v/>
      </c>
      <c r="P19" s="29" t="str">
        <f ca="1">IFERROR(IF(LEN(Milestones34[[#This Row],[Days]])=0,"",IF(AND(P$7=$E19,$F19=1),Milestone_Marker,"")),"")</f>
        <v/>
      </c>
      <c r="Q19" s="29" t="str">
        <f ca="1">IFERROR(IF(LEN(Milestones34[[#This Row],[Days]])=0,"",IF(AND(Q$7=$E19,$F19=1),Milestone_Marker,"")),"")</f>
        <v/>
      </c>
      <c r="R19" s="29" t="str">
        <f ca="1">IFERROR(IF(LEN(Milestones34[[#This Row],[Days]])=0,"",IF(AND(R$7=$E19,$F19=1),Milestone_Marker,"")),"")</f>
        <v/>
      </c>
      <c r="S19" s="29" t="str">
        <f ca="1">IFERROR(IF(LEN(Milestones34[[#This Row],[Days]])=0,"",IF(AND(S$7=$E19,$F19=1),Milestone_Marker,"")),"")</f>
        <v/>
      </c>
      <c r="T19" s="29" t="str">
        <f ca="1">IFERROR(IF(LEN(Milestones34[[#This Row],[Days]])=0,"",IF(AND(T$7=$E19,$F19=1),Milestone_Marker,"")),"")</f>
        <v/>
      </c>
      <c r="U19" s="29" t="str">
        <f ca="1">IFERROR(IF(LEN(Milestones34[[#This Row],[Days]])=0,"",IF(AND(U$7=$E19,$F19=1),Milestone_Marker,"")),"")</f>
        <v/>
      </c>
      <c r="V19" s="29" t="str">
        <f ca="1">IFERROR(IF(LEN(Milestones34[[#This Row],[Days]])=0,"",IF(AND(V$7=$E19,$F19=1),Milestone_Marker,"")),"")</f>
        <v/>
      </c>
      <c r="W19" s="29" t="str">
        <f ca="1">IFERROR(IF(LEN(Milestones34[[#This Row],[Days]])=0,"",IF(AND(W$7=$E19,$F19=1),Milestone_Marker,"")),"")</f>
        <v/>
      </c>
      <c r="X19" s="29" t="str">
        <f ca="1">IFERROR(IF(LEN(Milestones34[[#This Row],[Days]])=0,"",IF(AND(X$7=$E19,$F19=1),Milestone_Marker,"")),"")</f>
        <v/>
      </c>
      <c r="Y19" s="29" t="str">
        <f ca="1">IFERROR(IF(LEN(Milestones34[[#This Row],[Days]])=0,"",IF(AND(Y$7=$E19,$F19=1),Milestone_Marker,"")),"")</f>
        <v/>
      </c>
      <c r="Z19" s="29" t="str">
        <f ca="1">IFERROR(IF(LEN(Milestones34[[#This Row],[Days]])=0,"",IF(AND(Z$7=$E19,$F19=1),Milestone_Marker,"")),"")</f>
        <v/>
      </c>
      <c r="AA19" s="29" t="str">
        <f ca="1">IFERROR(IF(LEN(Milestones34[[#This Row],[Days]])=0,"",IF(AND(AA$7=$E19,$F19=1),Milestone_Marker,"")),"")</f>
        <v/>
      </c>
      <c r="AB19" s="29" t="str">
        <f ca="1">IFERROR(IF(LEN(Milestones34[[#This Row],[Days]])=0,"",IF(AND(AB$7=$E19,$F19=1),Milestone_Marker,"")),"")</f>
        <v/>
      </c>
      <c r="AC19" s="29" t="str">
        <f ca="1">IFERROR(IF(LEN(Milestones34[[#This Row],[Days]])=0,"",IF(AND(AC$7=$E19,$F19=1),Milestone_Marker,"")),"")</f>
        <v/>
      </c>
      <c r="AD19" s="29" t="str">
        <f ca="1">IFERROR(IF(LEN(Milestones34[[#This Row],[Days]])=0,"",IF(AND(AD$7=$E19,$F19=1),Milestone_Marker,"")),"")</f>
        <v/>
      </c>
      <c r="AE19" s="29" t="str">
        <f ca="1">IFERROR(IF(LEN(Milestones34[[#This Row],[Days]])=0,"",IF(AND(AE$7=$E19,$F19=1),Milestone_Marker,"")),"")</f>
        <v/>
      </c>
      <c r="AF19" s="29" t="str">
        <f ca="1">IFERROR(IF(LEN(Milestones34[[#This Row],[Days]])=0,"",IF(AND(AF$7=$E19,$F19=1),Milestone_Marker,"")),"")</f>
        <v/>
      </c>
      <c r="AG19" s="29" t="str">
        <f ca="1">IFERROR(IF(LEN(Milestones34[[#This Row],[Days]])=0,"",IF(AND(AG$7=$E19,$F19=1),Milestone_Marker,"")),"")</f>
        <v/>
      </c>
      <c r="AH19" s="29" t="str">
        <f ca="1">IFERROR(IF(LEN(Milestones34[[#This Row],[Days]])=0,"",IF(AND(AH$7=$E19,$F19=1),Milestone_Marker,"")),"")</f>
        <v/>
      </c>
      <c r="AI19" s="29" t="str">
        <f ca="1">IFERROR(IF(LEN(Milestones34[[#This Row],[Days]])=0,"",IF(AND(AI$7=$E19,$F19=1),Milestone_Marker,"")),"")</f>
        <v/>
      </c>
      <c r="AJ19" s="29" t="str">
        <f ca="1">IFERROR(IF(LEN(Milestones34[[#This Row],[Days]])=0,"",IF(AND(AJ$7=$E19,$F19=1),Milestone_Marker,"")),"")</f>
        <v/>
      </c>
      <c r="AK19" s="108" t="str">
        <f ca="1">IFERROR(IF(LEN(Milestones34[[#This Row],[Days]])=0,"",IF(AND(AK$7=$E19,$F19=1),Milestone_Marker,"")),"")</f>
        <v/>
      </c>
      <c r="AL19" s="29" t="str">
        <f ca="1">IFERROR(IF(LEN(Milestones34[[#This Row],[Days]])=0,"",IF(AND(AL$7=$E19,$F19=1),Milestone_Marker,"")),"")</f>
        <v/>
      </c>
      <c r="AM19" s="29" t="str">
        <f ca="1">IFERROR(IF(LEN(Milestones34[[#This Row],[Days]])=0,"",IF(AND(AM$7=$E19,$F19=1),Milestone_Marker,"")),"")</f>
        <v/>
      </c>
      <c r="AN19" s="29" t="str">
        <f ca="1">IFERROR(IF(LEN(Milestones34[[#This Row],[Days]])=0,"",IF(AND(AN$7=$E19,$F19=1),Milestone_Marker,"")),"")</f>
        <v/>
      </c>
      <c r="AO19" s="29" t="str">
        <f ca="1">IFERROR(IF(LEN(Milestones34[[#This Row],[Days]])=0,"",IF(AND(AO$7=$E19,$F19=1),Milestone_Marker,"")),"")</f>
        <v/>
      </c>
      <c r="AP19" s="29" t="str">
        <f ca="1">IFERROR(IF(LEN(Milestones34[[#This Row],[Days]])=0,"",IF(AND(AP$7=$E19,$F19=1),Milestone_Marker,"")),"")</f>
        <v/>
      </c>
      <c r="AQ19" s="29" t="str">
        <f ca="1">IFERROR(IF(LEN(Milestones34[[#This Row],[Days]])=0,"",IF(AND(AQ$7=$E19,$F19=1),Milestone_Marker,"")),"")</f>
        <v/>
      </c>
      <c r="AR19" s="29" t="str">
        <f ca="1">IFERROR(IF(LEN(Milestones34[[#This Row],[Days]])=0,"",IF(AND(AR$7=$E19,$F19=1),Milestone_Marker,"")),"")</f>
        <v/>
      </c>
      <c r="AS19" s="29" t="str">
        <f ca="1">IFERROR(IF(LEN(Milestones34[[#This Row],[Days]])=0,"",IF(AND(AS$7=$E19,$F19=1),Milestone_Marker,"")),"")</f>
        <v/>
      </c>
      <c r="AT19" s="121" t="str">
        <f ca="1">IFERROR(IF(LEN(Milestones34[[#This Row],[Days]])=0,"",IF(AND(AT$7=$E19,$F19=1),Milestone_Marker,"")),"")</f>
        <v/>
      </c>
      <c r="AU19" s="121" t="str">
        <f ca="1">IFERROR(IF(LEN(Milestones34[[#This Row],[Days]])=0,"",IF(AND(AU$7=$E19,$F19=1),Milestone_Marker,"")),"")</f>
        <v/>
      </c>
      <c r="AV19" s="121" t="str">
        <f ca="1">IFERROR(IF(LEN(Milestones34[[#This Row],[Days]])=0,"",IF(AND(AV$7=$E19,$F19=1),Milestone_Marker,"")),"")</f>
        <v/>
      </c>
      <c r="AW19" s="121" t="str">
        <f ca="1">IFERROR(IF(LEN(Milestones34[[#This Row],[Days]])=0,"",IF(AND(AW$7=$E19,$F19=1),Milestone_Marker,"")),"")</f>
        <v/>
      </c>
      <c r="AX19" s="121" t="str">
        <f ca="1">IFERROR(IF(LEN(Milestones34[[#This Row],[Days]])=0,"",IF(AND(AX$7=$E19,$F19=1),Milestone_Marker,"")),"")</f>
        <v/>
      </c>
      <c r="AY19" s="121" t="str">
        <f ca="1">IFERROR(IF(LEN(Milestones34[[#This Row],[Days]])=0,"",IF(AND(AY$7=$E19,$F19=1),Milestone_Marker,"")),"")</f>
        <v/>
      </c>
      <c r="AZ19" s="125"/>
      <c r="BA19" s="126"/>
      <c r="BB19" s="126"/>
      <c r="BC19" s="126"/>
      <c r="BD19" s="126"/>
      <c r="BE19" s="126"/>
      <c r="BF19" s="126"/>
      <c r="BG19" s="126"/>
      <c r="BH19" s="126"/>
      <c r="BI19" s="126"/>
      <c r="BJ19" s="126"/>
      <c r="BK19" s="126"/>
      <c r="BL19" s="126"/>
      <c r="BM19" s="126"/>
      <c r="BN19" s="126"/>
      <c r="BO19" s="126"/>
      <c r="BP19" s="126"/>
      <c r="BQ19" s="126"/>
      <c r="BR19" s="126"/>
      <c r="BS19" s="126"/>
      <c r="BT19" s="127"/>
      <c r="BU19" s="108" t="str">
        <f ca="1">IFERROR(IF(LEN(Milestones34[[#This Row],[Milestone description]])=0,"",IF(AND(BU$7=$E19,$F19=1),Milestone_Marker,"")),"")</f>
        <v/>
      </c>
      <c r="BV19" s="108" t="str">
        <f ca="1">IFERROR(IF(LEN(Milestones34[[#This Row],[Milestone description]])=0,"",IF(AND(BV$7=$E19,$F19=1),Milestone_Marker,"")),"")</f>
        <v/>
      </c>
      <c r="BW19" s="108" t="str">
        <f ca="1">IFERROR(IF(LEN(Milestones34[[#This Row],[Milestone description]])=0,"",IF(AND(BW$7=$E19,$F19=1),Milestone_Marker,"")),"")</f>
        <v/>
      </c>
      <c r="BX19" s="108" t="str">
        <f ca="1">IFERROR(IF(LEN(Milestones34[[#This Row],[Milestone description]])=0,"",IF(AND(BX$7=$E19,$F19=1),Milestone_Marker,"")),"")</f>
        <v/>
      </c>
      <c r="BY19" s="108" t="str">
        <f ca="1">IFERROR(IF(LEN(Milestones34[[#This Row],[Milestone description]])=0,"",IF(AND(BY$7=$E19,$F19=1),Milestone_Marker,"")),"")</f>
        <v/>
      </c>
      <c r="BZ19" s="108" t="str">
        <f ca="1">IFERROR(IF(LEN(Milestones34[[#This Row],[Milestone description]])=0,"",IF(AND(BZ$7=$E19,$F19=1),Milestone_Marker,"")),"")</f>
        <v/>
      </c>
      <c r="CA19" s="29" t="str">
        <f ca="1">IFERROR(IF(LEN(Milestones34[[#This Row],[Milestone description]])=0,"",IF(AND(CA$7=$E19,$F19=1),Milestone_Marker,"")),"")</f>
        <v/>
      </c>
      <c r="CB19" s="29" t="str">
        <f ca="1">IFERROR(IF(LEN(Milestones34[[#This Row],[Milestone description]])=0,"",IF(AND(CB$7=$E19,$F19=1),Milestone_Marker,"")),"")</f>
        <v/>
      </c>
      <c r="CC19" s="29" t="str">
        <f ca="1">IFERROR(IF(LEN(Milestones34[[#This Row],[Milestone description]])=0,"",IF(AND(CC$7=$E19,$F19=1),Milestone_Marker,"")),"")</f>
        <v/>
      </c>
      <c r="CD19" s="29" t="str">
        <f ca="1">IFERROR(IF(LEN(Milestones34[[#This Row],[Milestone description]])=0,"",IF(AND(CD$7=$E19,$F19=1),Milestone_Marker,"")),"")</f>
        <v/>
      </c>
      <c r="CE19" s="29" t="str">
        <f ca="1">IFERROR(IF(LEN(Milestones34[[#This Row],[Milestone description]])=0,"",IF(AND(CE$7=$E19,$F19=1),Milestone_Marker,"")),"")</f>
        <v/>
      </c>
      <c r="CF19" s="29" t="str">
        <f ca="1">IFERROR(IF(LEN(Milestones34[[#This Row],[Milestone description]])=0,"",IF(AND(CF$7=$E19,$F19=1),Milestone_Marker,"")),"")</f>
        <v/>
      </c>
      <c r="CG19" s="29" t="str">
        <f ca="1">IFERROR(IF(LEN(Milestones34[[#This Row],[Milestone description]])=0,"",IF(AND(CG$7=$E19,$F19=1),Milestone_Marker,"")),"")</f>
        <v/>
      </c>
      <c r="CH19" s="29" t="str">
        <f ca="1">IFERROR(IF(LEN(Milestones34[[#This Row],[Milestone description]])=0,"",IF(AND(CH$7=$E19,$F19=1),Milestone_Marker,"")),"")</f>
        <v/>
      </c>
      <c r="CI19" s="29" t="str">
        <f ca="1">IFERROR(IF(LEN(Milestones34[[#This Row],[Milestone description]])=0,"",IF(AND(CI$7=$E19,$F19=1),Milestone_Marker,"")),"")</f>
        <v/>
      </c>
      <c r="CJ19" s="29" t="str">
        <f ca="1">IFERROR(IF(LEN(Milestones34[[#This Row],[Milestone description]])=0,"",IF(AND(CJ$7=$E19,$F19=1),Milestone_Marker,"")),"")</f>
        <v/>
      </c>
      <c r="CK19" s="29" t="str">
        <f ca="1">IFERROR(IF(LEN(Milestones34[[#This Row],[Milestone description]])=0,"",IF(AND(CK$7=$E19,$F19=1),Milestone_Marker,"")),"")</f>
        <v/>
      </c>
      <c r="CL19" s="29" t="str">
        <f ca="1">IFERROR(IF(LEN(Milestones34[[#This Row],[Milestone description]])=0,"",IF(AND(CL$7=$E19,$F19=1),Milestone_Marker,"")),"")</f>
        <v/>
      </c>
      <c r="CM19" s="29" t="str">
        <f ca="1">IFERROR(IF(LEN(Milestones34[[#This Row],[Milestone description]])=0,"",IF(AND(CM$7=$E19,$F19=1),Milestone_Marker,"")),"")</f>
        <v/>
      </c>
      <c r="CN19" s="29" t="str">
        <f ca="1">IFERROR(IF(LEN(Milestones34[[#This Row],[Milestone description]])=0,"",IF(AND(CN$7=$E19,$F19=1),Milestone_Marker,"")),"")</f>
        <v/>
      </c>
      <c r="CO19" s="29" t="str">
        <f ca="1">IFERROR(IF(LEN(Milestones34[[#This Row],[Milestone description]])=0,"",IF(AND(CO$7=$E19,$F19=1),Milestone_Marker,"")),"")</f>
        <v/>
      </c>
      <c r="CP19" s="29" t="str">
        <f ca="1">IFERROR(IF(LEN(Milestones34[[#This Row],[Milestone description]])=0,"",IF(AND(CP$7=$E19,$F19=1),Milestone_Marker,"")),"")</f>
        <v/>
      </c>
      <c r="CQ19" s="29" t="str">
        <f ca="1">IFERROR(IF(LEN(Milestones34[[#This Row],[Milestone description]])=0,"",IF(AND(CQ$7=$E19,$F19=1),Milestone_Marker,"")),"")</f>
        <v/>
      </c>
      <c r="CR19" s="29" t="str">
        <f ca="1">IFERROR(IF(LEN(Milestones34[[#This Row],[Milestone description]])=0,"",IF(AND(CR$7=$E19,$F19=1),Milestone_Marker,"")),"")</f>
        <v/>
      </c>
      <c r="CS19" s="29" t="str">
        <f ca="1">IFERROR(IF(LEN(Milestones34[[#This Row],[Milestone description]])=0,"",IF(AND(CS$7=$E19,$F19=1),Milestone_Marker,"")),"")</f>
        <v/>
      </c>
      <c r="CT19" s="29" t="str">
        <f ca="1">IFERROR(IF(LEN(Milestones34[[#This Row],[Milestone description]])=0,"",IF(AND(CT$7=$E19,$F19=1),Milestone_Marker,"")),"")</f>
        <v/>
      </c>
      <c r="CU19" s="29" t="str">
        <f ca="1">IFERROR(IF(LEN(Milestones34[[#This Row],[Milestone description]])=0,"",IF(AND(CU$7=$E19,$F19=1),Milestone_Marker,"")),"")</f>
        <v/>
      </c>
      <c r="CV19" s="29" t="str">
        <f ca="1">IFERROR(IF(LEN(Milestones34[[#This Row],[Milestone description]])=0,"",IF(AND(CV$7=$E19,$F19=1),Milestone_Marker,"")),"")</f>
        <v/>
      </c>
      <c r="CW19" s="29" t="str">
        <f ca="1">IFERROR(IF(LEN(Milestones34[[#This Row],[Milestone description]])=0,"",IF(AND(CW$7=$E19,$F19=1),Milestone_Marker,"")),"")</f>
        <v/>
      </c>
      <c r="CX19" s="29" t="str">
        <f ca="1">IFERROR(IF(LEN(Milestones34[[#This Row],[Milestone description]])=0,"",IF(AND(CX$7=$E19,$F19=1),Milestone_Marker,"")),"")</f>
        <v/>
      </c>
      <c r="CY19" s="29" t="str">
        <f ca="1">IFERROR(IF(LEN(Milestones34[[#This Row],[Milestone description]])=0,"",IF(AND(CY$7=$E19,$F19=1),Milestone_Marker,"")),"")</f>
        <v/>
      </c>
      <c r="CZ19" s="29" t="str">
        <f ca="1">IFERROR(IF(LEN(Milestones34[[#This Row],[Milestone description]])=0,"",IF(AND(CZ$7=$E19,$F19=1),Milestone_Marker,"")),"")</f>
        <v/>
      </c>
      <c r="DA19" s="29" t="str">
        <f ca="1">IFERROR(IF(LEN(Milestones34[[#This Row],[Milestone description]])=0,"",IF(AND(DA$7=$E19,$F19=1),Milestone_Marker,"")),"")</f>
        <v/>
      </c>
      <c r="DB19" s="29" t="str">
        <f ca="1">IFERROR(IF(LEN(Milestones34[[#This Row],[Assigned to]])=0,"",IF(AND(DB$7=$E19,$F19=1),Milestone_Marker,"")),"")</f>
        <v/>
      </c>
      <c r="DC19" s="29" t="str">
        <f ca="1">IFERROR(IF(LEN(Milestones34[[#This Row],[Assigned to]])=0,"",IF(AND(DC$7=$E19,$F19=1),Milestone_Marker,"")),"")</f>
        <v/>
      </c>
      <c r="DD19" s="29" t="str">
        <f ca="1">IFERROR(IF(LEN(Milestones34[[#This Row],[Assigned to]])=0,"",IF(AND(DD$7=$E19,$F19=1),Milestone_Marker,"")),"")</f>
        <v/>
      </c>
      <c r="DE19" s="29" t="str">
        <f ca="1">IFERROR(IF(LEN(Milestones34[[#This Row],[Assigned to]])=0,"",IF(AND(DE$7=$E19,$F19=1),Milestone_Marker,"")),"")</f>
        <v/>
      </c>
      <c r="DF19" s="29" t="str">
        <f ca="1">IFERROR(IF(LEN(Milestones34[[#This Row],[Assigned to]])=0,"",IF(AND(DF$7=$E19,$F19=1),Milestone_Marker,"")),"")</f>
        <v/>
      </c>
      <c r="DG19" s="29" t="str">
        <f ca="1">IFERROR(IF(LEN(Milestones34[[#This Row],[Assigned to]])=0,"",IF(AND(DG$7=$E19,$F19=1),Milestone_Marker,"")),"")</f>
        <v/>
      </c>
      <c r="DH19" s="29" t="str">
        <f ca="1">IFERROR(IF(LEN(Milestones34[[#This Row],[Assigned to]])=0,"",IF(AND(DH$7=$E19,$F19=1),Milestone_Marker,"")),"")</f>
        <v/>
      </c>
      <c r="DI19" s="29" t="str">
        <f ca="1">IFERROR(IF(LEN(Milestones34[[#This Row],[Assigned to]])=0,"",IF(AND(DI$7=$E19,$F19=1),Milestone_Marker,"")),"")</f>
        <v/>
      </c>
      <c r="DJ19" s="29" t="str">
        <f ca="1">IFERROR(IF(LEN(Milestones34[[#This Row],[Assigned to]])=0,"",IF(AND(DJ$7=$E19,$F19=1),Milestone_Marker,"")),"")</f>
        <v/>
      </c>
      <c r="DK19" s="29" t="str">
        <f ca="1">IFERROR(IF(LEN(Milestones34[[#This Row],[Assigned to]])=0,"",IF(AND(DK$7=$E19,$F19=1),Milestone_Marker,"")),"")</f>
        <v/>
      </c>
      <c r="DL19" s="29" t="str">
        <f ca="1">IFERROR(IF(LEN(Milestones34[[#This Row],[Assigned to]])=0,"",IF(AND(DL$7=$E19,$F19=1),Milestone_Marker,"")),"")</f>
        <v/>
      </c>
      <c r="DM19" s="29" t="str">
        <f ca="1">IFERROR(IF(LEN(Milestones34[[#This Row],[Assigned to]])=0,"",IF(AND(DM$7=$E19,$F19=1),Milestone_Marker,"")),"")</f>
        <v/>
      </c>
      <c r="DN19" s="29" t="str">
        <f ca="1">IFERROR(IF(LEN(Milestones34[[#This Row],[Assigned to]])=0,"",IF(AND(DN$7=$E19,$F19=1),Milestone_Marker,"")),"")</f>
        <v/>
      </c>
      <c r="DO19" s="29" t="str">
        <f ca="1">IFERROR(IF(LEN(Milestones34[[#This Row],[Assigned to]])=0,"",IF(AND(DO$7=$E19,$F19=1),Milestone_Marker,"")),"")</f>
        <v/>
      </c>
      <c r="DP19" s="29" t="str">
        <f ca="1">IFERROR(IF(LEN(Milestones34[[#This Row],[Assigned to]])=0,"",IF(AND(DP$7=$E19,$F19=1),Milestone_Marker,"")),"")</f>
        <v/>
      </c>
      <c r="DQ19" s="29" t="str">
        <f ca="1">IFERROR(IF(LEN(Milestones34[[#This Row],[Assigned to]])=0,"",IF(AND(DQ$7=$E19,$F19=1),Milestone_Marker,"")),"")</f>
        <v/>
      </c>
      <c r="DR19" s="29" t="str">
        <f ca="1">IFERROR(IF(LEN(Milestones34[[#This Row],[Assigned to]])=0,"",IF(AND(DR$7=$E19,$F19=1),Milestone_Marker,"")),"")</f>
        <v/>
      </c>
      <c r="DS19" s="108" t="str">
        <f ca="1">IFERROR(IF(LEN(Milestones34[[#This Row],[Assigned to]])=0,"",IF(AND(DS$7=$E19,$F19=1),Milestone_Marker,"")),"")</f>
        <v/>
      </c>
      <c r="DT19" s="108" t="str">
        <f ca="1">IFERROR(IF(LEN(Milestones34[[#This Row],[Assigned to]])=0,"",IF(AND(DT$7=$E19,$F19=1),Milestone_Marker,"")),"")</f>
        <v/>
      </c>
      <c r="DU19" s="108" t="str">
        <f ca="1">IFERROR(IF(LEN(Milestones34[[#This Row],[Assigned to]])=0,"",IF(AND(DU$7=$E19,$F19=1),Milestone_Marker,"")),"")</f>
        <v/>
      </c>
      <c r="DV19" s="108" t="str">
        <f ca="1">IFERROR(IF(LEN(Milestones34[[#This Row],[Assigned to]])=0,"",IF(AND(DV$7=$E19,$F19=1),Milestone_Marker,"")),"")</f>
        <v/>
      </c>
      <c r="DW19" s="108" t="str">
        <f ca="1">IFERROR(IF(LEN(Milestones34[[#This Row],[Assigned to]])=0,"",IF(AND(DW$7=$E19,$F19=1),Milestone_Marker,"")),"")</f>
        <v/>
      </c>
      <c r="DX19" s="115"/>
      <c r="DY19" s="116"/>
      <c r="DZ19" s="116"/>
      <c r="EA19" s="116"/>
      <c r="EB19" s="116"/>
      <c r="EC19" s="116"/>
      <c r="ED19" s="116"/>
      <c r="EE19" s="116"/>
      <c r="EF19" s="116"/>
      <c r="EG19" s="116"/>
      <c r="EH19" s="116"/>
      <c r="EI19" s="116"/>
      <c r="EJ19" s="116"/>
      <c r="EK19" s="116"/>
      <c r="EL19" s="116"/>
      <c r="EM19" s="116"/>
      <c r="EN19" s="116"/>
      <c r="EO19" s="116"/>
      <c r="EP19" s="116"/>
      <c r="EQ19" s="117"/>
      <c r="ER19" s="108" t="str">
        <f ca="1">IFERROR(IF(LEN(Milestones34[[#This Row],[Assigned to]])=0,"",IF(AND(ER$7=$E19,$F19=1),Milestone_Marker,"")),"")</f>
        <v/>
      </c>
      <c r="ES19" s="108" t="str">
        <f ca="1">IFERROR(IF(LEN(Milestones34[[#This Row],[Progress]])=0,"",IF(AND(ES$7=$E19,$F19=1),Milestone_Marker,"")),"")</f>
        <v/>
      </c>
      <c r="ET19" s="108" t="str">
        <f ca="1">IFERROR(IF(LEN(Milestones34[[#This Row],[Progress]])=0,"",IF(AND(ET$7=$E19,$F19=1),Milestone_Marker,"")),"")</f>
        <v/>
      </c>
      <c r="EU19" s="108" t="str">
        <f ca="1">IFERROR(IF(LEN(Milestones34[[#This Row],[Progress]])=0,"",IF(AND(EU$7=$E19,$F19=1),Milestone_Marker,"")),"")</f>
        <v/>
      </c>
      <c r="EV19" s="108" t="str">
        <f ca="1">IFERROR(IF(LEN(Milestones34[[#This Row],[Progress]])=0,"",IF(AND(EV$7=$E19,$F19=1),Milestone_Marker,"")),"")</f>
        <v/>
      </c>
      <c r="EW19" s="29" t="str">
        <f ca="1">IFERROR(IF(LEN(Milestones34[[#This Row],[Progress]])=0,"",IF(AND(EW$7=$E19,$F19=1),Milestone_Marker,"")),"")</f>
        <v/>
      </c>
      <c r="EX19" s="29" t="str">
        <f ca="1">IFERROR(IF(LEN(Milestones34[[#This Row],[Progress]])=0,"",IF(AND(EX$7=$E19,$F19=1),Milestone_Marker,"")),"")</f>
        <v/>
      </c>
      <c r="EY19" s="29" t="str">
        <f ca="1">IFERROR(IF(LEN(Milestones34[[#This Row],[Progress]])=0,"",IF(AND(EY$7=$E19,$F19=1),Milestone_Marker,"")),"")</f>
        <v/>
      </c>
      <c r="EZ19" s="29" t="str">
        <f ca="1">IFERROR(IF(LEN(Milestones34[[#This Row],[Progress]])=0,"",IF(AND(EZ$7=$E19,$F19=1),Milestone_Marker,"")),"")</f>
        <v/>
      </c>
      <c r="FA19" s="29" t="str">
        <f ca="1">IFERROR(IF(LEN(Milestones34[[#This Row],[Progress]])=0,"",IF(AND(FA$7=$E19,$F19=1),Milestone_Marker,"")),"")</f>
        <v/>
      </c>
      <c r="FB19" s="29" t="str">
        <f ca="1">IFERROR(IF(LEN(Milestones34[[#This Row],[Progress]])=0,"",IF(AND(FB$7=$E19,$F19=1),Milestone_Marker,"")),"")</f>
        <v/>
      </c>
      <c r="FC19" s="29" t="str">
        <f ca="1">IFERROR(IF(LEN(Milestones34[[#This Row],[Progress]])=0,"",IF(AND(FC$7=$E19,$F19=1),Milestone_Marker,"")),"")</f>
        <v/>
      </c>
      <c r="FD19" s="29" t="str">
        <f ca="1">IFERROR(IF(LEN(Milestones34[[#This Row],[Progress]])=0,"",IF(AND(FD$7=$E19,$F19=1),Milestone_Marker,"")),"")</f>
        <v/>
      </c>
      <c r="FE19" s="29" t="str">
        <f ca="1">IFERROR(IF(LEN(Milestones34[[#This Row],[Progress]])=0,"",IF(AND(FE$7=$E19,$F19=1),Milestone_Marker,"")),"")</f>
        <v/>
      </c>
      <c r="FF19" s="29" t="str">
        <f ca="1">IFERROR(IF(LEN(Milestones34[[#This Row],[Progress]])=0,"",IF(AND(FF$7=$E19,$F19=1),Milestone_Marker,"")),"")</f>
        <v/>
      </c>
      <c r="FG19" s="29" t="str">
        <f ca="1">IFERROR(IF(LEN(Milestones34[[#This Row],[Progress]])=0,"",IF(AND(FG$7=$E19,$F19=1),Milestone_Marker,"")),"")</f>
        <v/>
      </c>
      <c r="FH19" s="29" t="str">
        <f ca="1">IFERROR(IF(LEN(Milestones34[[#This Row],[Progress]])=0,"",IF(AND(FH$7=$E19,$F19=1),Milestone_Marker,"")),"")</f>
        <v/>
      </c>
      <c r="FI19" s="29" t="str">
        <f ca="1">IFERROR(IF(LEN(Milestones34[[#This Row],[Progress]])=0,"",IF(AND(FI$7=$E19,$F19=1),Milestone_Marker,"")),"")</f>
        <v/>
      </c>
      <c r="FJ19" s="29" t="str">
        <f ca="1">IFERROR(IF(LEN(Milestones34[[#This Row],[Progress]])=0,"",IF(AND(FJ$7=$E19,$F19=1),Milestone_Marker,"")),"")</f>
        <v/>
      </c>
      <c r="FK19" s="29" t="str">
        <f ca="1">IFERROR(IF(LEN(Milestones34[[#This Row],[Progress]])=0,"",IF(AND(FK$7=$E19,$F19=1),Milestone_Marker,"")),"")</f>
        <v/>
      </c>
      <c r="FL19" s="29" t="str">
        <f ca="1">IFERROR(IF(LEN(Milestones34[[#This Row],[Progress]])=0,"",IF(AND(FL$7=$E19,$F19=1),Milestone_Marker,"")),"")</f>
        <v/>
      </c>
      <c r="FM19" s="29" t="str">
        <f ca="1">IFERROR(IF(LEN(Milestones34[[#This Row],[Progress]])=0,"",IF(AND(FM$7=$E19,$F19=1),Milestone_Marker,"")),"")</f>
        <v/>
      </c>
      <c r="FN19" s="29" t="str">
        <f ca="1">IFERROR(IF(LEN(Milestones34[[#This Row],[Progress]])=0,"",IF(AND(FN$7=$E19,$F19=1),Milestone_Marker,"")),"")</f>
        <v/>
      </c>
      <c r="FO19" s="29" t="str">
        <f ca="1">IFERROR(IF(LEN(Milestones34[[#This Row],[Progress]])=0,"",IF(AND(FO$7=$E19,$F19=1),Milestone_Marker,"")),"")</f>
        <v/>
      </c>
      <c r="FP19" s="29" t="str">
        <f ca="1">IFERROR(IF(LEN(Milestones34[[#This Row],[Progress]])=0,"",IF(AND(FP$7=$E19,$F19=1),Milestone_Marker,"")),"")</f>
        <v/>
      </c>
      <c r="FQ19" s="29" t="str">
        <f ca="1">IFERROR(IF(LEN(Milestones34[[#This Row],[Progress]])=0,"",IF(AND(FQ$7=$E19,$F19=1),Milestone_Marker,"")),"")</f>
        <v/>
      </c>
      <c r="FR19" s="29" t="str">
        <f ca="1">IFERROR(IF(LEN(Milestones34[[#This Row],[Progress]])=0,"",IF(AND(FR$7=$E19,$F19=1),Milestone_Marker,"")),"")</f>
        <v/>
      </c>
      <c r="FS19" s="29" t="str">
        <f ca="1">IFERROR(IF(LEN(Milestones34[[#This Row],[Progress]])=0,"",IF(AND(FS$7=$E19,$F19=1),Milestone_Marker,"")),"")</f>
        <v/>
      </c>
      <c r="FT19" s="29" t="str">
        <f ca="1">IFERROR(IF(LEN(Milestones34[[#This Row],[Progress]])=0,"",IF(AND(FT$7=$E19,$F19=1),Milestone_Marker,"")),"")</f>
        <v/>
      </c>
      <c r="FU19" s="29" t="str">
        <f ca="1">IFERROR(IF(LEN(Milestones34[[#This Row],[Progress]])=0,"",IF(AND(FU$7=$E19,$F19=1),Milestone_Marker,"")),"")</f>
        <v/>
      </c>
      <c r="FV19" s="29" t="str">
        <f ca="1">IFERROR(IF(LEN(Milestones34[[#This Row],[Progress]])=0,"",IF(AND(FV$7=$E19,$F19=1),Milestone_Marker,"")),"")</f>
        <v/>
      </c>
      <c r="FW19" s="29" t="str">
        <f ca="1">IFERROR(IF(LEN(Milestones34[[#This Row],[Progress]])=0,"",IF(AND(FW$7=$E19,$F19=1),Milestone_Marker,"")),"")</f>
        <v/>
      </c>
      <c r="FX19" s="29" t="str">
        <f ca="1">IFERROR(IF(LEN(Milestones34[[#This Row],[Progress]])=0,"",IF(AND(FX$7=$E19,$F19=1),Milestone_Marker,"")),"")</f>
        <v/>
      </c>
      <c r="FY19" s="29" t="str">
        <f ca="1">IFERROR(IF(LEN(Milestones34[[#This Row],[Progress]])=0,"",IF(AND(FY$7=$E19,$F19=1),Milestone_Marker,"")),"")</f>
        <v/>
      </c>
      <c r="FZ19" s="29" t="str">
        <f ca="1">IFERROR(IF(LEN(Milestones34[[#This Row],[Progress]])=0,"",IF(AND(FZ$7=$E19,$F19=1),Milestone_Marker,"")),"")</f>
        <v/>
      </c>
      <c r="GA19" s="29" t="str">
        <f ca="1">IFERROR(IF(LEN(Milestones34[[#This Row],[Progress]])=0,"",IF(AND(GA$7=$E19,$F19=1),Milestone_Marker,"")),"")</f>
        <v/>
      </c>
      <c r="GB19" s="29" t="str">
        <f ca="1">IFERROR(IF(LEN(Milestones34[[#This Row],[Progress]])=0,"",IF(AND(GB$7=$E19,$F19=1),Milestone_Marker,"")),"")</f>
        <v/>
      </c>
      <c r="GC19" s="29" t="str">
        <f ca="1">IFERROR(IF(LEN(Milestones34[[#This Row],[Progress]])=0,"",IF(AND(GC$7=$E19,$F19=1),Milestone_Marker,"")),"")</f>
        <v/>
      </c>
      <c r="GD19" s="29" t="str">
        <f ca="1">IFERROR(IF(LEN(Milestones34[[#This Row],[Progress]])=0,"",IF(AND(GD$7=$E19,$F19=1),Milestone_Marker,"")),"")</f>
        <v/>
      </c>
      <c r="GE19" s="29" t="str">
        <f ca="1">IFERROR(IF(LEN(Milestones34[[#This Row],[Progress]])=0,"",IF(AND(GE$7=$E19,$F19=1),Milestone_Marker,"")),"")</f>
        <v/>
      </c>
      <c r="GF19" s="29" t="str">
        <f ca="1">IFERROR(IF(LEN(Milestones34[[#This Row],[Progress]])=0,"",IF(AND(GF$7=$E19,$F19=1),Milestone_Marker,"")),"")</f>
        <v/>
      </c>
      <c r="GG19" s="29" t="str">
        <f ca="1">IFERROR(IF(LEN(Milestones34[[#This Row],[Progress]])=0,"",IF(AND(GG$7=$E19,$F19=1),Milestone_Marker,"")),"")</f>
        <v/>
      </c>
      <c r="GH19" s="29" t="str">
        <f ca="1">IFERROR(IF(LEN(Milestones34[[#This Row],[Progress]])=0,"",IF(AND(GH$7=$E19,$F19=1),Milestone_Marker,"")),"")</f>
        <v/>
      </c>
      <c r="GI19" s="29" t="str">
        <f ca="1">IFERROR(IF(LEN(Milestones34[[#This Row],[Progress]])=0,"",IF(AND(GI$7=$E19,$F19=1),Milestone_Marker,"")),"")</f>
        <v/>
      </c>
      <c r="GJ19" s="29" t="str">
        <f ca="1">IFERROR(IF(LEN(Milestones34[[#This Row],[Start]])=0,"",IF(AND(GJ$7=$E19,$F19=1),Milestone_Marker,"")),"")</f>
        <v/>
      </c>
      <c r="GK19" s="29" t="str">
        <f ca="1">IFERROR(IF(LEN(Milestones34[[#This Row],[Start]])=0,"",IF(AND(GK$7=$E19,$F19=1),Milestone_Marker,"")),"")</f>
        <v/>
      </c>
      <c r="GL19" s="29" t="str">
        <f ca="1">IFERROR(IF(LEN(Milestones34[[#This Row],[Start]])=0,"",IF(AND(GL$7=$E19,$F19=1),Milestone_Marker,"")),"")</f>
        <v/>
      </c>
      <c r="GM19" s="29" t="str">
        <f ca="1">IFERROR(IF(LEN(Milestones34[[#This Row],[Start]])=0,"",IF(AND(GM$7=$E19,$F19=1),Milestone_Marker,"")),"")</f>
        <v/>
      </c>
      <c r="GN19" s="29" t="str">
        <f ca="1">IFERROR(IF(LEN(Milestones34[[#This Row],[Start]])=0,"",IF(AND(GN$7=$E19,$F19=1),Milestone_Marker,"")),"")</f>
        <v/>
      </c>
      <c r="GO19" s="29" t="str">
        <f ca="1">IFERROR(IF(LEN(Milestones34[[#This Row],[Start]])=0,"",IF(AND(GO$7=$E19,$F19=1),Milestone_Marker,"")),"")</f>
        <v/>
      </c>
      <c r="GP19" s="29" t="str">
        <f ca="1">IFERROR(IF(LEN(Milestones34[[#This Row],[Start]])=0,"",IF(AND(GP$7=$E19,$F19=1),Milestone_Marker,"")),"")</f>
        <v/>
      </c>
      <c r="GQ19" s="29" t="str">
        <f ca="1">IFERROR(IF(LEN(Milestones34[[#This Row],[Start]])=0,"",IF(AND(GQ$7=$E19,$F19=1),Milestone_Marker,"")),"")</f>
        <v/>
      </c>
      <c r="GR19" s="29" t="str">
        <f ca="1">IFERROR(IF(LEN(Milestones34[[#This Row],[Start]])=0,"",IF(AND(GR$7=$E19,$F19=1),Milestone_Marker,"")),"")</f>
        <v/>
      </c>
      <c r="GS19" s="29" t="str">
        <f ca="1">IFERROR(IF(LEN(Milestones34[[#This Row],[Start]])=0,"",IF(AND(GS$7=$E19,$F19=1),Milestone_Marker,"")),"")</f>
        <v/>
      </c>
      <c r="GT19" s="29" t="str">
        <f ca="1">IFERROR(IF(LEN(Milestones34[[#This Row],[Start]])=0,"",IF(AND(GT$7=$E19,$F19=1),Milestone_Marker,"")),"")</f>
        <v/>
      </c>
      <c r="GU19" s="29" t="str">
        <f ca="1">IFERROR(IF(LEN(Milestones34[[#This Row],[Start]])=0,"",IF(AND(GU$7=$E19,$F19=1),Milestone_Marker,"")),"")</f>
        <v/>
      </c>
      <c r="GV19" s="29" t="str">
        <f ca="1">IFERROR(IF(LEN(Milestones34[[#This Row],[Start]])=0,"",IF(AND(GV$7=$E19,$F19=1),Milestone_Marker,"")),"")</f>
        <v/>
      </c>
      <c r="GW19" s="29" t="str">
        <f ca="1">IFERROR(IF(LEN(Milestones34[[#This Row],[Start]])=0,"",IF(AND(GW$7=$E19,$F19=1),Milestone_Marker,"")),"")</f>
        <v/>
      </c>
      <c r="GX19" s="29" t="str">
        <f ca="1">IFERROR(IF(LEN(Milestones34[[#This Row],[Start]])=0,"",IF(AND(GX$7=$E19,$F19=1),Milestone_Marker,"")),"")</f>
        <v/>
      </c>
      <c r="GY19" s="29" t="str">
        <f ca="1">IFERROR(IF(LEN(Milestones34[[#This Row],[Start]])=0,"",IF(AND(GY$7=$E19,$F19=1),Milestone_Marker,"")),"")</f>
        <v/>
      </c>
      <c r="GZ19" s="29" t="str">
        <f ca="1">IFERROR(IF(LEN(Milestones34[[#This Row],[Start]])=0,"",IF(AND(GZ$7=$E19,$F19=1),Milestone_Marker,"")),"")</f>
        <v/>
      </c>
      <c r="HA19" s="29" t="str">
        <f ca="1">IFERROR(IF(LEN(Milestones34[[#This Row],[Start]])=0,"",IF(AND(HA$7=$E19,$F19=1),Milestone_Marker,"")),"")</f>
        <v/>
      </c>
      <c r="HB19" s="29" t="str">
        <f ca="1">IFERROR(IF(LEN(Milestones34[[#This Row],[Start]])=0,"",IF(AND(HB$7=$E19,$F19=1),Milestone_Marker,"")),"")</f>
        <v/>
      </c>
      <c r="HC19" s="29" t="str">
        <f ca="1">IFERROR(IF(LEN(Milestones34[[#This Row],[Start]])=0,"",IF(AND(HC$7=$E19,$F19=1),Milestone_Marker,"")),"")</f>
        <v/>
      </c>
      <c r="HD19" s="29" t="str">
        <f ca="1">IFERROR(IF(LEN(Milestones34[[#This Row],[Start]])=0,"",IF(AND(HD$7=$E19,$F19=1),Milestone_Marker,"")),"")</f>
        <v/>
      </c>
      <c r="HE19" s="29" t="str">
        <f ca="1">IFERROR(IF(LEN(Milestones34[[#This Row],[Start]])=0,"",IF(AND(HE$7=$E19,$F19=1),Milestone_Marker,"")),"")</f>
        <v/>
      </c>
      <c r="HF19" s="29" t="str">
        <f ca="1">IFERROR(IF(LEN(Milestones34[[#This Row],[Start]])=0,"",IF(AND(HF$7=$E19,$F19=1),Milestone_Marker,"")),"")</f>
        <v/>
      </c>
      <c r="HG19" s="29" t="str">
        <f ca="1">IFERROR(IF(LEN(Milestones34[[#This Row],[Start]])=0,"",IF(AND(HG$7=$E19,$F19=1),Milestone_Marker,"")),"")</f>
        <v/>
      </c>
    </row>
    <row r="20" spans="1:215" s="1" customFormat="1" ht="30" customHeight="1" outlineLevel="1" thickBot="1" x14ac:dyDescent="0.35">
      <c r="A20" s="9"/>
      <c r="B20" s="52" t="s">
        <v>33</v>
      </c>
      <c r="C20" s="17" t="s">
        <v>54</v>
      </c>
      <c r="D20" s="91">
        <v>0.33</v>
      </c>
      <c r="E20" s="45">
        <v>45243</v>
      </c>
      <c r="F20" s="16">
        <v>15</v>
      </c>
      <c r="G20" s="30"/>
      <c r="H20" s="18" t="str">
        <f ca="1">IFERROR(IF(LEN(Milestones34[[#This Row],[Days]])=0,"",IF(AND(H$7=$E20,$F20=1),Milestone_Marker,"")),"")</f>
        <v/>
      </c>
      <c r="I20" s="18" t="str">
        <f ca="1">IFERROR(IF(LEN(Milestones34[[#This Row],[Days]])=0,"",IF(AND(I$7=$E20,$F20=1),Milestone_Marker,"")),"")</f>
        <v/>
      </c>
      <c r="J20" s="18" t="str">
        <f ca="1">IFERROR(IF(LEN(Milestones34[[#This Row],[Days]])=0,"",IF(AND(J$7=$E20,$F20=1),Milestone_Marker,"")),"")</f>
        <v/>
      </c>
      <c r="K20" s="18" t="str">
        <f ca="1">IFERROR(IF(LEN(Milestones34[[#This Row],[Days]])=0,"",IF(AND(K$7=$E20,$F20=1),Milestone_Marker,"")),"")</f>
        <v/>
      </c>
      <c r="L20" s="18" t="str">
        <f ca="1">IFERROR(IF(LEN(Milestones34[[#This Row],[Days]])=0,"",IF(AND(L$7=$E20,$F20=1),Milestone_Marker,"")),"")</f>
        <v/>
      </c>
      <c r="M20" s="18" t="str">
        <f ca="1">IFERROR(IF(LEN(Milestones34[[#This Row],[Days]])=0,"",IF(AND(M$7=$E20,$F20=1),Milestone_Marker,"")),"")</f>
        <v/>
      </c>
      <c r="N20" s="18" t="str">
        <f ca="1">IFERROR(IF(LEN(Milestones34[[#This Row],[Days]])=0,"",IF(AND(N$7=$E20,$F20=1),Milestone_Marker,"")),"")</f>
        <v/>
      </c>
      <c r="O20" s="18" t="str">
        <f ca="1">IFERROR(IF(LEN(Milestones34[[#This Row],[Days]])=0,"",IF(AND(O$7=$E20,$F20=1),Milestone_Marker,"")),"")</f>
        <v/>
      </c>
      <c r="P20" s="29" t="str">
        <f ca="1">IFERROR(IF(LEN(Milestones34[[#This Row],[Days]])=0,"",IF(AND(P$7=$E20,$F20=1),Milestone_Marker,"")),"")</f>
        <v/>
      </c>
      <c r="Q20" s="29" t="str">
        <f ca="1">IFERROR(IF(LEN(Milestones34[[#This Row],[Days]])=0,"",IF(AND(Q$7=$E20,$F20=1),Milestone_Marker,"")),"")</f>
        <v/>
      </c>
      <c r="R20" s="29" t="str">
        <f ca="1">IFERROR(IF(LEN(Milestones34[[#This Row],[Days]])=0,"",IF(AND(R$7=$E20,$F20=1),Milestone_Marker,"")),"")</f>
        <v/>
      </c>
      <c r="S20" s="29" t="str">
        <f ca="1">IFERROR(IF(LEN(Milestones34[[#This Row],[Days]])=0,"",IF(AND(S$7=$E20,$F20=1),Milestone_Marker,"")),"")</f>
        <v/>
      </c>
      <c r="T20" s="29" t="str">
        <f ca="1">IFERROR(IF(LEN(Milestones34[[#This Row],[Days]])=0,"",IF(AND(T$7=$E20,$F20=1),Milestone_Marker,"")),"")</f>
        <v/>
      </c>
      <c r="U20" s="29" t="str">
        <f ca="1">IFERROR(IF(LEN(Milestones34[[#This Row],[Days]])=0,"",IF(AND(U$7=$E20,$F20=1),Milestone_Marker,"")),"")</f>
        <v/>
      </c>
      <c r="V20" s="29" t="str">
        <f ca="1">IFERROR(IF(LEN(Milestones34[[#This Row],[Days]])=0,"",IF(AND(V$7=$E20,$F20=1),Milestone_Marker,"")),"")</f>
        <v/>
      </c>
      <c r="W20" s="29" t="str">
        <f ca="1">IFERROR(IF(LEN(Milestones34[[#This Row],[Days]])=0,"",IF(AND(W$7=$E20,$F20=1),Milestone_Marker,"")),"")</f>
        <v/>
      </c>
      <c r="X20" s="29" t="str">
        <f ca="1">IFERROR(IF(LEN(Milestones34[[#This Row],[Days]])=0,"",IF(AND(X$7=$E20,$F20=1),Milestone_Marker,"")),"")</f>
        <v/>
      </c>
      <c r="Y20" s="29" t="str">
        <f ca="1">IFERROR(IF(LEN(Milestones34[[#This Row],[Days]])=0,"",IF(AND(Y$7=$E20,$F20=1),Milestone_Marker,"")),"")</f>
        <v/>
      </c>
      <c r="Z20" s="29" t="str">
        <f ca="1">IFERROR(IF(LEN(Milestones34[[#This Row],[Days]])=0,"",IF(AND(Z$7=$E20,$F20=1),Milestone_Marker,"")),"")</f>
        <v/>
      </c>
      <c r="AA20" s="29" t="str">
        <f ca="1">IFERROR(IF(LEN(Milestones34[[#This Row],[Days]])=0,"",IF(AND(AA$7=$E20,$F20=1),Milestone_Marker,"")),"")</f>
        <v/>
      </c>
      <c r="AB20" s="29" t="str">
        <f ca="1">IFERROR(IF(LEN(Milestones34[[#This Row],[Days]])=0,"",IF(AND(AB$7=$E20,$F20=1),Milestone_Marker,"")),"")</f>
        <v/>
      </c>
      <c r="AC20" s="29" t="str">
        <f ca="1">IFERROR(IF(LEN(Milestones34[[#This Row],[Days]])=0,"",IF(AND(AC$7=$E20,$F20=1),Milestone_Marker,"")),"")</f>
        <v/>
      </c>
      <c r="AD20" s="29" t="str">
        <f ca="1">IFERROR(IF(LEN(Milestones34[[#This Row],[Days]])=0,"",IF(AND(AD$7=$E20,$F20=1),Milestone_Marker,"")),"")</f>
        <v/>
      </c>
      <c r="AE20" s="29" t="str">
        <f ca="1">IFERROR(IF(LEN(Milestones34[[#This Row],[Days]])=0,"",IF(AND(AE$7=$E20,$F20=1),Milestone_Marker,"")),"")</f>
        <v/>
      </c>
      <c r="AF20" s="29" t="str">
        <f ca="1">IFERROR(IF(LEN(Milestones34[[#This Row],[Days]])=0,"",IF(AND(AF$7=$E20,$F20=1),Milestone_Marker,"")),"")</f>
        <v/>
      </c>
      <c r="AG20" s="29" t="str">
        <f ca="1">IFERROR(IF(LEN(Milestones34[[#This Row],[Days]])=0,"",IF(AND(AG$7=$E20,$F20=1),Milestone_Marker,"")),"")</f>
        <v/>
      </c>
      <c r="AH20" s="29" t="str">
        <f ca="1">IFERROR(IF(LEN(Milestones34[[#This Row],[Days]])=0,"",IF(AND(AH$7=$E20,$F20=1),Milestone_Marker,"")),"")</f>
        <v/>
      </c>
      <c r="AI20" s="29" t="str">
        <f ca="1">IFERROR(IF(LEN(Milestones34[[#This Row],[Days]])=0,"",IF(AND(AI$7=$E20,$F20=1),Milestone_Marker,"")),"")</f>
        <v/>
      </c>
      <c r="AJ20" s="29" t="str">
        <f ca="1">IFERROR(IF(LEN(Milestones34[[#This Row],[Days]])=0,"",IF(AND(AJ$7=$E20,$F20=1),Milestone_Marker,"")),"")</f>
        <v/>
      </c>
      <c r="AK20" s="108" t="str">
        <f ca="1">IFERROR(IF(LEN(Milestones34[[#This Row],[Days]])=0,"",IF(AND(AK$7=$E20,$F20=1),Milestone_Marker,"")),"")</f>
        <v/>
      </c>
      <c r="AL20" s="29" t="str">
        <f ca="1">IFERROR(IF(LEN(Milestones34[[#This Row],[Days]])=0,"",IF(AND(AL$7=$E20,$F20=1),Milestone_Marker,"")),"")</f>
        <v/>
      </c>
      <c r="AM20" s="29" t="str">
        <f ca="1">IFERROR(IF(LEN(Milestones34[[#This Row],[Days]])=0,"",IF(AND(AM$7=$E20,$F20=1),Milestone_Marker,"")),"")</f>
        <v/>
      </c>
      <c r="AN20" s="29" t="str">
        <f ca="1">IFERROR(IF(LEN(Milestones34[[#This Row],[Days]])=0,"",IF(AND(AN$7=$E20,$F20=1),Milestone_Marker,"")),"")</f>
        <v/>
      </c>
      <c r="AO20" s="29" t="str">
        <f ca="1">IFERROR(IF(LEN(Milestones34[[#This Row],[Days]])=0,"",IF(AND(AO$7=$E20,$F20=1),Milestone_Marker,"")),"")</f>
        <v/>
      </c>
      <c r="AP20" s="29" t="str">
        <f ca="1">IFERROR(IF(LEN(Milestones34[[#This Row],[Days]])=0,"",IF(AND(AP$7=$E20,$F20=1),Milestone_Marker,"")),"")</f>
        <v/>
      </c>
      <c r="AQ20" s="29" t="str">
        <f ca="1">IFERROR(IF(LEN(Milestones34[[#This Row],[Days]])=0,"",IF(AND(AQ$7=$E20,$F20=1),Milestone_Marker,"")),"")</f>
        <v/>
      </c>
      <c r="AR20" s="29" t="str">
        <f ca="1">IFERROR(IF(LEN(Milestones34[[#This Row],[Days]])=0,"",IF(AND(AR$7=$E20,$F20=1),Milestone_Marker,"")),"")</f>
        <v/>
      </c>
      <c r="AS20" s="29" t="str">
        <f ca="1">IFERROR(IF(LEN(Milestones34[[#This Row],[Days]])=0,"",IF(AND(AS$7=$E20,$F20=1),Milestone_Marker,"")),"")</f>
        <v/>
      </c>
      <c r="AT20" s="121" t="str">
        <f ca="1">IFERROR(IF(LEN(Milestones34[[#This Row],[Days]])=0,"",IF(AND(AT$7=$E20,$F20=1),Milestone_Marker,"")),"")</f>
        <v/>
      </c>
      <c r="AU20" s="121" t="str">
        <f ca="1">IFERROR(IF(LEN(Milestones34[[#This Row],[Days]])=0,"",IF(AND(AU$7=$E20,$F20=1),Milestone_Marker,"")),"")</f>
        <v/>
      </c>
      <c r="AV20" s="121" t="str">
        <f ca="1">IFERROR(IF(LEN(Milestones34[[#This Row],[Days]])=0,"",IF(AND(AV$7=$E20,$F20=1),Milestone_Marker,"")),"")</f>
        <v/>
      </c>
      <c r="AW20" s="121" t="str">
        <f ca="1">IFERROR(IF(LEN(Milestones34[[#This Row],[Days]])=0,"",IF(AND(AW$7=$E20,$F20=1),Milestone_Marker,"")),"")</f>
        <v/>
      </c>
      <c r="AX20" s="121" t="str">
        <f ca="1">IFERROR(IF(LEN(Milestones34[[#This Row],[Days]])=0,"",IF(AND(AX$7=$E20,$F20=1),Milestone_Marker,"")),"")</f>
        <v/>
      </c>
      <c r="AY20" s="121" t="str">
        <f ca="1">IFERROR(IF(LEN(Milestones34[[#This Row],[Days]])=0,"",IF(AND(AY$7=$E20,$F20=1),Milestone_Marker,"")),"")</f>
        <v/>
      </c>
      <c r="AZ20" s="125"/>
      <c r="BA20" s="126"/>
      <c r="BB20" s="126"/>
      <c r="BC20" s="126"/>
      <c r="BD20" s="126"/>
      <c r="BE20" s="126"/>
      <c r="BF20" s="126"/>
      <c r="BG20" s="126"/>
      <c r="BH20" s="126"/>
      <c r="BI20" s="126"/>
      <c r="BJ20" s="126"/>
      <c r="BK20" s="126"/>
      <c r="BL20" s="126"/>
      <c r="BM20" s="126"/>
      <c r="BN20" s="126"/>
      <c r="BO20" s="126"/>
      <c r="BP20" s="126"/>
      <c r="BQ20" s="126"/>
      <c r="BR20" s="126"/>
      <c r="BS20" s="126"/>
      <c r="BT20" s="127"/>
      <c r="BU20" s="108" t="str">
        <f ca="1">IFERROR(IF(LEN(Milestones34[[#This Row],[Milestone description]])=0,"",IF(AND(BU$7=$E20,$F20=1),Milestone_Marker,"")),"")</f>
        <v/>
      </c>
      <c r="BV20" s="108" t="str">
        <f ca="1">IFERROR(IF(LEN(Milestones34[[#This Row],[Milestone description]])=0,"",IF(AND(BV$7=$E20,$F20=1),Milestone_Marker,"")),"")</f>
        <v/>
      </c>
      <c r="BW20" s="108" t="str">
        <f ca="1">IFERROR(IF(LEN(Milestones34[[#This Row],[Milestone description]])=0,"",IF(AND(BW$7=$E20,$F20=1),Milestone_Marker,"")),"")</f>
        <v/>
      </c>
      <c r="BX20" s="108" t="str">
        <f ca="1">IFERROR(IF(LEN(Milestones34[[#This Row],[Milestone description]])=0,"",IF(AND(BX$7=$E20,$F20=1),Milestone_Marker,"")),"")</f>
        <v/>
      </c>
      <c r="BY20" s="108" t="str">
        <f ca="1">IFERROR(IF(LEN(Milestones34[[#This Row],[Milestone description]])=0,"",IF(AND(BY$7=$E20,$F20=1),Milestone_Marker,"")),"")</f>
        <v/>
      </c>
      <c r="BZ20" s="108" t="str">
        <f ca="1">IFERROR(IF(LEN(Milestones34[[#This Row],[Milestone description]])=0,"",IF(AND(BZ$7=$E20,$F20=1),Milestone_Marker,"")),"")</f>
        <v/>
      </c>
      <c r="CA20" s="29" t="str">
        <f ca="1">IFERROR(IF(LEN(Milestones34[[#This Row],[Milestone description]])=0,"",IF(AND(CA$7=$E20,$F20=1),Milestone_Marker,"")),"")</f>
        <v/>
      </c>
      <c r="CB20" s="29" t="str">
        <f ca="1">IFERROR(IF(LEN(Milestones34[[#This Row],[Milestone description]])=0,"",IF(AND(CB$7=$E20,$F20=1),Milestone_Marker,"")),"")</f>
        <v/>
      </c>
      <c r="CC20" s="29" t="str">
        <f ca="1">IFERROR(IF(LEN(Milestones34[[#This Row],[Milestone description]])=0,"",IF(AND(CC$7=$E20,$F20=1),Milestone_Marker,"")),"")</f>
        <v/>
      </c>
      <c r="CD20" s="29" t="str">
        <f ca="1">IFERROR(IF(LEN(Milestones34[[#This Row],[Milestone description]])=0,"",IF(AND(CD$7=$E20,$F20=1),Milestone_Marker,"")),"")</f>
        <v/>
      </c>
      <c r="CE20" s="29" t="str">
        <f ca="1">IFERROR(IF(LEN(Milestones34[[#This Row],[Milestone description]])=0,"",IF(AND(CE$7=$E20,$F20=1),Milestone_Marker,"")),"")</f>
        <v/>
      </c>
      <c r="CF20" s="29" t="str">
        <f ca="1">IFERROR(IF(LEN(Milestones34[[#This Row],[Milestone description]])=0,"",IF(AND(CF$7=$E20,$F20=1),Milestone_Marker,"")),"")</f>
        <v/>
      </c>
      <c r="CG20" s="29" t="str">
        <f ca="1">IFERROR(IF(LEN(Milestones34[[#This Row],[Milestone description]])=0,"",IF(AND(CG$7=$E20,$F20=1),Milestone_Marker,"")),"")</f>
        <v/>
      </c>
      <c r="CH20" s="29" t="str">
        <f ca="1">IFERROR(IF(LEN(Milestones34[[#This Row],[Milestone description]])=0,"",IF(AND(CH$7=$E20,$F20=1),Milestone_Marker,"")),"")</f>
        <v/>
      </c>
      <c r="CI20" s="29" t="str">
        <f ca="1">IFERROR(IF(LEN(Milestones34[[#This Row],[Milestone description]])=0,"",IF(AND(CI$7=$E20,$F20=1),Milestone_Marker,"")),"")</f>
        <v/>
      </c>
      <c r="CJ20" s="29" t="str">
        <f ca="1">IFERROR(IF(LEN(Milestones34[[#This Row],[Milestone description]])=0,"",IF(AND(CJ$7=$E20,$F20=1),Milestone_Marker,"")),"")</f>
        <v/>
      </c>
      <c r="CK20" s="29" t="str">
        <f ca="1">IFERROR(IF(LEN(Milestones34[[#This Row],[Milestone description]])=0,"",IF(AND(CK$7=$E20,$F20=1),Milestone_Marker,"")),"")</f>
        <v/>
      </c>
      <c r="CL20" s="29" t="str">
        <f ca="1">IFERROR(IF(LEN(Milestones34[[#This Row],[Milestone description]])=0,"",IF(AND(CL$7=$E20,$F20=1),Milestone_Marker,"")),"")</f>
        <v/>
      </c>
      <c r="CM20" s="29" t="str">
        <f ca="1">IFERROR(IF(LEN(Milestones34[[#This Row],[Milestone description]])=0,"",IF(AND(CM$7=$E20,$F20=1),Milestone_Marker,"")),"")</f>
        <v/>
      </c>
      <c r="CN20" s="29" t="str">
        <f ca="1">IFERROR(IF(LEN(Milestones34[[#This Row],[Milestone description]])=0,"",IF(AND(CN$7=$E20,$F20=1),Milestone_Marker,"")),"")</f>
        <v/>
      </c>
      <c r="CO20" s="29" t="str">
        <f ca="1">IFERROR(IF(LEN(Milestones34[[#This Row],[Milestone description]])=0,"",IF(AND(CO$7=$E20,$F20=1),Milestone_Marker,"")),"")</f>
        <v/>
      </c>
      <c r="CP20" s="29" t="str">
        <f ca="1">IFERROR(IF(LEN(Milestones34[[#This Row],[Milestone description]])=0,"",IF(AND(CP$7=$E20,$F20=1),Milestone_Marker,"")),"")</f>
        <v/>
      </c>
      <c r="CQ20" s="29" t="str">
        <f ca="1">IFERROR(IF(LEN(Milestones34[[#This Row],[Milestone description]])=0,"",IF(AND(CQ$7=$E20,$F20=1),Milestone_Marker,"")),"")</f>
        <v/>
      </c>
      <c r="CR20" s="29" t="str">
        <f ca="1">IFERROR(IF(LEN(Milestones34[[#This Row],[Milestone description]])=0,"",IF(AND(CR$7=$E20,$F20=1),Milestone_Marker,"")),"")</f>
        <v/>
      </c>
      <c r="CS20" s="29" t="str">
        <f ca="1">IFERROR(IF(LEN(Milestones34[[#This Row],[Milestone description]])=0,"",IF(AND(CS$7=$E20,$F20=1),Milestone_Marker,"")),"")</f>
        <v/>
      </c>
      <c r="CT20" s="29" t="str">
        <f ca="1">IFERROR(IF(LEN(Milestones34[[#This Row],[Milestone description]])=0,"",IF(AND(CT$7=$E20,$F20=1),Milestone_Marker,"")),"")</f>
        <v/>
      </c>
      <c r="CU20" s="29" t="str">
        <f ca="1">IFERROR(IF(LEN(Milestones34[[#This Row],[Milestone description]])=0,"",IF(AND(CU$7=$E20,$F20=1),Milestone_Marker,"")),"")</f>
        <v/>
      </c>
      <c r="CV20" s="29" t="str">
        <f ca="1">IFERROR(IF(LEN(Milestones34[[#This Row],[Milestone description]])=0,"",IF(AND(CV$7=$E20,$F20=1),Milestone_Marker,"")),"")</f>
        <v/>
      </c>
      <c r="CW20" s="29" t="str">
        <f ca="1">IFERROR(IF(LEN(Milestones34[[#This Row],[Milestone description]])=0,"",IF(AND(CW$7=$E20,$F20=1),Milestone_Marker,"")),"")</f>
        <v/>
      </c>
      <c r="CX20" s="29" t="str">
        <f ca="1">IFERROR(IF(LEN(Milestones34[[#This Row],[Milestone description]])=0,"",IF(AND(CX$7=$E20,$F20=1),Milestone_Marker,"")),"")</f>
        <v/>
      </c>
      <c r="CY20" s="29" t="str">
        <f ca="1">IFERROR(IF(LEN(Milestones34[[#This Row],[Milestone description]])=0,"",IF(AND(CY$7=$E20,$F20=1),Milestone_Marker,"")),"")</f>
        <v/>
      </c>
      <c r="CZ20" s="29" t="str">
        <f ca="1">IFERROR(IF(LEN(Milestones34[[#This Row],[Milestone description]])=0,"",IF(AND(CZ$7=$E20,$F20=1),Milestone_Marker,"")),"")</f>
        <v/>
      </c>
      <c r="DA20" s="29" t="str">
        <f ca="1">IFERROR(IF(LEN(Milestones34[[#This Row],[Milestone description]])=0,"",IF(AND(DA$7=$E20,$F20=1),Milestone_Marker,"")),"")</f>
        <v/>
      </c>
      <c r="DB20" s="29" t="str">
        <f ca="1">IFERROR(IF(LEN(Milestones34[[#This Row],[Assigned to]])=0,"",IF(AND(DB$7=$E20,$F20=1),Milestone_Marker,"")),"")</f>
        <v/>
      </c>
      <c r="DC20" s="29" t="str">
        <f ca="1">IFERROR(IF(LEN(Milestones34[[#This Row],[Assigned to]])=0,"",IF(AND(DC$7=$E20,$F20=1),Milestone_Marker,"")),"")</f>
        <v/>
      </c>
      <c r="DD20" s="29" t="str">
        <f ca="1">IFERROR(IF(LEN(Milestones34[[#This Row],[Assigned to]])=0,"",IF(AND(DD$7=$E20,$F20=1),Milestone_Marker,"")),"")</f>
        <v/>
      </c>
      <c r="DE20" s="29" t="str">
        <f ca="1">IFERROR(IF(LEN(Milestones34[[#This Row],[Assigned to]])=0,"",IF(AND(DE$7=$E20,$F20=1),Milestone_Marker,"")),"")</f>
        <v/>
      </c>
      <c r="DF20" s="29" t="str">
        <f ca="1">IFERROR(IF(LEN(Milestones34[[#This Row],[Assigned to]])=0,"",IF(AND(DF$7=$E20,$F20=1),Milestone_Marker,"")),"")</f>
        <v/>
      </c>
      <c r="DG20" s="29" t="str">
        <f ca="1">IFERROR(IF(LEN(Milestones34[[#This Row],[Assigned to]])=0,"",IF(AND(DG$7=$E20,$F20=1),Milestone_Marker,"")),"")</f>
        <v/>
      </c>
      <c r="DH20" s="29" t="str">
        <f ca="1">IFERROR(IF(LEN(Milestones34[[#This Row],[Assigned to]])=0,"",IF(AND(DH$7=$E20,$F20=1),Milestone_Marker,"")),"")</f>
        <v/>
      </c>
      <c r="DI20" s="29" t="str">
        <f ca="1">IFERROR(IF(LEN(Milestones34[[#This Row],[Assigned to]])=0,"",IF(AND(DI$7=$E20,$F20=1),Milestone_Marker,"")),"")</f>
        <v/>
      </c>
      <c r="DJ20" s="29" t="str">
        <f ca="1">IFERROR(IF(LEN(Milestones34[[#This Row],[Assigned to]])=0,"",IF(AND(DJ$7=$E20,$F20=1),Milestone_Marker,"")),"")</f>
        <v/>
      </c>
      <c r="DK20" s="29" t="str">
        <f ca="1">IFERROR(IF(LEN(Milestones34[[#This Row],[Assigned to]])=0,"",IF(AND(DK$7=$E20,$F20=1),Milestone_Marker,"")),"")</f>
        <v/>
      </c>
      <c r="DL20" s="29" t="str">
        <f ca="1">IFERROR(IF(LEN(Milestones34[[#This Row],[Assigned to]])=0,"",IF(AND(DL$7=$E20,$F20=1),Milestone_Marker,"")),"")</f>
        <v/>
      </c>
      <c r="DM20" s="29" t="str">
        <f ca="1">IFERROR(IF(LEN(Milestones34[[#This Row],[Assigned to]])=0,"",IF(AND(DM$7=$E20,$F20=1),Milestone_Marker,"")),"")</f>
        <v/>
      </c>
      <c r="DN20" s="29" t="str">
        <f ca="1">IFERROR(IF(LEN(Milestones34[[#This Row],[Assigned to]])=0,"",IF(AND(DN$7=$E20,$F20=1),Milestone_Marker,"")),"")</f>
        <v/>
      </c>
      <c r="DO20" s="29" t="str">
        <f ca="1">IFERROR(IF(LEN(Milestones34[[#This Row],[Assigned to]])=0,"",IF(AND(DO$7=$E20,$F20=1),Milestone_Marker,"")),"")</f>
        <v/>
      </c>
      <c r="DP20" s="29" t="str">
        <f ca="1">IFERROR(IF(LEN(Milestones34[[#This Row],[Assigned to]])=0,"",IF(AND(DP$7=$E20,$F20=1),Milestone_Marker,"")),"")</f>
        <v/>
      </c>
      <c r="DQ20" s="29" t="str">
        <f ca="1">IFERROR(IF(LEN(Milestones34[[#This Row],[Assigned to]])=0,"",IF(AND(DQ$7=$E20,$F20=1),Milestone_Marker,"")),"")</f>
        <v/>
      </c>
      <c r="DR20" s="29" t="str">
        <f ca="1">IFERROR(IF(LEN(Milestones34[[#This Row],[Assigned to]])=0,"",IF(AND(DR$7=$E20,$F20=1),Milestone_Marker,"")),"")</f>
        <v/>
      </c>
      <c r="DS20" s="108" t="str">
        <f ca="1">IFERROR(IF(LEN(Milestones34[[#This Row],[Assigned to]])=0,"",IF(AND(DS$7=$E20,$F20=1),Milestone_Marker,"")),"")</f>
        <v/>
      </c>
      <c r="DT20" s="108" t="str">
        <f ca="1">IFERROR(IF(LEN(Milestones34[[#This Row],[Assigned to]])=0,"",IF(AND(DT$7=$E20,$F20=1),Milestone_Marker,"")),"")</f>
        <v/>
      </c>
      <c r="DU20" s="108" t="str">
        <f ca="1">IFERROR(IF(LEN(Milestones34[[#This Row],[Assigned to]])=0,"",IF(AND(DU$7=$E20,$F20=1),Milestone_Marker,"")),"")</f>
        <v/>
      </c>
      <c r="DV20" s="108" t="str">
        <f ca="1">IFERROR(IF(LEN(Milestones34[[#This Row],[Assigned to]])=0,"",IF(AND(DV$7=$E20,$F20=1),Milestone_Marker,"")),"")</f>
        <v/>
      </c>
      <c r="DW20" s="108" t="str">
        <f ca="1">IFERROR(IF(LEN(Milestones34[[#This Row],[Assigned to]])=0,"",IF(AND(DW$7=$E20,$F20=1),Milestone_Marker,"")),"")</f>
        <v/>
      </c>
      <c r="DX20" s="115"/>
      <c r="DY20" s="116"/>
      <c r="DZ20" s="116"/>
      <c r="EA20" s="116"/>
      <c r="EB20" s="116"/>
      <c r="EC20" s="116"/>
      <c r="ED20" s="116"/>
      <c r="EE20" s="116"/>
      <c r="EF20" s="116"/>
      <c r="EG20" s="116"/>
      <c r="EH20" s="116"/>
      <c r="EI20" s="116"/>
      <c r="EJ20" s="116"/>
      <c r="EK20" s="116"/>
      <c r="EL20" s="116"/>
      <c r="EM20" s="116"/>
      <c r="EN20" s="116"/>
      <c r="EO20" s="116"/>
      <c r="EP20" s="116"/>
      <c r="EQ20" s="117"/>
      <c r="ER20" s="108" t="str">
        <f ca="1">IFERROR(IF(LEN(Milestones34[[#This Row],[Assigned to]])=0,"",IF(AND(ER$7=$E20,$F20=1),Milestone_Marker,"")),"")</f>
        <v/>
      </c>
      <c r="ES20" s="108" t="str">
        <f ca="1">IFERROR(IF(LEN(Milestones34[[#This Row],[Progress]])=0,"",IF(AND(ES$7=$E20,$F20=1),Milestone_Marker,"")),"")</f>
        <v/>
      </c>
      <c r="ET20" s="108" t="str">
        <f ca="1">IFERROR(IF(LEN(Milestones34[[#This Row],[Progress]])=0,"",IF(AND(ET$7=$E20,$F20=1),Milestone_Marker,"")),"")</f>
        <v/>
      </c>
      <c r="EU20" s="108" t="str">
        <f ca="1">IFERROR(IF(LEN(Milestones34[[#This Row],[Progress]])=0,"",IF(AND(EU$7=$E20,$F20=1),Milestone_Marker,"")),"")</f>
        <v/>
      </c>
      <c r="EV20" s="108" t="str">
        <f ca="1">IFERROR(IF(LEN(Milestones34[[#This Row],[Progress]])=0,"",IF(AND(EV$7=$E20,$F20=1),Milestone_Marker,"")),"")</f>
        <v/>
      </c>
      <c r="EW20" s="29" t="str">
        <f ca="1">IFERROR(IF(LEN(Milestones34[[#This Row],[Progress]])=0,"",IF(AND(EW$7=$E20,$F20=1),Milestone_Marker,"")),"")</f>
        <v/>
      </c>
      <c r="EX20" s="29" t="str">
        <f ca="1">IFERROR(IF(LEN(Milestones34[[#This Row],[Progress]])=0,"",IF(AND(EX$7=$E20,$F20=1),Milestone_Marker,"")),"")</f>
        <v/>
      </c>
      <c r="EY20" s="29" t="str">
        <f ca="1">IFERROR(IF(LEN(Milestones34[[#This Row],[Progress]])=0,"",IF(AND(EY$7=$E20,$F20=1),Milestone_Marker,"")),"")</f>
        <v/>
      </c>
      <c r="EZ20" s="29" t="str">
        <f ca="1">IFERROR(IF(LEN(Milestones34[[#This Row],[Progress]])=0,"",IF(AND(EZ$7=$E20,$F20=1),Milestone_Marker,"")),"")</f>
        <v/>
      </c>
      <c r="FA20" s="29" t="str">
        <f ca="1">IFERROR(IF(LEN(Milestones34[[#This Row],[Progress]])=0,"",IF(AND(FA$7=$E20,$F20=1),Milestone_Marker,"")),"")</f>
        <v/>
      </c>
      <c r="FB20" s="29" t="str">
        <f ca="1">IFERROR(IF(LEN(Milestones34[[#This Row],[Progress]])=0,"",IF(AND(FB$7=$E20,$F20=1),Milestone_Marker,"")),"")</f>
        <v/>
      </c>
      <c r="FC20" s="29" t="str">
        <f ca="1">IFERROR(IF(LEN(Milestones34[[#This Row],[Progress]])=0,"",IF(AND(FC$7=$E20,$F20=1),Milestone_Marker,"")),"")</f>
        <v/>
      </c>
      <c r="FD20" s="29" t="str">
        <f ca="1">IFERROR(IF(LEN(Milestones34[[#This Row],[Progress]])=0,"",IF(AND(FD$7=$E20,$F20=1),Milestone_Marker,"")),"")</f>
        <v/>
      </c>
      <c r="FE20" s="29" t="str">
        <f ca="1">IFERROR(IF(LEN(Milestones34[[#This Row],[Progress]])=0,"",IF(AND(FE$7=$E20,$F20=1),Milestone_Marker,"")),"")</f>
        <v/>
      </c>
      <c r="FF20" s="29" t="str">
        <f ca="1">IFERROR(IF(LEN(Milestones34[[#This Row],[Progress]])=0,"",IF(AND(FF$7=$E20,$F20=1),Milestone_Marker,"")),"")</f>
        <v/>
      </c>
      <c r="FG20" s="29" t="str">
        <f ca="1">IFERROR(IF(LEN(Milestones34[[#This Row],[Progress]])=0,"",IF(AND(FG$7=$E20,$F20=1),Milestone_Marker,"")),"")</f>
        <v/>
      </c>
      <c r="FH20" s="29" t="str">
        <f ca="1">IFERROR(IF(LEN(Milestones34[[#This Row],[Progress]])=0,"",IF(AND(FH$7=$E20,$F20=1),Milestone_Marker,"")),"")</f>
        <v/>
      </c>
      <c r="FI20" s="29" t="str">
        <f ca="1">IFERROR(IF(LEN(Milestones34[[#This Row],[Progress]])=0,"",IF(AND(FI$7=$E20,$F20=1),Milestone_Marker,"")),"")</f>
        <v/>
      </c>
      <c r="FJ20" s="29" t="str">
        <f ca="1">IFERROR(IF(LEN(Milestones34[[#This Row],[Progress]])=0,"",IF(AND(FJ$7=$E20,$F20=1),Milestone_Marker,"")),"")</f>
        <v/>
      </c>
      <c r="FK20" s="29" t="str">
        <f ca="1">IFERROR(IF(LEN(Milestones34[[#This Row],[Progress]])=0,"",IF(AND(FK$7=$E20,$F20=1),Milestone_Marker,"")),"")</f>
        <v/>
      </c>
      <c r="FL20" s="29" t="str">
        <f ca="1">IFERROR(IF(LEN(Milestones34[[#This Row],[Progress]])=0,"",IF(AND(FL$7=$E20,$F20=1),Milestone_Marker,"")),"")</f>
        <v/>
      </c>
      <c r="FM20" s="29" t="str">
        <f ca="1">IFERROR(IF(LEN(Milestones34[[#This Row],[Progress]])=0,"",IF(AND(FM$7=$E20,$F20=1),Milestone_Marker,"")),"")</f>
        <v/>
      </c>
      <c r="FN20" s="29" t="str">
        <f ca="1">IFERROR(IF(LEN(Milestones34[[#This Row],[Progress]])=0,"",IF(AND(FN$7=$E20,$F20=1),Milestone_Marker,"")),"")</f>
        <v/>
      </c>
      <c r="FO20" s="29" t="str">
        <f ca="1">IFERROR(IF(LEN(Milestones34[[#This Row],[Progress]])=0,"",IF(AND(FO$7=$E20,$F20=1),Milestone_Marker,"")),"")</f>
        <v/>
      </c>
      <c r="FP20" s="29" t="str">
        <f ca="1">IFERROR(IF(LEN(Milestones34[[#This Row],[Progress]])=0,"",IF(AND(FP$7=$E20,$F20=1),Milestone_Marker,"")),"")</f>
        <v/>
      </c>
      <c r="FQ20" s="29" t="str">
        <f ca="1">IFERROR(IF(LEN(Milestones34[[#This Row],[Progress]])=0,"",IF(AND(FQ$7=$E20,$F20=1),Milestone_Marker,"")),"")</f>
        <v/>
      </c>
      <c r="FR20" s="29" t="str">
        <f ca="1">IFERROR(IF(LEN(Milestones34[[#This Row],[Progress]])=0,"",IF(AND(FR$7=$E20,$F20=1),Milestone_Marker,"")),"")</f>
        <v/>
      </c>
      <c r="FS20" s="29" t="str">
        <f ca="1">IFERROR(IF(LEN(Milestones34[[#This Row],[Progress]])=0,"",IF(AND(FS$7=$E20,$F20=1),Milestone_Marker,"")),"")</f>
        <v/>
      </c>
      <c r="FT20" s="29" t="str">
        <f ca="1">IFERROR(IF(LEN(Milestones34[[#This Row],[Progress]])=0,"",IF(AND(FT$7=$E20,$F20=1),Milestone_Marker,"")),"")</f>
        <v/>
      </c>
      <c r="FU20" s="29" t="str">
        <f ca="1">IFERROR(IF(LEN(Milestones34[[#This Row],[Progress]])=0,"",IF(AND(FU$7=$E20,$F20=1),Milestone_Marker,"")),"")</f>
        <v/>
      </c>
      <c r="FV20" s="29" t="str">
        <f ca="1">IFERROR(IF(LEN(Milestones34[[#This Row],[Progress]])=0,"",IF(AND(FV$7=$E20,$F20=1),Milestone_Marker,"")),"")</f>
        <v/>
      </c>
      <c r="FW20" s="29" t="str">
        <f ca="1">IFERROR(IF(LEN(Milestones34[[#This Row],[Progress]])=0,"",IF(AND(FW$7=$E20,$F20=1),Milestone_Marker,"")),"")</f>
        <v/>
      </c>
      <c r="FX20" s="29" t="str">
        <f ca="1">IFERROR(IF(LEN(Milestones34[[#This Row],[Progress]])=0,"",IF(AND(FX$7=$E20,$F20=1),Milestone_Marker,"")),"")</f>
        <v/>
      </c>
      <c r="FY20" s="29" t="str">
        <f ca="1">IFERROR(IF(LEN(Milestones34[[#This Row],[Progress]])=0,"",IF(AND(FY$7=$E20,$F20=1),Milestone_Marker,"")),"")</f>
        <v/>
      </c>
      <c r="FZ20" s="29" t="str">
        <f ca="1">IFERROR(IF(LEN(Milestones34[[#This Row],[Progress]])=0,"",IF(AND(FZ$7=$E20,$F20=1),Milestone_Marker,"")),"")</f>
        <v/>
      </c>
      <c r="GA20" s="29" t="str">
        <f ca="1">IFERROR(IF(LEN(Milestones34[[#This Row],[Progress]])=0,"",IF(AND(GA$7=$E20,$F20=1),Milestone_Marker,"")),"")</f>
        <v/>
      </c>
      <c r="GB20" s="29" t="str">
        <f ca="1">IFERROR(IF(LEN(Milestones34[[#This Row],[Progress]])=0,"",IF(AND(GB$7=$E20,$F20=1),Milestone_Marker,"")),"")</f>
        <v/>
      </c>
      <c r="GC20" s="29" t="str">
        <f ca="1">IFERROR(IF(LEN(Milestones34[[#This Row],[Progress]])=0,"",IF(AND(GC$7=$E20,$F20=1),Milestone_Marker,"")),"")</f>
        <v/>
      </c>
      <c r="GD20" s="29" t="str">
        <f ca="1">IFERROR(IF(LEN(Milestones34[[#This Row],[Progress]])=0,"",IF(AND(GD$7=$E20,$F20=1),Milestone_Marker,"")),"")</f>
        <v/>
      </c>
      <c r="GE20" s="29" t="str">
        <f ca="1">IFERROR(IF(LEN(Milestones34[[#This Row],[Progress]])=0,"",IF(AND(GE$7=$E20,$F20=1),Milestone_Marker,"")),"")</f>
        <v/>
      </c>
      <c r="GF20" s="29" t="str">
        <f ca="1">IFERROR(IF(LEN(Milestones34[[#This Row],[Progress]])=0,"",IF(AND(GF$7=$E20,$F20=1),Milestone_Marker,"")),"")</f>
        <v/>
      </c>
      <c r="GG20" s="29" t="str">
        <f ca="1">IFERROR(IF(LEN(Milestones34[[#This Row],[Progress]])=0,"",IF(AND(GG$7=$E20,$F20=1),Milestone_Marker,"")),"")</f>
        <v/>
      </c>
      <c r="GH20" s="29" t="str">
        <f ca="1">IFERROR(IF(LEN(Milestones34[[#This Row],[Progress]])=0,"",IF(AND(GH$7=$E20,$F20=1),Milestone_Marker,"")),"")</f>
        <v/>
      </c>
      <c r="GI20" s="29" t="str">
        <f ca="1">IFERROR(IF(LEN(Milestones34[[#This Row],[Progress]])=0,"",IF(AND(GI$7=$E20,$F20=1),Milestone_Marker,"")),"")</f>
        <v/>
      </c>
      <c r="GJ20" s="29" t="str">
        <f ca="1">IFERROR(IF(LEN(Milestones34[[#This Row],[Start]])=0,"",IF(AND(GJ$7=$E20,$F20=1),Milestone_Marker,"")),"")</f>
        <v/>
      </c>
      <c r="GK20" s="29" t="str">
        <f ca="1">IFERROR(IF(LEN(Milestones34[[#This Row],[Start]])=0,"",IF(AND(GK$7=$E20,$F20=1),Milestone_Marker,"")),"")</f>
        <v/>
      </c>
      <c r="GL20" s="29" t="str">
        <f ca="1">IFERROR(IF(LEN(Milestones34[[#This Row],[Start]])=0,"",IF(AND(GL$7=$E20,$F20=1),Milestone_Marker,"")),"")</f>
        <v/>
      </c>
      <c r="GM20" s="29" t="str">
        <f ca="1">IFERROR(IF(LEN(Milestones34[[#This Row],[Start]])=0,"",IF(AND(GM$7=$E20,$F20=1),Milestone_Marker,"")),"")</f>
        <v/>
      </c>
      <c r="GN20" s="29" t="str">
        <f ca="1">IFERROR(IF(LEN(Milestones34[[#This Row],[Start]])=0,"",IF(AND(GN$7=$E20,$F20=1),Milestone_Marker,"")),"")</f>
        <v/>
      </c>
      <c r="GO20" s="29" t="str">
        <f ca="1">IFERROR(IF(LEN(Milestones34[[#This Row],[Start]])=0,"",IF(AND(GO$7=$E20,$F20=1),Milestone_Marker,"")),"")</f>
        <v/>
      </c>
      <c r="GP20" s="29" t="str">
        <f ca="1">IFERROR(IF(LEN(Milestones34[[#This Row],[Start]])=0,"",IF(AND(GP$7=$E20,$F20=1),Milestone_Marker,"")),"")</f>
        <v/>
      </c>
      <c r="GQ20" s="29" t="str">
        <f ca="1">IFERROR(IF(LEN(Milestones34[[#This Row],[Start]])=0,"",IF(AND(GQ$7=$E20,$F20=1),Milestone_Marker,"")),"")</f>
        <v/>
      </c>
      <c r="GR20" s="29" t="str">
        <f ca="1">IFERROR(IF(LEN(Milestones34[[#This Row],[Start]])=0,"",IF(AND(GR$7=$E20,$F20=1),Milestone_Marker,"")),"")</f>
        <v/>
      </c>
      <c r="GS20" s="29" t="str">
        <f ca="1">IFERROR(IF(LEN(Milestones34[[#This Row],[Start]])=0,"",IF(AND(GS$7=$E20,$F20=1),Milestone_Marker,"")),"")</f>
        <v/>
      </c>
      <c r="GT20" s="29" t="str">
        <f ca="1">IFERROR(IF(LEN(Milestones34[[#This Row],[Start]])=0,"",IF(AND(GT$7=$E20,$F20=1),Milestone_Marker,"")),"")</f>
        <v/>
      </c>
      <c r="GU20" s="29" t="str">
        <f ca="1">IFERROR(IF(LEN(Milestones34[[#This Row],[Start]])=0,"",IF(AND(GU$7=$E20,$F20=1),Milestone_Marker,"")),"")</f>
        <v/>
      </c>
      <c r="GV20" s="29" t="str">
        <f ca="1">IFERROR(IF(LEN(Milestones34[[#This Row],[Start]])=0,"",IF(AND(GV$7=$E20,$F20=1),Milestone_Marker,"")),"")</f>
        <v/>
      </c>
      <c r="GW20" s="29" t="str">
        <f ca="1">IFERROR(IF(LEN(Milestones34[[#This Row],[Start]])=0,"",IF(AND(GW$7=$E20,$F20=1),Milestone_Marker,"")),"")</f>
        <v/>
      </c>
      <c r="GX20" s="29" t="str">
        <f ca="1">IFERROR(IF(LEN(Milestones34[[#This Row],[Start]])=0,"",IF(AND(GX$7=$E20,$F20=1),Milestone_Marker,"")),"")</f>
        <v/>
      </c>
      <c r="GY20" s="29" t="str">
        <f ca="1">IFERROR(IF(LEN(Milestones34[[#This Row],[Start]])=0,"",IF(AND(GY$7=$E20,$F20=1),Milestone_Marker,"")),"")</f>
        <v/>
      </c>
      <c r="GZ20" s="29" t="str">
        <f ca="1">IFERROR(IF(LEN(Milestones34[[#This Row],[Start]])=0,"",IF(AND(GZ$7=$E20,$F20=1),Milestone_Marker,"")),"")</f>
        <v/>
      </c>
      <c r="HA20" s="29" t="str">
        <f ca="1">IFERROR(IF(LEN(Milestones34[[#This Row],[Start]])=0,"",IF(AND(HA$7=$E20,$F20=1),Milestone_Marker,"")),"")</f>
        <v/>
      </c>
      <c r="HB20" s="29" t="str">
        <f ca="1">IFERROR(IF(LEN(Milestones34[[#This Row],[Start]])=0,"",IF(AND(HB$7=$E20,$F20=1),Milestone_Marker,"")),"")</f>
        <v/>
      </c>
      <c r="HC20" s="29" t="str">
        <f ca="1">IFERROR(IF(LEN(Milestones34[[#This Row],[Start]])=0,"",IF(AND(HC$7=$E20,$F20=1),Milestone_Marker,"")),"")</f>
        <v/>
      </c>
      <c r="HD20" s="29" t="str">
        <f ca="1">IFERROR(IF(LEN(Milestones34[[#This Row],[Start]])=0,"",IF(AND(HD$7=$E20,$F20=1),Milestone_Marker,"")),"")</f>
        <v/>
      </c>
      <c r="HE20" s="29" t="str">
        <f ca="1">IFERROR(IF(LEN(Milestones34[[#This Row],[Start]])=0,"",IF(AND(HE$7=$E20,$F20=1),Milestone_Marker,"")),"")</f>
        <v/>
      </c>
      <c r="HF20" s="29" t="str">
        <f ca="1">IFERROR(IF(LEN(Milestones34[[#This Row],[Start]])=0,"",IF(AND(HF$7=$E20,$F20=1),Milestone_Marker,"")),"")</f>
        <v/>
      </c>
      <c r="HG20" s="29" t="str">
        <f ca="1">IFERROR(IF(LEN(Milestones34[[#This Row],[Start]])=0,"",IF(AND(HG$7=$E20,$F20=1),Milestone_Marker,"")),"")</f>
        <v/>
      </c>
    </row>
    <row r="21" spans="1:215" s="1" customFormat="1" ht="30" customHeight="1" outlineLevel="1" thickBot="1" x14ac:dyDescent="0.35">
      <c r="A21" s="9"/>
      <c r="B21" s="52" t="s">
        <v>34</v>
      </c>
      <c r="C21" s="17" t="s">
        <v>55</v>
      </c>
      <c r="D21" s="91"/>
      <c r="E21" s="45">
        <v>45243</v>
      </c>
      <c r="F21" s="16">
        <v>20</v>
      </c>
      <c r="G21" s="30"/>
      <c r="H21" s="18" t="str">
        <f ca="1">IFERROR(IF(LEN(Milestones34[[#This Row],[Days]])=0,"",IF(AND(H$7=$E21,$F21=1),Milestone_Marker,"")),"")</f>
        <v/>
      </c>
      <c r="I21" s="18" t="str">
        <f ca="1">IFERROR(IF(LEN(Milestones34[[#This Row],[Days]])=0,"",IF(AND(I$7=$E21,$F21=1),Milestone_Marker,"")),"")</f>
        <v/>
      </c>
      <c r="J21" s="18" t="str">
        <f ca="1">IFERROR(IF(LEN(Milestones34[[#This Row],[Days]])=0,"",IF(AND(J$7=$E21,$F21=1),Milestone_Marker,"")),"")</f>
        <v/>
      </c>
      <c r="K21" s="18" t="str">
        <f ca="1">IFERROR(IF(LEN(Milestones34[[#This Row],[Days]])=0,"",IF(AND(K$7=$E21,$F21=1),Milestone_Marker,"")),"")</f>
        <v/>
      </c>
      <c r="L21" s="18" t="str">
        <f ca="1">IFERROR(IF(LEN(Milestones34[[#This Row],[Days]])=0,"",IF(AND(L$7=$E21,$F21=1),Milestone_Marker,"")),"")</f>
        <v/>
      </c>
      <c r="M21" s="18" t="str">
        <f ca="1">IFERROR(IF(LEN(Milestones34[[#This Row],[Days]])=0,"",IF(AND(M$7=$E21,$F21=1),Milestone_Marker,"")),"")</f>
        <v/>
      </c>
      <c r="N21" s="18" t="str">
        <f ca="1">IFERROR(IF(LEN(Milestones34[[#This Row],[Days]])=0,"",IF(AND(N$7=$E21,$F21=1),Milestone_Marker,"")),"")</f>
        <v/>
      </c>
      <c r="O21" s="18" t="str">
        <f ca="1">IFERROR(IF(LEN(Milestones34[[#This Row],[Days]])=0,"",IF(AND(O$7=$E21,$F21=1),Milestone_Marker,"")),"")</f>
        <v/>
      </c>
      <c r="P21" s="29" t="str">
        <f ca="1">IFERROR(IF(LEN(Milestones34[[#This Row],[Days]])=0,"",IF(AND(P$7=$E21,$F21=1),Milestone_Marker,"")),"")</f>
        <v/>
      </c>
      <c r="Q21" s="29" t="str">
        <f ca="1">IFERROR(IF(LEN(Milestones34[[#This Row],[Days]])=0,"",IF(AND(Q$7=$E21,$F21=1),Milestone_Marker,"")),"")</f>
        <v/>
      </c>
      <c r="R21" s="29" t="str">
        <f ca="1">IFERROR(IF(LEN(Milestones34[[#This Row],[Days]])=0,"",IF(AND(R$7=$E21,$F21=1),Milestone_Marker,"")),"")</f>
        <v/>
      </c>
      <c r="S21" s="29" t="str">
        <f ca="1">IFERROR(IF(LEN(Milestones34[[#This Row],[Days]])=0,"",IF(AND(S$7=$E21,$F21=1),Milestone_Marker,"")),"")</f>
        <v/>
      </c>
      <c r="T21" s="29" t="str">
        <f ca="1">IFERROR(IF(LEN(Milestones34[[#This Row],[Days]])=0,"",IF(AND(T$7=$E21,$F21=1),Milestone_Marker,"")),"")</f>
        <v/>
      </c>
      <c r="U21" s="29" t="str">
        <f ca="1">IFERROR(IF(LEN(Milestones34[[#This Row],[Days]])=0,"",IF(AND(U$7=$E21,$F21=1),Milestone_Marker,"")),"")</f>
        <v/>
      </c>
      <c r="V21" s="29" t="str">
        <f ca="1">IFERROR(IF(LEN(Milestones34[[#This Row],[Days]])=0,"",IF(AND(V$7=$E21,$F21=1),Milestone_Marker,"")),"")</f>
        <v/>
      </c>
      <c r="W21" s="29" t="str">
        <f ca="1">IFERROR(IF(LEN(Milestones34[[#This Row],[Days]])=0,"",IF(AND(W$7=$E21,$F21=1),Milestone_Marker,"")),"")</f>
        <v/>
      </c>
      <c r="X21" s="29" t="str">
        <f ca="1">IFERROR(IF(LEN(Milestones34[[#This Row],[Days]])=0,"",IF(AND(X$7=$E21,$F21=1),Milestone_Marker,"")),"")</f>
        <v/>
      </c>
      <c r="Y21" s="29" t="str">
        <f ca="1">IFERROR(IF(LEN(Milestones34[[#This Row],[Days]])=0,"",IF(AND(Y$7=$E21,$F21=1),Milestone_Marker,"")),"")</f>
        <v/>
      </c>
      <c r="Z21" s="29" t="str">
        <f ca="1">IFERROR(IF(LEN(Milestones34[[#This Row],[Days]])=0,"",IF(AND(Z$7=$E21,$F21=1),Milestone_Marker,"")),"")</f>
        <v/>
      </c>
      <c r="AA21" s="29" t="str">
        <f ca="1">IFERROR(IF(LEN(Milestones34[[#This Row],[Days]])=0,"",IF(AND(AA$7=$E21,$F21=1),Milestone_Marker,"")),"")</f>
        <v/>
      </c>
      <c r="AB21" s="29" t="str">
        <f ca="1">IFERROR(IF(LEN(Milestones34[[#This Row],[Days]])=0,"",IF(AND(AB$7=$E21,$F21=1),Milestone_Marker,"")),"")</f>
        <v/>
      </c>
      <c r="AC21" s="29" t="str">
        <f ca="1">IFERROR(IF(LEN(Milestones34[[#This Row],[Days]])=0,"",IF(AND(AC$7=$E21,$F21=1),Milestone_Marker,"")),"")</f>
        <v/>
      </c>
      <c r="AD21" s="29" t="str">
        <f ca="1">IFERROR(IF(LEN(Milestones34[[#This Row],[Days]])=0,"",IF(AND(AD$7=$E21,$F21=1),Milestone_Marker,"")),"")</f>
        <v/>
      </c>
      <c r="AE21" s="29" t="str">
        <f ca="1">IFERROR(IF(LEN(Milestones34[[#This Row],[Days]])=0,"",IF(AND(AE$7=$E21,$F21=1),Milestone_Marker,"")),"")</f>
        <v/>
      </c>
      <c r="AF21" s="29" t="str">
        <f ca="1">IFERROR(IF(LEN(Milestones34[[#This Row],[Days]])=0,"",IF(AND(AF$7=$E21,$F21=1),Milestone_Marker,"")),"")</f>
        <v/>
      </c>
      <c r="AG21" s="29" t="str">
        <f ca="1">IFERROR(IF(LEN(Milestones34[[#This Row],[Days]])=0,"",IF(AND(AG$7=$E21,$F21=1),Milestone_Marker,"")),"")</f>
        <v/>
      </c>
      <c r="AH21" s="29" t="str">
        <f ca="1">IFERROR(IF(LEN(Milestones34[[#This Row],[Days]])=0,"",IF(AND(AH$7=$E21,$F21=1),Milestone_Marker,"")),"")</f>
        <v/>
      </c>
      <c r="AI21" s="29" t="str">
        <f ca="1">IFERROR(IF(LEN(Milestones34[[#This Row],[Days]])=0,"",IF(AND(AI$7=$E21,$F21=1),Milestone_Marker,"")),"")</f>
        <v/>
      </c>
      <c r="AJ21" s="29" t="str">
        <f ca="1">IFERROR(IF(LEN(Milestones34[[#This Row],[Days]])=0,"",IF(AND(AJ$7=$E21,$F21=1),Milestone_Marker,"")),"")</f>
        <v/>
      </c>
      <c r="AK21" s="108" t="str">
        <f ca="1">IFERROR(IF(LEN(Milestones34[[#This Row],[Days]])=0,"",IF(AND(AK$7=$E21,$F21=1),Milestone_Marker,"")),"")</f>
        <v/>
      </c>
      <c r="AL21" s="29" t="str">
        <f ca="1">IFERROR(IF(LEN(Milestones34[[#This Row],[Days]])=0,"",IF(AND(AL$7=$E21,$F21=1),Milestone_Marker,"")),"")</f>
        <v/>
      </c>
      <c r="AM21" s="29" t="str">
        <f ca="1">IFERROR(IF(LEN(Milestones34[[#This Row],[Days]])=0,"",IF(AND(AM$7=$E21,$F21=1),Milestone_Marker,"")),"")</f>
        <v/>
      </c>
      <c r="AN21" s="29" t="str">
        <f ca="1">IFERROR(IF(LEN(Milestones34[[#This Row],[Days]])=0,"",IF(AND(AN$7=$E21,$F21=1),Milestone_Marker,"")),"")</f>
        <v/>
      </c>
      <c r="AO21" s="29" t="str">
        <f ca="1">IFERROR(IF(LEN(Milestones34[[#This Row],[Days]])=0,"",IF(AND(AO$7=$E21,$F21=1),Milestone_Marker,"")),"")</f>
        <v/>
      </c>
      <c r="AP21" s="29" t="str">
        <f ca="1">IFERROR(IF(LEN(Milestones34[[#This Row],[Days]])=0,"",IF(AND(AP$7=$E21,$F21=1),Milestone_Marker,"")),"")</f>
        <v/>
      </c>
      <c r="AQ21" s="29" t="str">
        <f ca="1">IFERROR(IF(LEN(Milestones34[[#This Row],[Days]])=0,"",IF(AND(AQ$7=$E21,$F21=1),Milestone_Marker,"")),"")</f>
        <v/>
      </c>
      <c r="AR21" s="29" t="str">
        <f ca="1">IFERROR(IF(LEN(Milestones34[[#This Row],[Days]])=0,"",IF(AND(AR$7=$E21,$F21=1),Milestone_Marker,"")),"")</f>
        <v/>
      </c>
      <c r="AS21" s="29" t="str">
        <f ca="1">IFERROR(IF(LEN(Milestones34[[#This Row],[Days]])=0,"",IF(AND(AS$7=$E21,$F21=1),Milestone_Marker,"")),"")</f>
        <v/>
      </c>
      <c r="AT21" s="121" t="str">
        <f ca="1">IFERROR(IF(LEN(Milestones34[[#This Row],[Days]])=0,"",IF(AND(AT$7=$E21,$F21=1),Milestone_Marker,"")),"")</f>
        <v/>
      </c>
      <c r="AU21" s="121" t="str">
        <f ca="1">IFERROR(IF(LEN(Milestones34[[#This Row],[Days]])=0,"",IF(AND(AU$7=$E21,$F21=1),Milestone_Marker,"")),"")</f>
        <v/>
      </c>
      <c r="AV21" s="121" t="str">
        <f ca="1">IFERROR(IF(LEN(Milestones34[[#This Row],[Days]])=0,"",IF(AND(AV$7=$E21,$F21=1),Milestone_Marker,"")),"")</f>
        <v/>
      </c>
      <c r="AW21" s="121" t="str">
        <f ca="1">IFERROR(IF(LEN(Milestones34[[#This Row],[Days]])=0,"",IF(AND(AW$7=$E21,$F21=1),Milestone_Marker,"")),"")</f>
        <v/>
      </c>
      <c r="AX21" s="121" t="str">
        <f ca="1">IFERROR(IF(LEN(Milestones34[[#This Row],[Days]])=0,"",IF(AND(AX$7=$E21,$F21=1),Milestone_Marker,"")),"")</f>
        <v/>
      </c>
      <c r="AY21" s="121" t="str">
        <f ca="1">IFERROR(IF(LEN(Milestones34[[#This Row],[Days]])=0,"",IF(AND(AY$7=$E21,$F21=1),Milestone_Marker,"")),"")</f>
        <v/>
      </c>
      <c r="AZ21" s="125"/>
      <c r="BA21" s="126"/>
      <c r="BB21" s="126"/>
      <c r="BC21" s="126"/>
      <c r="BD21" s="126"/>
      <c r="BE21" s="126"/>
      <c r="BF21" s="126"/>
      <c r="BG21" s="126"/>
      <c r="BH21" s="126"/>
      <c r="BI21" s="126"/>
      <c r="BJ21" s="126"/>
      <c r="BK21" s="126"/>
      <c r="BL21" s="126"/>
      <c r="BM21" s="126"/>
      <c r="BN21" s="126"/>
      <c r="BO21" s="126"/>
      <c r="BP21" s="126"/>
      <c r="BQ21" s="126"/>
      <c r="BR21" s="126"/>
      <c r="BS21" s="126"/>
      <c r="BT21" s="127"/>
      <c r="BU21" s="108" t="str">
        <f ca="1">IFERROR(IF(LEN(Milestones34[[#This Row],[Milestone description]])=0,"",IF(AND(BU$7=$E21,$F21=1),Milestone_Marker,"")),"")</f>
        <v/>
      </c>
      <c r="BV21" s="108" t="str">
        <f ca="1">IFERROR(IF(LEN(Milestones34[[#This Row],[Milestone description]])=0,"",IF(AND(BV$7=$E21,$F21=1),Milestone_Marker,"")),"")</f>
        <v/>
      </c>
      <c r="BW21" s="108" t="str">
        <f ca="1">IFERROR(IF(LEN(Milestones34[[#This Row],[Milestone description]])=0,"",IF(AND(BW$7=$E21,$F21=1),Milestone_Marker,"")),"")</f>
        <v/>
      </c>
      <c r="BX21" s="108" t="str">
        <f ca="1">IFERROR(IF(LEN(Milestones34[[#This Row],[Milestone description]])=0,"",IF(AND(BX$7=$E21,$F21=1),Milestone_Marker,"")),"")</f>
        <v/>
      </c>
      <c r="BY21" s="108" t="str">
        <f ca="1">IFERROR(IF(LEN(Milestones34[[#This Row],[Milestone description]])=0,"",IF(AND(BY$7=$E21,$F21=1),Milestone_Marker,"")),"")</f>
        <v/>
      </c>
      <c r="BZ21" s="108" t="str">
        <f ca="1">IFERROR(IF(LEN(Milestones34[[#This Row],[Milestone description]])=0,"",IF(AND(BZ$7=$E21,$F21=1),Milestone_Marker,"")),"")</f>
        <v/>
      </c>
      <c r="CA21" s="29" t="str">
        <f ca="1">IFERROR(IF(LEN(Milestones34[[#This Row],[Milestone description]])=0,"",IF(AND(CA$7=$E21,$F21=1),Milestone_Marker,"")),"")</f>
        <v/>
      </c>
      <c r="CB21" s="29" t="str">
        <f ca="1">IFERROR(IF(LEN(Milestones34[[#This Row],[Milestone description]])=0,"",IF(AND(CB$7=$E21,$F21=1),Milestone_Marker,"")),"")</f>
        <v/>
      </c>
      <c r="CC21" s="29" t="str">
        <f ca="1">IFERROR(IF(LEN(Milestones34[[#This Row],[Milestone description]])=0,"",IF(AND(CC$7=$E21,$F21=1),Milestone_Marker,"")),"")</f>
        <v/>
      </c>
      <c r="CD21" s="29" t="str">
        <f ca="1">IFERROR(IF(LEN(Milestones34[[#This Row],[Milestone description]])=0,"",IF(AND(CD$7=$E21,$F21=1),Milestone_Marker,"")),"")</f>
        <v/>
      </c>
      <c r="CE21" s="29" t="str">
        <f ca="1">IFERROR(IF(LEN(Milestones34[[#This Row],[Milestone description]])=0,"",IF(AND(CE$7=$E21,$F21=1),Milestone_Marker,"")),"")</f>
        <v/>
      </c>
      <c r="CF21" s="29" t="str">
        <f ca="1">IFERROR(IF(LEN(Milestones34[[#This Row],[Milestone description]])=0,"",IF(AND(CF$7=$E21,$F21=1),Milestone_Marker,"")),"")</f>
        <v/>
      </c>
      <c r="CG21" s="29" t="str">
        <f ca="1">IFERROR(IF(LEN(Milestones34[[#This Row],[Milestone description]])=0,"",IF(AND(CG$7=$E21,$F21=1),Milestone_Marker,"")),"")</f>
        <v/>
      </c>
      <c r="CH21" s="29" t="str">
        <f ca="1">IFERROR(IF(LEN(Milestones34[[#This Row],[Milestone description]])=0,"",IF(AND(CH$7=$E21,$F21=1),Milestone_Marker,"")),"")</f>
        <v/>
      </c>
      <c r="CI21" s="29" t="str">
        <f ca="1">IFERROR(IF(LEN(Milestones34[[#This Row],[Milestone description]])=0,"",IF(AND(CI$7=$E21,$F21=1),Milestone_Marker,"")),"")</f>
        <v/>
      </c>
      <c r="CJ21" s="29" t="str">
        <f ca="1">IFERROR(IF(LEN(Milestones34[[#This Row],[Milestone description]])=0,"",IF(AND(CJ$7=$E21,$F21=1),Milestone_Marker,"")),"")</f>
        <v/>
      </c>
      <c r="CK21" s="29" t="str">
        <f ca="1">IFERROR(IF(LEN(Milestones34[[#This Row],[Milestone description]])=0,"",IF(AND(CK$7=$E21,$F21=1),Milestone_Marker,"")),"")</f>
        <v/>
      </c>
      <c r="CL21" s="29" t="str">
        <f ca="1">IFERROR(IF(LEN(Milestones34[[#This Row],[Milestone description]])=0,"",IF(AND(CL$7=$E21,$F21=1),Milestone_Marker,"")),"")</f>
        <v/>
      </c>
      <c r="CM21" s="29" t="str">
        <f ca="1">IFERROR(IF(LEN(Milestones34[[#This Row],[Milestone description]])=0,"",IF(AND(CM$7=$E21,$F21=1),Milestone_Marker,"")),"")</f>
        <v/>
      </c>
      <c r="CN21" s="29" t="str">
        <f ca="1">IFERROR(IF(LEN(Milestones34[[#This Row],[Milestone description]])=0,"",IF(AND(CN$7=$E21,$F21=1),Milestone_Marker,"")),"")</f>
        <v/>
      </c>
      <c r="CO21" s="29" t="str">
        <f ca="1">IFERROR(IF(LEN(Milestones34[[#This Row],[Milestone description]])=0,"",IF(AND(CO$7=$E21,$F21=1),Milestone_Marker,"")),"")</f>
        <v/>
      </c>
      <c r="CP21" s="29" t="str">
        <f ca="1">IFERROR(IF(LEN(Milestones34[[#This Row],[Milestone description]])=0,"",IF(AND(CP$7=$E21,$F21=1),Milestone_Marker,"")),"")</f>
        <v/>
      </c>
      <c r="CQ21" s="29" t="str">
        <f ca="1">IFERROR(IF(LEN(Milestones34[[#This Row],[Milestone description]])=0,"",IF(AND(CQ$7=$E21,$F21=1),Milestone_Marker,"")),"")</f>
        <v/>
      </c>
      <c r="CR21" s="29" t="str">
        <f ca="1">IFERROR(IF(LEN(Milestones34[[#This Row],[Milestone description]])=0,"",IF(AND(CR$7=$E21,$F21=1),Milestone_Marker,"")),"")</f>
        <v/>
      </c>
      <c r="CS21" s="29" t="str">
        <f ca="1">IFERROR(IF(LEN(Milestones34[[#This Row],[Milestone description]])=0,"",IF(AND(CS$7=$E21,$F21=1),Milestone_Marker,"")),"")</f>
        <v/>
      </c>
      <c r="CT21" s="29" t="str">
        <f ca="1">IFERROR(IF(LEN(Milestones34[[#This Row],[Milestone description]])=0,"",IF(AND(CT$7=$E21,$F21=1),Milestone_Marker,"")),"")</f>
        <v/>
      </c>
      <c r="CU21" s="29" t="str">
        <f ca="1">IFERROR(IF(LEN(Milestones34[[#This Row],[Milestone description]])=0,"",IF(AND(CU$7=$E21,$F21=1),Milestone_Marker,"")),"")</f>
        <v/>
      </c>
      <c r="CV21" s="29" t="str">
        <f ca="1">IFERROR(IF(LEN(Milestones34[[#This Row],[Milestone description]])=0,"",IF(AND(CV$7=$E21,$F21=1),Milestone_Marker,"")),"")</f>
        <v/>
      </c>
      <c r="CW21" s="29" t="str">
        <f ca="1">IFERROR(IF(LEN(Milestones34[[#This Row],[Milestone description]])=0,"",IF(AND(CW$7=$E21,$F21=1),Milestone_Marker,"")),"")</f>
        <v/>
      </c>
      <c r="CX21" s="29" t="str">
        <f ca="1">IFERROR(IF(LEN(Milestones34[[#This Row],[Milestone description]])=0,"",IF(AND(CX$7=$E21,$F21=1),Milestone_Marker,"")),"")</f>
        <v/>
      </c>
      <c r="CY21" s="29" t="str">
        <f ca="1">IFERROR(IF(LEN(Milestones34[[#This Row],[Milestone description]])=0,"",IF(AND(CY$7=$E21,$F21=1),Milestone_Marker,"")),"")</f>
        <v/>
      </c>
      <c r="CZ21" s="29" t="str">
        <f ca="1">IFERROR(IF(LEN(Milestones34[[#This Row],[Milestone description]])=0,"",IF(AND(CZ$7=$E21,$F21=1),Milestone_Marker,"")),"")</f>
        <v/>
      </c>
      <c r="DA21" s="29" t="str">
        <f ca="1">IFERROR(IF(LEN(Milestones34[[#This Row],[Milestone description]])=0,"",IF(AND(DA$7=$E21,$F21=1),Milestone_Marker,"")),"")</f>
        <v/>
      </c>
      <c r="DB21" s="29" t="str">
        <f ca="1">IFERROR(IF(LEN(Milestones34[[#This Row],[Assigned to]])=0,"",IF(AND(DB$7=$E21,$F21=1),Milestone_Marker,"")),"")</f>
        <v/>
      </c>
      <c r="DC21" s="29" t="str">
        <f ca="1">IFERROR(IF(LEN(Milestones34[[#This Row],[Assigned to]])=0,"",IF(AND(DC$7=$E21,$F21=1),Milestone_Marker,"")),"")</f>
        <v/>
      </c>
      <c r="DD21" s="29" t="str">
        <f ca="1">IFERROR(IF(LEN(Milestones34[[#This Row],[Assigned to]])=0,"",IF(AND(DD$7=$E21,$F21=1),Milestone_Marker,"")),"")</f>
        <v/>
      </c>
      <c r="DE21" s="29" t="str">
        <f ca="1">IFERROR(IF(LEN(Milestones34[[#This Row],[Assigned to]])=0,"",IF(AND(DE$7=$E21,$F21=1),Milestone_Marker,"")),"")</f>
        <v/>
      </c>
      <c r="DF21" s="29" t="str">
        <f ca="1">IFERROR(IF(LEN(Milestones34[[#This Row],[Assigned to]])=0,"",IF(AND(DF$7=$E21,$F21=1),Milestone_Marker,"")),"")</f>
        <v/>
      </c>
      <c r="DG21" s="29" t="str">
        <f ca="1">IFERROR(IF(LEN(Milestones34[[#This Row],[Assigned to]])=0,"",IF(AND(DG$7=$E21,$F21=1),Milestone_Marker,"")),"")</f>
        <v/>
      </c>
      <c r="DH21" s="29" t="str">
        <f ca="1">IFERROR(IF(LEN(Milestones34[[#This Row],[Assigned to]])=0,"",IF(AND(DH$7=$E21,$F21=1),Milestone_Marker,"")),"")</f>
        <v/>
      </c>
      <c r="DI21" s="29" t="str">
        <f ca="1">IFERROR(IF(LEN(Milestones34[[#This Row],[Assigned to]])=0,"",IF(AND(DI$7=$E21,$F21=1),Milestone_Marker,"")),"")</f>
        <v/>
      </c>
      <c r="DJ21" s="29" t="str">
        <f ca="1">IFERROR(IF(LEN(Milestones34[[#This Row],[Assigned to]])=0,"",IF(AND(DJ$7=$E21,$F21=1),Milestone_Marker,"")),"")</f>
        <v/>
      </c>
      <c r="DK21" s="29" t="str">
        <f ca="1">IFERROR(IF(LEN(Milestones34[[#This Row],[Assigned to]])=0,"",IF(AND(DK$7=$E21,$F21=1),Milestone_Marker,"")),"")</f>
        <v/>
      </c>
      <c r="DL21" s="29" t="str">
        <f ca="1">IFERROR(IF(LEN(Milestones34[[#This Row],[Assigned to]])=0,"",IF(AND(DL$7=$E21,$F21=1),Milestone_Marker,"")),"")</f>
        <v/>
      </c>
      <c r="DM21" s="29" t="str">
        <f ca="1">IFERROR(IF(LEN(Milestones34[[#This Row],[Assigned to]])=0,"",IF(AND(DM$7=$E21,$F21=1),Milestone_Marker,"")),"")</f>
        <v/>
      </c>
      <c r="DN21" s="29" t="str">
        <f ca="1">IFERROR(IF(LEN(Milestones34[[#This Row],[Assigned to]])=0,"",IF(AND(DN$7=$E21,$F21=1),Milestone_Marker,"")),"")</f>
        <v/>
      </c>
      <c r="DO21" s="29" t="str">
        <f ca="1">IFERROR(IF(LEN(Milestones34[[#This Row],[Assigned to]])=0,"",IF(AND(DO$7=$E21,$F21=1),Milestone_Marker,"")),"")</f>
        <v/>
      </c>
      <c r="DP21" s="29" t="str">
        <f ca="1">IFERROR(IF(LEN(Milestones34[[#This Row],[Assigned to]])=0,"",IF(AND(DP$7=$E21,$F21=1),Milestone_Marker,"")),"")</f>
        <v/>
      </c>
      <c r="DQ21" s="29" t="str">
        <f ca="1">IFERROR(IF(LEN(Milestones34[[#This Row],[Assigned to]])=0,"",IF(AND(DQ$7=$E21,$F21=1),Milestone_Marker,"")),"")</f>
        <v/>
      </c>
      <c r="DR21" s="29" t="str">
        <f ca="1">IFERROR(IF(LEN(Milestones34[[#This Row],[Assigned to]])=0,"",IF(AND(DR$7=$E21,$F21=1),Milestone_Marker,"")),"")</f>
        <v/>
      </c>
      <c r="DS21" s="108" t="str">
        <f ca="1">IFERROR(IF(LEN(Milestones34[[#This Row],[Assigned to]])=0,"",IF(AND(DS$7=$E21,$F21=1),Milestone_Marker,"")),"")</f>
        <v/>
      </c>
      <c r="DT21" s="108" t="str">
        <f ca="1">IFERROR(IF(LEN(Milestones34[[#This Row],[Assigned to]])=0,"",IF(AND(DT$7=$E21,$F21=1),Milestone_Marker,"")),"")</f>
        <v/>
      </c>
      <c r="DU21" s="108" t="str">
        <f ca="1">IFERROR(IF(LEN(Milestones34[[#This Row],[Assigned to]])=0,"",IF(AND(DU$7=$E21,$F21=1),Milestone_Marker,"")),"")</f>
        <v/>
      </c>
      <c r="DV21" s="108" t="str">
        <f ca="1">IFERROR(IF(LEN(Milestones34[[#This Row],[Assigned to]])=0,"",IF(AND(DV$7=$E21,$F21=1),Milestone_Marker,"")),"")</f>
        <v/>
      </c>
      <c r="DW21" s="108" t="str">
        <f ca="1">IFERROR(IF(LEN(Milestones34[[#This Row],[Assigned to]])=0,"",IF(AND(DW$7=$E21,$F21=1),Milestone_Marker,"")),"")</f>
        <v/>
      </c>
      <c r="DX21" s="115"/>
      <c r="DY21" s="116"/>
      <c r="DZ21" s="116"/>
      <c r="EA21" s="116"/>
      <c r="EB21" s="116"/>
      <c r="EC21" s="116"/>
      <c r="ED21" s="116"/>
      <c r="EE21" s="116"/>
      <c r="EF21" s="116"/>
      <c r="EG21" s="116"/>
      <c r="EH21" s="116"/>
      <c r="EI21" s="116"/>
      <c r="EJ21" s="116"/>
      <c r="EK21" s="116"/>
      <c r="EL21" s="116"/>
      <c r="EM21" s="116"/>
      <c r="EN21" s="116"/>
      <c r="EO21" s="116"/>
      <c r="EP21" s="116"/>
      <c r="EQ21" s="117"/>
      <c r="ER21" s="108" t="str">
        <f ca="1">IFERROR(IF(LEN(Milestones34[[#This Row],[Assigned to]])=0,"",IF(AND(ER$7=$E21,$F21=1),Milestone_Marker,"")),"")</f>
        <v/>
      </c>
      <c r="ES21" s="108" t="str">
        <f>IFERROR(IF(LEN(Milestones34[[#This Row],[Progress]])=0,"",IF(AND(ES$7=$E21,$F21=1),Milestone_Marker,"")),"")</f>
        <v/>
      </c>
      <c r="ET21" s="108" t="str">
        <f>IFERROR(IF(LEN(Milestones34[[#This Row],[Progress]])=0,"",IF(AND(ET$7=$E21,$F21=1),Milestone_Marker,"")),"")</f>
        <v/>
      </c>
      <c r="EU21" s="108" t="str">
        <f>IFERROR(IF(LEN(Milestones34[[#This Row],[Progress]])=0,"",IF(AND(EU$7=$E21,$F21=1),Milestone_Marker,"")),"")</f>
        <v/>
      </c>
      <c r="EV21" s="108" t="str">
        <f>IFERROR(IF(LEN(Milestones34[[#This Row],[Progress]])=0,"",IF(AND(EV$7=$E21,$F21=1),Milestone_Marker,"")),"")</f>
        <v/>
      </c>
      <c r="EW21" s="29" t="str">
        <f>IFERROR(IF(LEN(Milestones34[[#This Row],[Progress]])=0,"",IF(AND(EW$7=$E21,$F21=1),Milestone_Marker,"")),"")</f>
        <v/>
      </c>
      <c r="EX21" s="29" t="str">
        <f>IFERROR(IF(LEN(Milestones34[[#This Row],[Progress]])=0,"",IF(AND(EX$7=$E21,$F21=1),Milestone_Marker,"")),"")</f>
        <v/>
      </c>
      <c r="EY21" s="29" t="str">
        <f>IFERROR(IF(LEN(Milestones34[[#This Row],[Progress]])=0,"",IF(AND(EY$7=$E21,$F21=1),Milestone_Marker,"")),"")</f>
        <v/>
      </c>
      <c r="EZ21" s="29" t="str">
        <f>IFERROR(IF(LEN(Milestones34[[#This Row],[Progress]])=0,"",IF(AND(EZ$7=$E21,$F21=1),Milestone_Marker,"")),"")</f>
        <v/>
      </c>
      <c r="FA21" s="29" t="str">
        <f>IFERROR(IF(LEN(Milestones34[[#This Row],[Progress]])=0,"",IF(AND(FA$7=$E21,$F21=1),Milestone_Marker,"")),"")</f>
        <v/>
      </c>
      <c r="FB21" s="29" t="str">
        <f>IFERROR(IF(LEN(Milestones34[[#This Row],[Progress]])=0,"",IF(AND(FB$7=$E21,$F21=1),Milestone_Marker,"")),"")</f>
        <v/>
      </c>
      <c r="FC21" s="29" t="str">
        <f>IFERROR(IF(LEN(Milestones34[[#This Row],[Progress]])=0,"",IF(AND(FC$7=$E21,$F21=1),Milestone_Marker,"")),"")</f>
        <v/>
      </c>
      <c r="FD21" s="29" t="str">
        <f>IFERROR(IF(LEN(Milestones34[[#This Row],[Progress]])=0,"",IF(AND(FD$7=$E21,$F21=1),Milestone_Marker,"")),"")</f>
        <v/>
      </c>
      <c r="FE21" s="29" t="str">
        <f>IFERROR(IF(LEN(Milestones34[[#This Row],[Progress]])=0,"",IF(AND(FE$7=$E21,$F21=1),Milestone_Marker,"")),"")</f>
        <v/>
      </c>
      <c r="FF21" s="29" t="str">
        <f>IFERROR(IF(LEN(Milestones34[[#This Row],[Progress]])=0,"",IF(AND(FF$7=$E21,$F21=1),Milestone_Marker,"")),"")</f>
        <v/>
      </c>
      <c r="FG21" s="29" t="str">
        <f>IFERROR(IF(LEN(Milestones34[[#This Row],[Progress]])=0,"",IF(AND(FG$7=$E21,$F21=1),Milestone_Marker,"")),"")</f>
        <v/>
      </c>
      <c r="FH21" s="29" t="str">
        <f>IFERROR(IF(LEN(Milestones34[[#This Row],[Progress]])=0,"",IF(AND(FH$7=$E21,$F21=1),Milestone_Marker,"")),"")</f>
        <v/>
      </c>
      <c r="FI21" s="29" t="str">
        <f>IFERROR(IF(LEN(Milestones34[[#This Row],[Progress]])=0,"",IF(AND(FI$7=$E21,$F21=1),Milestone_Marker,"")),"")</f>
        <v/>
      </c>
      <c r="FJ21" s="29" t="str">
        <f>IFERROR(IF(LEN(Milestones34[[#This Row],[Progress]])=0,"",IF(AND(FJ$7=$E21,$F21=1),Milestone_Marker,"")),"")</f>
        <v/>
      </c>
      <c r="FK21" s="29" t="str">
        <f>IFERROR(IF(LEN(Milestones34[[#This Row],[Progress]])=0,"",IF(AND(FK$7=$E21,$F21=1),Milestone_Marker,"")),"")</f>
        <v/>
      </c>
      <c r="FL21" s="29" t="str">
        <f>IFERROR(IF(LEN(Milestones34[[#This Row],[Progress]])=0,"",IF(AND(FL$7=$E21,$F21=1),Milestone_Marker,"")),"")</f>
        <v/>
      </c>
      <c r="FM21" s="29" t="str">
        <f>IFERROR(IF(LEN(Milestones34[[#This Row],[Progress]])=0,"",IF(AND(FM$7=$E21,$F21=1),Milestone_Marker,"")),"")</f>
        <v/>
      </c>
      <c r="FN21" s="29" t="str">
        <f>IFERROR(IF(LEN(Milestones34[[#This Row],[Progress]])=0,"",IF(AND(FN$7=$E21,$F21=1),Milestone_Marker,"")),"")</f>
        <v/>
      </c>
      <c r="FO21" s="29" t="str">
        <f>IFERROR(IF(LEN(Milestones34[[#This Row],[Progress]])=0,"",IF(AND(FO$7=$E21,$F21=1),Milestone_Marker,"")),"")</f>
        <v/>
      </c>
      <c r="FP21" s="29" t="str">
        <f>IFERROR(IF(LEN(Milestones34[[#This Row],[Progress]])=0,"",IF(AND(FP$7=$E21,$F21=1),Milestone_Marker,"")),"")</f>
        <v/>
      </c>
      <c r="FQ21" s="29" t="str">
        <f>IFERROR(IF(LEN(Milestones34[[#This Row],[Progress]])=0,"",IF(AND(FQ$7=$E21,$F21=1),Milestone_Marker,"")),"")</f>
        <v/>
      </c>
      <c r="FR21" s="29" t="str">
        <f>IFERROR(IF(LEN(Milestones34[[#This Row],[Progress]])=0,"",IF(AND(FR$7=$E21,$F21=1),Milestone_Marker,"")),"")</f>
        <v/>
      </c>
      <c r="FS21" s="29" t="str">
        <f>IFERROR(IF(LEN(Milestones34[[#This Row],[Progress]])=0,"",IF(AND(FS$7=$E21,$F21=1),Milestone_Marker,"")),"")</f>
        <v/>
      </c>
      <c r="FT21" s="29" t="str">
        <f>IFERROR(IF(LEN(Milestones34[[#This Row],[Progress]])=0,"",IF(AND(FT$7=$E21,$F21=1),Milestone_Marker,"")),"")</f>
        <v/>
      </c>
      <c r="FU21" s="29" t="str">
        <f>IFERROR(IF(LEN(Milestones34[[#This Row],[Progress]])=0,"",IF(AND(FU$7=$E21,$F21=1),Milestone_Marker,"")),"")</f>
        <v/>
      </c>
      <c r="FV21" s="29" t="str">
        <f>IFERROR(IF(LEN(Milestones34[[#This Row],[Progress]])=0,"",IF(AND(FV$7=$E21,$F21=1),Milestone_Marker,"")),"")</f>
        <v/>
      </c>
      <c r="FW21" s="29" t="str">
        <f>IFERROR(IF(LEN(Milestones34[[#This Row],[Progress]])=0,"",IF(AND(FW$7=$E21,$F21=1),Milestone_Marker,"")),"")</f>
        <v/>
      </c>
      <c r="FX21" s="29" t="str">
        <f>IFERROR(IF(LEN(Milestones34[[#This Row],[Progress]])=0,"",IF(AND(FX$7=$E21,$F21=1),Milestone_Marker,"")),"")</f>
        <v/>
      </c>
      <c r="FY21" s="29" t="str">
        <f>IFERROR(IF(LEN(Milestones34[[#This Row],[Progress]])=0,"",IF(AND(FY$7=$E21,$F21=1),Milestone_Marker,"")),"")</f>
        <v/>
      </c>
      <c r="FZ21" s="29" t="str">
        <f>IFERROR(IF(LEN(Milestones34[[#This Row],[Progress]])=0,"",IF(AND(FZ$7=$E21,$F21=1),Milestone_Marker,"")),"")</f>
        <v/>
      </c>
      <c r="GA21" s="29" t="str">
        <f>IFERROR(IF(LEN(Milestones34[[#This Row],[Progress]])=0,"",IF(AND(GA$7=$E21,$F21=1),Milestone_Marker,"")),"")</f>
        <v/>
      </c>
      <c r="GB21" s="29" t="str">
        <f>IFERROR(IF(LEN(Milestones34[[#This Row],[Progress]])=0,"",IF(AND(GB$7=$E21,$F21=1),Milestone_Marker,"")),"")</f>
        <v/>
      </c>
      <c r="GC21" s="29" t="str">
        <f>IFERROR(IF(LEN(Milestones34[[#This Row],[Progress]])=0,"",IF(AND(GC$7=$E21,$F21=1),Milestone_Marker,"")),"")</f>
        <v/>
      </c>
      <c r="GD21" s="29" t="str">
        <f>IFERROR(IF(LEN(Milestones34[[#This Row],[Progress]])=0,"",IF(AND(GD$7=$E21,$F21=1),Milestone_Marker,"")),"")</f>
        <v/>
      </c>
      <c r="GE21" s="29" t="str">
        <f>IFERROR(IF(LEN(Milestones34[[#This Row],[Progress]])=0,"",IF(AND(GE$7=$E21,$F21=1),Milestone_Marker,"")),"")</f>
        <v/>
      </c>
      <c r="GF21" s="29" t="str">
        <f>IFERROR(IF(LEN(Milestones34[[#This Row],[Progress]])=0,"",IF(AND(GF$7=$E21,$F21=1),Milestone_Marker,"")),"")</f>
        <v/>
      </c>
      <c r="GG21" s="29" t="str">
        <f>IFERROR(IF(LEN(Milestones34[[#This Row],[Progress]])=0,"",IF(AND(GG$7=$E21,$F21=1),Milestone_Marker,"")),"")</f>
        <v/>
      </c>
      <c r="GH21" s="29" t="str">
        <f>IFERROR(IF(LEN(Milestones34[[#This Row],[Progress]])=0,"",IF(AND(GH$7=$E21,$F21=1),Milestone_Marker,"")),"")</f>
        <v/>
      </c>
      <c r="GI21" s="29" t="str">
        <f>IFERROR(IF(LEN(Milestones34[[#This Row],[Progress]])=0,"",IF(AND(GI$7=$E21,$F21=1),Milestone_Marker,"")),"")</f>
        <v/>
      </c>
      <c r="GJ21" s="29" t="str">
        <f ca="1">IFERROR(IF(LEN(Milestones34[[#This Row],[Start]])=0,"",IF(AND(GJ$7=$E21,$F21=1),Milestone_Marker,"")),"")</f>
        <v/>
      </c>
      <c r="GK21" s="29" t="str">
        <f ca="1">IFERROR(IF(LEN(Milestones34[[#This Row],[Start]])=0,"",IF(AND(GK$7=$E21,$F21=1),Milestone_Marker,"")),"")</f>
        <v/>
      </c>
      <c r="GL21" s="29" t="str">
        <f ca="1">IFERROR(IF(LEN(Milestones34[[#This Row],[Start]])=0,"",IF(AND(GL$7=$E21,$F21=1),Milestone_Marker,"")),"")</f>
        <v/>
      </c>
      <c r="GM21" s="29" t="str">
        <f ca="1">IFERROR(IF(LEN(Milestones34[[#This Row],[Start]])=0,"",IF(AND(GM$7=$E21,$F21=1),Milestone_Marker,"")),"")</f>
        <v/>
      </c>
      <c r="GN21" s="29" t="str">
        <f ca="1">IFERROR(IF(LEN(Milestones34[[#This Row],[Start]])=0,"",IF(AND(GN$7=$E21,$F21=1),Milestone_Marker,"")),"")</f>
        <v/>
      </c>
      <c r="GO21" s="29" t="str">
        <f ca="1">IFERROR(IF(LEN(Milestones34[[#This Row],[Start]])=0,"",IF(AND(GO$7=$E21,$F21=1),Milestone_Marker,"")),"")</f>
        <v/>
      </c>
      <c r="GP21" s="29" t="str">
        <f ca="1">IFERROR(IF(LEN(Milestones34[[#This Row],[Start]])=0,"",IF(AND(GP$7=$E21,$F21=1),Milestone_Marker,"")),"")</f>
        <v/>
      </c>
      <c r="GQ21" s="29" t="str">
        <f ca="1">IFERROR(IF(LEN(Milestones34[[#This Row],[Start]])=0,"",IF(AND(GQ$7=$E21,$F21=1),Milestone_Marker,"")),"")</f>
        <v/>
      </c>
      <c r="GR21" s="29" t="str">
        <f ca="1">IFERROR(IF(LEN(Milestones34[[#This Row],[Start]])=0,"",IF(AND(GR$7=$E21,$F21=1),Milestone_Marker,"")),"")</f>
        <v/>
      </c>
      <c r="GS21" s="29" t="str">
        <f ca="1">IFERROR(IF(LEN(Milestones34[[#This Row],[Start]])=0,"",IF(AND(GS$7=$E21,$F21=1),Milestone_Marker,"")),"")</f>
        <v/>
      </c>
      <c r="GT21" s="29" t="str">
        <f ca="1">IFERROR(IF(LEN(Milestones34[[#This Row],[Start]])=0,"",IF(AND(GT$7=$E21,$F21=1),Milestone_Marker,"")),"")</f>
        <v/>
      </c>
      <c r="GU21" s="29" t="str">
        <f ca="1">IFERROR(IF(LEN(Milestones34[[#This Row],[Start]])=0,"",IF(AND(GU$7=$E21,$F21=1),Milestone_Marker,"")),"")</f>
        <v/>
      </c>
      <c r="GV21" s="29" t="str">
        <f ca="1">IFERROR(IF(LEN(Milestones34[[#This Row],[Start]])=0,"",IF(AND(GV$7=$E21,$F21=1),Milestone_Marker,"")),"")</f>
        <v/>
      </c>
      <c r="GW21" s="29" t="str">
        <f ca="1">IFERROR(IF(LEN(Milestones34[[#This Row],[Start]])=0,"",IF(AND(GW$7=$E21,$F21=1),Milestone_Marker,"")),"")</f>
        <v/>
      </c>
      <c r="GX21" s="29" t="str">
        <f ca="1">IFERROR(IF(LEN(Milestones34[[#This Row],[Start]])=0,"",IF(AND(GX$7=$E21,$F21=1),Milestone_Marker,"")),"")</f>
        <v/>
      </c>
      <c r="GY21" s="29" t="str">
        <f ca="1">IFERROR(IF(LEN(Milestones34[[#This Row],[Start]])=0,"",IF(AND(GY$7=$E21,$F21=1),Milestone_Marker,"")),"")</f>
        <v/>
      </c>
      <c r="GZ21" s="29" t="str">
        <f ca="1">IFERROR(IF(LEN(Milestones34[[#This Row],[Start]])=0,"",IF(AND(GZ$7=$E21,$F21=1),Milestone_Marker,"")),"")</f>
        <v/>
      </c>
      <c r="HA21" s="29" t="str">
        <f ca="1">IFERROR(IF(LEN(Milestones34[[#This Row],[Start]])=0,"",IF(AND(HA$7=$E21,$F21=1),Milestone_Marker,"")),"")</f>
        <v/>
      </c>
      <c r="HB21" s="29" t="str">
        <f ca="1">IFERROR(IF(LEN(Milestones34[[#This Row],[Start]])=0,"",IF(AND(HB$7=$E21,$F21=1),Milestone_Marker,"")),"")</f>
        <v/>
      </c>
      <c r="HC21" s="29" t="str">
        <f ca="1">IFERROR(IF(LEN(Milestones34[[#This Row],[Start]])=0,"",IF(AND(HC$7=$E21,$F21=1),Milestone_Marker,"")),"")</f>
        <v/>
      </c>
      <c r="HD21" s="29" t="str">
        <f ca="1">IFERROR(IF(LEN(Milestones34[[#This Row],[Start]])=0,"",IF(AND(HD$7=$E21,$F21=1),Milestone_Marker,"")),"")</f>
        <v/>
      </c>
      <c r="HE21" s="29" t="str">
        <f ca="1">IFERROR(IF(LEN(Milestones34[[#This Row],[Start]])=0,"",IF(AND(HE$7=$E21,$F21=1),Milestone_Marker,"")),"")</f>
        <v/>
      </c>
      <c r="HF21" s="29" t="str">
        <f ca="1">IFERROR(IF(LEN(Milestones34[[#This Row],[Start]])=0,"",IF(AND(HF$7=$E21,$F21=1),Milestone_Marker,"")),"")</f>
        <v/>
      </c>
      <c r="HG21" s="29" t="str">
        <f ca="1">IFERROR(IF(LEN(Milestones34[[#This Row],[Start]])=0,"",IF(AND(HG$7=$E21,$F21=1),Milestone_Marker,"")),"")</f>
        <v/>
      </c>
    </row>
    <row r="22" spans="1:215" s="1" customFormat="1" ht="30" customHeight="1" outlineLevel="1" thickBot="1" x14ac:dyDescent="0.35">
      <c r="A22" s="9"/>
      <c r="B22" s="52" t="s">
        <v>35</v>
      </c>
      <c r="C22" s="17" t="s">
        <v>56</v>
      </c>
      <c r="D22" s="91"/>
      <c r="E22" s="45">
        <v>45243</v>
      </c>
      <c r="F22" s="16">
        <v>9</v>
      </c>
      <c r="G22" s="30"/>
      <c r="H22" s="18" t="str">
        <f ca="1">IFERROR(IF(LEN(Milestones34[[#This Row],[Days]])=0,"",IF(AND(H$7=$E22,$F22=1),Milestone_Marker,"")),"")</f>
        <v/>
      </c>
      <c r="I22" s="18" t="str">
        <f ca="1">IFERROR(IF(LEN(Milestones34[[#This Row],[Days]])=0,"",IF(AND(I$7=$E22,$F22=1),Milestone_Marker,"")),"")</f>
        <v/>
      </c>
      <c r="J22" s="18" t="str">
        <f ca="1">IFERROR(IF(LEN(Milestones34[[#This Row],[Days]])=0,"",IF(AND(J$7=$E22,$F22=1),Milestone_Marker,"")),"")</f>
        <v/>
      </c>
      <c r="K22" s="18" t="str">
        <f ca="1">IFERROR(IF(LEN(Milestones34[[#This Row],[Days]])=0,"",IF(AND(K$7=$E22,$F22=1),Milestone_Marker,"")),"")</f>
        <v/>
      </c>
      <c r="L22" s="18" t="str">
        <f ca="1">IFERROR(IF(LEN(Milestones34[[#This Row],[Days]])=0,"",IF(AND(L$7=$E22,$F22=1),Milestone_Marker,"")),"")</f>
        <v/>
      </c>
      <c r="M22" s="18" t="str">
        <f ca="1">IFERROR(IF(LEN(Milestones34[[#This Row],[Days]])=0,"",IF(AND(M$7=$E22,$F22=1),Milestone_Marker,"")),"")</f>
        <v/>
      </c>
      <c r="N22" s="18" t="str">
        <f ca="1">IFERROR(IF(LEN(Milestones34[[#This Row],[Days]])=0,"",IF(AND(N$7=$E22,$F22=1),Milestone_Marker,"")),"")</f>
        <v/>
      </c>
      <c r="O22" s="18" t="str">
        <f ca="1">IFERROR(IF(LEN(Milestones34[[#This Row],[Days]])=0,"",IF(AND(O$7=$E22,$F22=1),Milestone_Marker,"")),"")</f>
        <v/>
      </c>
      <c r="P22" s="29" t="str">
        <f ca="1">IFERROR(IF(LEN(Milestones34[[#This Row],[Days]])=0,"",IF(AND(P$7=$E22,$F22=1),Milestone_Marker,"")),"")</f>
        <v/>
      </c>
      <c r="Q22" s="29" t="str">
        <f ca="1">IFERROR(IF(LEN(Milestones34[[#This Row],[Days]])=0,"",IF(AND(Q$7=$E22,$F22=1),Milestone_Marker,"")),"")</f>
        <v/>
      </c>
      <c r="R22" s="29" t="str">
        <f ca="1">IFERROR(IF(LEN(Milestones34[[#This Row],[Days]])=0,"",IF(AND(R$7=$E22,$F22=1),Milestone_Marker,"")),"")</f>
        <v/>
      </c>
      <c r="S22" s="29" t="str">
        <f ca="1">IFERROR(IF(LEN(Milestones34[[#This Row],[Days]])=0,"",IF(AND(S$7=$E22,$F22=1),Milestone_Marker,"")),"")</f>
        <v/>
      </c>
      <c r="T22" s="29" t="str">
        <f ca="1">IFERROR(IF(LEN(Milestones34[[#This Row],[Days]])=0,"",IF(AND(T$7=$E22,$F22=1),Milestone_Marker,"")),"")</f>
        <v/>
      </c>
      <c r="U22" s="29" t="str">
        <f ca="1">IFERROR(IF(LEN(Milestones34[[#This Row],[Days]])=0,"",IF(AND(U$7=$E22,$F22=1),Milestone_Marker,"")),"")</f>
        <v/>
      </c>
      <c r="V22" s="29" t="str">
        <f ca="1">IFERROR(IF(LEN(Milestones34[[#This Row],[Days]])=0,"",IF(AND(V$7=$E22,$F22=1),Milestone_Marker,"")),"")</f>
        <v/>
      </c>
      <c r="W22" s="29" t="str">
        <f ca="1">IFERROR(IF(LEN(Milestones34[[#This Row],[Days]])=0,"",IF(AND(W$7=$E22,$F22=1),Milestone_Marker,"")),"")</f>
        <v/>
      </c>
      <c r="X22" s="29" t="str">
        <f ca="1">IFERROR(IF(LEN(Milestones34[[#This Row],[Days]])=0,"",IF(AND(X$7=$E22,$F22=1),Milestone_Marker,"")),"")</f>
        <v/>
      </c>
      <c r="Y22" s="29" t="str">
        <f ca="1">IFERROR(IF(LEN(Milestones34[[#This Row],[Days]])=0,"",IF(AND(Y$7=$E22,$F22=1),Milestone_Marker,"")),"")</f>
        <v/>
      </c>
      <c r="Z22" s="29" t="str">
        <f ca="1">IFERROR(IF(LEN(Milestones34[[#This Row],[Days]])=0,"",IF(AND(Z$7=$E22,$F22=1),Milestone_Marker,"")),"")</f>
        <v/>
      </c>
      <c r="AA22" s="29" t="str">
        <f ca="1">IFERROR(IF(LEN(Milestones34[[#This Row],[Days]])=0,"",IF(AND(AA$7=$E22,$F22=1),Milestone_Marker,"")),"")</f>
        <v/>
      </c>
      <c r="AB22" s="29" t="str">
        <f ca="1">IFERROR(IF(LEN(Milestones34[[#This Row],[Days]])=0,"",IF(AND(AB$7=$E22,$F22=1),Milestone_Marker,"")),"")</f>
        <v/>
      </c>
      <c r="AC22" s="29" t="str">
        <f ca="1">IFERROR(IF(LEN(Milestones34[[#This Row],[Days]])=0,"",IF(AND(AC$7=$E22,$F22=1),Milestone_Marker,"")),"")</f>
        <v/>
      </c>
      <c r="AD22" s="29" t="str">
        <f ca="1">IFERROR(IF(LEN(Milestones34[[#This Row],[Days]])=0,"",IF(AND(AD$7=$E22,$F22=1),Milestone_Marker,"")),"")</f>
        <v/>
      </c>
      <c r="AE22" s="29" t="str">
        <f ca="1">IFERROR(IF(LEN(Milestones34[[#This Row],[Days]])=0,"",IF(AND(AE$7=$E22,$F22=1),Milestone_Marker,"")),"")</f>
        <v/>
      </c>
      <c r="AF22" s="29" t="str">
        <f ca="1">IFERROR(IF(LEN(Milestones34[[#This Row],[Days]])=0,"",IF(AND(AF$7=$E22,$F22=1),Milestone_Marker,"")),"")</f>
        <v/>
      </c>
      <c r="AG22" s="29" t="str">
        <f ca="1">IFERROR(IF(LEN(Milestones34[[#This Row],[Days]])=0,"",IF(AND(AG$7=$E22,$F22=1),Milestone_Marker,"")),"")</f>
        <v/>
      </c>
      <c r="AH22" s="29" t="str">
        <f ca="1">IFERROR(IF(LEN(Milestones34[[#This Row],[Days]])=0,"",IF(AND(AH$7=$E22,$F22=1),Milestone_Marker,"")),"")</f>
        <v/>
      </c>
      <c r="AI22" s="29" t="str">
        <f ca="1">IFERROR(IF(LEN(Milestones34[[#This Row],[Days]])=0,"",IF(AND(AI$7=$E22,$F22=1),Milestone_Marker,"")),"")</f>
        <v/>
      </c>
      <c r="AJ22" s="29" t="str">
        <f ca="1">IFERROR(IF(LEN(Milestones34[[#This Row],[Days]])=0,"",IF(AND(AJ$7=$E22,$F22=1),Milestone_Marker,"")),"")</f>
        <v/>
      </c>
      <c r="AK22" s="108" t="str">
        <f ca="1">IFERROR(IF(LEN(Milestones34[[#This Row],[Days]])=0,"",IF(AND(AK$7=$E22,$F22=1),Milestone_Marker,"")),"")</f>
        <v/>
      </c>
      <c r="AL22" s="29" t="str">
        <f ca="1">IFERROR(IF(LEN(Milestones34[[#This Row],[Days]])=0,"",IF(AND(AL$7=$E22,$F22=1),Milestone_Marker,"")),"")</f>
        <v/>
      </c>
      <c r="AM22" s="29" t="str">
        <f ca="1">IFERROR(IF(LEN(Milestones34[[#This Row],[Days]])=0,"",IF(AND(AM$7=$E22,$F22=1),Milestone_Marker,"")),"")</f>
        <v/>
      </c>
      <c r="AN22" s="29" t="str">
        <f ca="1">IFERROR(IF(LEN(Milestones34[[#This Row],[Days]])=0,"",IF(AND(AN$7=$E22,$F22=1),Milestone_Marker,"")),"")</f>
        <v/>
      </c>
      <c r="AO22" s="29" t="str">
        <f ca="1">IFERROR(IF(LEN(Milestones34[[#This Row],[Days]])=0,"",IF(AND(AO$7=$E22,$F22=1),Milestone_Marker,"")),"")</f>
        <v/>
      </c>
      <c r="AP22" s="29" t="str">
        <f ca="1">IFERROR(IF(LEN(Milestones34[[#This Row],[Days]])=0,"",IF(AND(AP$7=$E22,$F22=1),Milestone_Marker,"")),"")</f>
        <v/>
      </c>
      <c r="AQ22" s="29" t="str">
        <f ca="1">IFERROR(IF(LEN(Milestones34[[#This Row],[Days]])=0,"",IF(AND(AQ$7=$E22,$F22=1),Milestone_Marker,"")),"")</f>
        <v/>
      </c>
      <c r="AR22" s="29" t="str">
        <f ca="1">IFERROR(IF(LEN(Milestones34[[#This Row],[Days]])=0,"",IF(AND(AR$7=$E22,$F22=1),Milestone_Marker,"")),"")</f>
        <v/>
      </c>
      <c r="AS22" s="29" t="str">
        <f ca="1">IFERROR(IF(LEN(Milestones34[[#This Row],[Days]])=0,"",IF(AND(AS$7=$E22,$F22=1),Milestone_Marker,"")),"")</f>
        <v/>
      </c>
      <c r="AT22" s="121" t="str">
        <f ca="1">IFERROR(IF(LEN(Milestones34[[#This Row],[Days]])=0,"",IF(AND(AT$7=$E22,$F22=1),Milestone_Marker,"")),"")</f>
        <v/>
      </c>
      <c r="AU22" s="121" t="str">
        <f ca="1">IFERROR(IF(LEN(Milestones34[[#This Row],[Days]])=0,"",IF(AND(AU$7=$E22,$F22=1),Milestone_Marker,"")),"")</f>
        <v/>
      </c>
      <c r="AV22" s="121" t="str">
        <f ca="1">IFERROR(IF(LEN(Milestones34[[#This Row],[Days]])=0,"",IF(AND(AV$7=$E22,$F22=1),Milestone_Marker,"")),"")</f>
        <v/>
      </c>
      <c r="AW22" s="121" t="str">
        <f ca="1">IFERROR(IF(LEN(Milestones34[[#This Row],[Days]])=0,"",IF(AND(AW$7=$E22,$F22=1),Milestone_Marker,"")),"")</f>
        <v/>
      </c>
      <c r="AX22" s="121" t="str">
        <f ca="1">IFERROR(IF(LEN(Milestones34[[#This Row],[Days]])=0,"",IF(AND(AX$7=$E22,$F22=1),Milestone_Marker,"")),"")</f>
        <v/>
      </c>
      <c r="AY22" s="121" t="str">
        <f ca="1">IFERROR(IF(LEN(Milestones34[[#This Row],[Days]])=0,"",IF(AND(AY$7=$E22,$F22=1),Milestone_Marker,"")),"")</f>
        <v/>
      </c>
      <c r="AZ22" s="125"/>
      <c r="BA22" s="126"/>
      <c r="BB22" s="126"/>
      <c r="BC22" s="126"/>
      <c r="BD22" s="126"/>
      <c r="BE22" s="126"/>
      <c r="BF22" s="126"/>
      <c r="BG22" s="126"/>
      <c r="BH22" s="126"/>
      <c r="BI22" s="126"/>
      <c r="BJ22" s="126"/>
      <c r="BK22" s="126"/>
      <c r="BL22" s="126"/>
      <c r="BM22" s="126"/>
      <c r="BN22" s="126"/>
      <c r="BO22" s="126"/>
      <c r="BP22" s="126"/>
      <c r="BQ22" s="126"/>
      <c r="BR22" s="126"/>
      <c r="BS22" s="126"/>
      <c r="BT22" s="127"/>
      <c r="BU22" s="108" t="str">
        <f ca="1">IFERROR(IF(LEN(Milestones34[[#This Row],[Milestone description]])=0,"",IF(AND(BU$7=$E22,$F22=1),Milestone_Marker,"")),"")</f>
        <v/>
      </c>
      <c r="BV22" s="108" t="str">
        <f ca="1">IFERROR(IF(LEN(Milestones34[[#This Row],[Milestone description]])=0,"",IF(AND(BV$7=$E22,$F22=1),Milestone_Marker,"")),"")</f>
        <v/>
      </c>
      <c r="BW22" s="108" t="str">
        <f ca="1">IFERROR(IF(LEN(Milestones34[[#This Row],[Milestone description]])=0,"",IF(AND(BW$7=$E22,$F22=1),Milestone_Marker,"")),"")</f>
        <v/>
      </c>
      <c r="BX22" s="108" t="str">
        <f ca="1">IFERROR(IF(LEN(Milestones34[[#This Row],[Milestone description]])=0,"",IF(AND(BX$7=$E22,$F22=1),Milestone_Marker,"")),"")</f>
        <v/>
      </c>
      <c r="BY22" s="108" t="str">
        <f ca="1">IFERROR(IF(LEN(Milestones34[[#This Row],[Milestone description]])=0,"",IF(AND(BY$7=$E22,$F22=1),Milestone_Marker,"")),"")</f>
        <v/>
      </c>
      <c r="BZ22" s="108" t="str">
        <f ca="1">IFERROR(IF(LEN(Milestones34[[#This Row],[Milestone description]])=0,"",IF(AND(BZ$7=$E22,$F22=1),Milestone_Marker,"")),"")</f>
        <v/>
      </c>
      <c r="CA22" s="29" t="str">
        <f ca="1">IFERROR(IF(LEN(Milestones34[[#This Row],[Milestone description]])=0,"",IF(AND(CA$7=$E22,$F22=1),Milestone_Marker,"")),"")</f>
        <v/>
      </c>
      <c r="CB22" s="29" t="str">
        <f ca="1">IFERROR(IF(LEN(Milestones34[[#This Row],[Milestone description]])=0,"",IF(AND(CB$7=$E22,$F22=1),Milestone_Marker,"")),"")</f>
        <v/>
      </c>
      <c r="CC22" s="29" t="str">
        <f ca="1">IFERROR(IF(LEN(Milestones34[[#This Row],[Milestone description]])=0,"",IF(AND(CC$7=$E22,$F22=1),Milestone_Marker,"")),"")</f>
        <v/>
      </c>
      <c r="CD22" s="29" t="str">
        <f ca="1">IFERROR(IF(LEN(Milestones34[[#This Row],[Milestone description]])=0,"",IF(AND(CD$7=$E22,$F22=1),Milestone_Marker,"")),"")</f>
        <v/>
      </c>
      <c r="CE22" s="29" t="str">
        <f ca="1">IFERROR(IF(LEN(Milestones34[[#This Row],[Milestone description]])=0,"",IF(AND(CE$7=$E22,$F22=1),Milestone_Marker,"")),"")</f>
        <v/>
      </c>
      <c r="CF22" s="29" t="str">
        <f ca="1">IFERROR(IF(LEN(Milestones34[[#This Row],[Milestone description]])=0,"",IF(AND(CF$7=$E22,$F22=1),Milestone_Marker,"")),"")</f>
        <v/>
      </c>
      <c r="CG22" s="29" t="str">
        <f ca="1">IFERROR(IF(LEN(Milestones34[[#This Row],[Milestone description]])=0,"",IF(AND(CG$7=$E22,$F22=1),Milestone_Marker,"")),"")</f>
        <v/>
      </c>
      <c r="CH22" s="29" t="str">
        <f ca="1">IFERROR(IF(LEN(Milestones34[[#This Row],[Milestone description]])=0,"",IF(AND(CH$7=$E22,$F22=1),Milestone_Marker,"")),"")</f>
        <v/>
      </c>
      <c r="CI22" s="29" t="str">
        <f ca="1">IFERROR(IF(LEN(Milestones34[[#This Row],[Milestone description]])=0,"",IF(AND(CI$7=$E22,$F22=1),Milestone_Marker,"")),"")</f>
        <v/>
      </c>
      <c r="CJ22" s="29" t="str">
        <f ca="1">IFERROR(IF(LEN(Milestones34[[#This Row],[Milestone description]])=0,"",IF(AND(CJ$7=$E22,$F22=1),Milestone_Marker,"")),"")</f>
        <v/>
      </c>
      <c r="CK22" s="29" t="str">
        <f ca="1">IFERROR(IF(LEN(Milestones34[[#This Row],[Milestone description]])=0,"",IF(AND(CK$7=$E22,$F22=1),Milestone_Marker,"")),"")</f>
        <v/>
      </c>
      <c r="CL22" s="29" t="str">
        <f ca="1">IFERROR(IF(LEN(Milestones34[[#This Row],[Milestone description]])=0,"",IF(AND(CL$7=$E22,$F22=1),Milestone_Marker,"")),"")</f>
        <v/>
      </c>
      <c r="CM22" s="29" t="str">
        <f ca="1">IFERROR(IF(LEN(Milestones34[[#This Row],[Milestone description]])=0,"",IF(AND(CM$7=$E22,$F22=1),Milestone_Marker,"")),"")</f>
        <v/>
      </c>
      <c r="CN22" s="29" t="str">
        <f ca="1">IFERROR(IF(LEN(Milestones34[[#This Row],[Milestone description]])=0,"",IF(AND(CN$7=$E22,$F22=1),Milestone_Marker,"")),"")</f>
        <v/>
      </c>
      <c r="CO22" s="29" t="str">
        <f ca="1">IFERROR(IF(LEN(Milestones34[[#This Row],[Milestone description]])=0,"",IF(AND(CO$7=$E22,$F22=1),Milestone_Marker,"")),"")</f>
        <v/>
      </c>
      <c r="CP22" s="29" t="str">
        <f ca="1">IFERROR(IF(LEN(Milestones34[[#This Row],[Milestone description]])=0,"",IF(AND(CP$7=$E22,$F22=1),Milestone_Marker,"")),"")</f>
        <v/>
      </c>
      <c r="CQ22" s="29" t="str">
        <f ca="1">IFERROR(IF(LEN(Milestones34[[#This Row],[Milestone description]])=0,"",IF(AND(CQ$7=$E22,$F22=1),Milestone_Marker,"")),"")</f>
        <v/>
      </c>
      <c r="CR22" s="29" t="str">
        <f ca="1">IFERROR(IF(LEN(Milestones34[[#This Row],[Milestone description]])=0,"",IF(AND(CR$7=$E22,$F22=1),Milestone_Marker,"")),"")</f>
        <v/>
      </c>
      <c r="CS22" s="29" t="str">
        <f ca="1">IFERROR(IF(LEN(Milestones34[[#This Row],[Milestone description]])=0,"",IF(AND(CS$7=$E22,$F22=1),Milestone_Marker,"")),"")</f>
        <v/>
      </c>
      <c r="CT22" s="29" t="str">
        <f ca="1">IFERROR(IF(LEN(Milestones34[[#This Row],[Milestone description]])=0,"",IF(AND(CT$7=$E22,$F22=1),Milestone_Marker,"")),"")</f>
        <v/>
      </c>
      <c r="CU22" s="29" t="str">
        <f ca="1">IFERROR(IF(LEN(Milestones34[[#This Row],[Milestone description]])=0,"",IF(AND(CU$7=$E22,$F22=1),Milestone_Marker,"")),"")</f>
        <v/>
      </c>
      <c r="CV22" s="29" t="str">
        <f ca="1">IFERROR(IF(LEN(Milestones34[[#This Row],[Milestone description]])=0,"",IF(AND(CV$7=$E22,$F22=1),Milestone_Marker,"")),"")</f>
        <v/>
      </c>
      <c r="CW22" s="29" t="str">
        <f ca="1">IFERROR(IF(LEN(Milestones34[[#This Row],[Milestone description]])=0,"",IF(AND(CW$7=$E22,$F22=1),Milestone_Marker,"")),"")</f>
        <v/>
      </c>
      <c r="CX22" s="29" t="str">
        <f ca="1">IFERROR(IF(LEN(Milestones34[[#This Row],[Milestone description]])=0,"",IF(AND(CX$7=$E22,$F22=1),Milestone_Marker,"")),"")</f>
        <v/>
      </c>
      <c r="CY22" s="29" t="str">
        <f ca="1">IFERROR(IF(LEN(Milestones34[[#This Row],[Milestone description]])=0,"",IF(AND(CY$7=$E22,$F22=1),Milestone_Marker,"")),"")</f>
        <v/>
      </c>
      <c r="CZ22" s="29" t="str">
        <f ca="1">IFERROR(IF(LEN(Milestones34[[#This Row],[Milestone description]])=0,"",IF(AND(CZ$7=$E22,$F22=1),Milestone_Marker,"")),"")</f>
        <v/>
      </c>
      <c r="DA22" s="29" t="str">
        <f ca="1">IFERROR(IF(LEN(Milestones34[[#This Row],[Milestone description]])=0,"",IF(AND(DA$7=$E22,$F22=1),Milestone_Marker,"")),"")</f>
        <v/>
      </c>
      <c r="DB22" s="29" t="str">
        <f ca="1">IFERROR(IF(LEN(Milestones34[[#This Row],[Assigned to]])=0,"",IF(AND(DB$7=$E22,$F22=1),Milestone_Marker,"")),"")</f>
        <v/>
      </c>
      <c r="DC22" s="29" t="str">
        <f ca="1">IFERROR(IF(LEN(Milestones34[[#This Row],[Assigned to]])=0,"",IF(AND(DC$7=$E22,$F22=1),Milestone_Marker,"")),"")</f>
        <v/>
      </c>
      <c r="DD22" s="29" t="str">
        <f ca="1">IFERROR(IF(LEN(Milestones34[[#This Row],[Assigned to]])=0,"",IF(AND(DD$7=$E22,$F22=1),Milestone_Marker,"")),"")</f>
        <v/>
      </c>
      <c r="DE22" s="29" t="str">
        <f ca="1">IFERROR(IF(LEN(Milestones34[[#This Row],[Assigned to]])=0,"",IF(AND(DE$7=$E22,$F22=1),Milestone_Marker,"")),"")</f>
        <v/>
      </c>
      <c r="DF22" s="29" t="str">
        <f ca="1">IFERROR(IF(LEN(Milestones34[[#This Row],[Assigned to]])=0,"",IF(AND(DF$7=$E22,$F22=1),Milestone_Marker,"")),"")</f>
        <v/>
      </c>
      <c r="DG22" s="29" t="str">
        <f ca="1">IFERROR(IF(LEN(Milestones34[[#This Row],[Assigned to]])=0,"",IF(AND(DG$7=$E22,$F22=1),Milestone_Marker,"")),"")</f>
        <v/>
      </c>
      <c r="DH22" s="29" t="str">
        <f ca="1">IFERROR(IF(LEN(Milestones34[[#This Row],[Assigned to]])=0,"",IF(AND(DH$7=$E22,$F22=1),Milestone_Marker,"")),"")</f>
        <v/>
      </c>
      <c r="DI22" s="29" t="str">
        <f ca="1">IFERROR(IF(LEN(Milestones34[[#This Row],[Assigned to]])=0,"",IF(AND(DI$7=$E22,$F22=1),Milestone_Marker,"")),"")</f>
        <v/>
      </c>
      <c r="DJ22" s="29" t="str">
        <f ca="1">IFERROR(IF(LEN(Milestones34[[#This Row],[Assigned to]])=0,"",IF(AND(DJ$7=$E22,$F22=1),Milestone_Marker,"")),"")</f>
        <v/>
      </c>
      <c r="DK22" s="29" t="str">
        <f ca="1">IFERROR(IF(LEN(Milestones34[[#This Row],[Assigned to]])=0,"",IF(AND(DK$7=$E22,$F22=1),Milestone_Marker,"")),"")</f>
        <v/>
      </c>
      <c r="DL22" s="29" t="str">
        <f ca="1">IFERROR(IF(LEN(Milestones34[[#This Row],[Assigned to]])=0,"",IF(AND(DL$7=$E22,$F22=1),Milestone_Marker,"")),"")</f>
        <v/>
      </c>
      <c r="DM22" s="29" t="str">
        <f ca="1">IFERROR(IF(LEN(Milestones34[[#This Row],[Assigned to]])=0,"",IF(AND(DM$7=$E22,$F22=1),Milestone_Marker,"")),"")</f>
        <v/>
      </c>
      <c r="DN22" s="29" t="str">
        <f ca="1">IFERROR(IF(LEN(Milestones34[[#This Row],[Assigned to]])=0,"",IF(AND(DN$7=$E22,$F22=1),Milestone_Marker,"")),"")</f>
        <v/>
      </c>
      <c r="DO22" s="29" t="str">
        <f ca="1">IFERROR(IF(LEN(Milestones34[[#This Row],[Assigned to]])=0,"",IF(AND(DO$7=$E22,$F22=1),Milestone_Marker,"")),"")</f>
        <v/>
      </c>
      <c r="DP22" s="29" t="str">
        <f ca="1">IFERROR(IF(LEN(Milestones34[[#This Row],[Assigned to]])=0,"",IF(AND(DP$7=$E22,$F22=1),Milestone_Marker,"")),"")</f>
        <v/>
      </c>
      <c r="DQ22" s="29" t="str">
        <f ca="1">IFERROR(IF(LEN(Milestones34[[#This Row],[Assigned to]])=0,"",IF(AND(DQ$7=$E22,$F22=1),Milestone_Marker,"")),"")</f>
        <v/>
      </c>
      <c r="DR22" s="29" t="str">
        <f ca="1">IFERROR(IF(LEN(Milestones34[[#This Row],[Assigned to]])=0,"",IF(AND(DR$7=$E22,$F22=1),Milestone_Marker,"")),"")</f>
        <v/>
      </c>
      <c r="DS22" s="108" t="str">
        <f ca="1">IFERROR(IF(LEN(Milestones34[[#This Row],[Assigned to]])=0,"",IF(AND(DS$7=$E22,$F22=1),Milestone_Marker,"")),"")</f>
        <v/>
      </c>
      <c r="DT22" s="108" t="str">
        <f ca="1">IFERROR(IF(LEN(Milestones34[[#This Row],[Assigned to]])=0,"",IF(AND(DT$7=$E22,$F22=1),Milestone_Marker,"")),"")</f>
        <v/>
      </c>
      <c r="DU22" s="108" t="str">
        <f ca="1">IFERROR(IF(LEN(Milestones34[[#This Row],[Assigned to]])=0,"",IF(AND(DU$7=$E22,$F22=1),Milestone_Marker,"")),"")</f>
        <v/>
      </c>
      <c r="DV22" s="108" t="str">
        <f ca="1">IFERROR(IF(LEN(Milestones34[[#This Row],[Assigned to]])=0,"",IF(AND(DV$7=$E22,$F22=1),Milestone_Marker,"")),"")</f>
        <v/>
      </c>
      <c r="DW22" s="108" t="str">
        <f ca="1">IFERROR(IF(LEN(Milestones34[[#This Row],[Assigned to]])=0,"",IF(AND(DW$7=$E22,$F22=1),Milestone_Marker,"")),"")</f>
        <v/>
      </c>
      <c r="DX22" s="115"/>
      <c r="DY22" s="116"/>
      <c r="DZ22" s="116"/>
      <c r="EA22" s="116"/>
      <c r="EB22" s="116"/>
      <c r="EC22" s="116"/>
      <c r="ED22" s="116"/>
      <c r="EE22" s="116"/>
      <c r="EF22" s="116"/>
      <c r="EG22" s="116"/>
      <c r="EH22" s="116"/>
      <c r="EI22" s="116"/>
      <c r="EJ22" s="116"/>
      <c r="EK22" s="116"/>
      <c r="EL22" s="116"/>
      <c r="EM22" s="116"/>
      <c r="EN22" s="116"/>
      <c r="EO22" s="116"/>
      <c r="EP22" s="116"/>
      <c r="EQ22" s="117"/>
      <c r="ER22" s="108" t="str">
        <f ca="1">IFERROR(IF(LEN(Milestones34[[#This Row],[Assigned to]])=0,"",IF(AND(ER$7=$E22,$F22=1),Milestone_Marker,"")),"")</f>
        <v/>
      </c>
      <c r="ES22" s="108" t="str">
        <f>IFERROR(IF(LEN(Milestones34[[#This Row],[Progress]])=0,"",IF(AND(ES$7=$E22,$F22=1),Milestone_Marker,"")),"")</f>
        <v/>
      </c>
      <c r="ET22" s="108" t="str">
        <f>IFERROR(IF(LEN(Milestones34[[#This Row],[Progress]])=0,"",IF(AND(ET$7=$E22,$F22=1),Milestone_Marker,"")),"")</f>
        <v/>
      </c>
      <c r="EU22" s="108" t="str">
        <f>IFERROR(IF(LEN(Milestones34[[#This Row],[Progress]])=0,"",IF(AND(EU$7=$E22,$F22=1),Milestone_Marker,"")),"")</f>
        <v/>
      </c>
      <c r="EV22" s="108" t="str">
        <f>IFERROR(IF(LEN(Milestones34[[#This Row],[Progress]])=0,"",IF(AND(EV$7=$E22,$F22=1),Milestone_Marker,"")),"")</f>
        <v/>
      </c>
      <c r="EW22" s="29" t="str">
        <f>IFERROR(IF(LEN(Milestones34[[#This Row],[Progress]])=0,"",IF(AND(EW$7=$E22,$F22=1),Milestone_Marker,"")),"")</f>
        <v/>
      </c>
      <c r="EX22" s="29" t="str">
        <f>IFERROR(IF(LEN(Milestones34[[#This Row],[Progress]])=0,"",IF(AND(EX$7=$E22,$F22=1),Milestone_Marker,"")),"")</f>
        <v/>
      </c>
      <c r="EY22" s="29" t="str">
        <f>IFERROR(IF(LEN(Milestones34[[#This Row],[Progress]])=0,"",IF(AND(EY$7=$E22,$F22=1),Milestone_Marker,"")),"")</f>
        <v/>
      </c>
      <c r="EZ22" s="29" t="str">
        <f>IFERROR(IF(LEN(Milestones34[[#This Row],[Progress]])=0,"",IF(AND(EZ$7=$E22,$F22=1),Milestone_Marker,"")),"")</f>
        <v/>
      </c>
      <c r="FA22" s="29" t="str">
        <f>IFERROR(IF(LEN(Milestones34[[#This Row],[Progress]])=0,"",IF(AND(FA$7=$E22,$F22=1),Milestone_Marker,"")),"")</f>
        <v/>
      </c>
      <c r="FB22" s="29" t="str">
        <f>IFERROR(IF(LEN(Milestones34[[#This Row],[Progress]])=0,"",IF(AND(FB$7=$E22,$F22=1),Milestone_Marker,"")),"")</f>
        <v/>
      </c>
      <c r="FC22" s="29" t="str">
        <f>IFERROR(IF(LEN(Milestones34[[#This Row],[Progress]])=0,"",IF(AND(FC$7=$E22,$F22=1),Milestone_Marker,"")),"")</f>
        <v/>
      </c>
      <c r="FD22" s="29" t="str">
        <f>IFERROR(IF(LEN(Milestones34[[#This Row],[Progress]])=0,"",IF(AND(FD$7=$E22,$F22=1),Milestone_Marker,"")),"")</f>
        <v/>
      </c>
      <c r="FE22" s="29" t="str">
        <f>IFERROR(IF(LEN(Milestones34[[#This Row],[Progress]])=0,"",IF(AND(FE$7=$E22,$F22=1),Milestone_Marker,"")),"")</f>
        <v/>
      </c>
      <c r="FF22" s="29" t="str">
        <f>IFERROR(IF(LEN(Milestones34[[#This Row],[Progress]])=0,"",IF(AND(FF$7=$E22,$F22=1),Milestone_Marker,"")),"")</f>
        <v/>
      </c>
      <c r="FG22" s="29" t="str">
        <f>IFERROR(IF(LEN(Milestones34[[#This Row],[Progress]])=0,"",IF(AND(FG$7=$E22,$F22=1),Milestone_Marker,"")),"")</f>
        <v/>
      </c>
      <c r="FH22" s="29" t="str">
        <f>IFERROR(IF(LEN(Milestones34[[#This Row],[Progress]])=0,"",IF(AND(FH$7=$E22,$F22=1),Milestone_Marker,"")),"")</f>
        <v/>
      </c>
      <c r="FI22" s="29" t="str">
        <f>IFERROR(IF(LEN(Milestones34[[#This Row],[Progress]])=0,"",IF(AND(FI$7=$E22,$F22=1),Milestone_Marker,"")),"")</f>
        <v/>
      </c>
      <c r="FJ22" s="29" t="str">
        <f>IFERROR(IF(LEN(Milestones34[[#This Row],[Progress]])=0,"",IF(AND(FJ$7=$E22,$F22=1),Milestone_Marker,"")),"")</f>
        <v/>
      </c>
      <c r="FK22" s="29" t="str">
        <f>IFERROR(IF(LEN(Milestones34[[#This Row],[Progress]])=0,"",IF(AND(FK$7=$E22,$F22=1),Milestone_Marker,"")),"")</f>
        <v/>
      </c>
      <c r="FL22" s="29" t="str">
        <f>IFERROR(IF(LEN(Milestones34[[#This Row],[Progress]])=0,"",IF(AND(FL$7=$E22,$F22=1),Milestone_Marker,"")),"")</f>
        <v/>
      </c>
      <c r="FM22" s="29" t="str">
        <f>IFERROR(IF(LEN(Milestones34[[#This Row],[Progress]])=0,"",IF(AND(FM$7=$E22,$F22=1),Milestone_Marker,"")),"")</f>
        <v/>
      </c>
      <c r="FN22" s="29" t="str">
        <f>IFERROR(IF(LEN(Milestones34[[#This Row],[Progress]])=0,"",IF(AND(FN$7=$E22,$F22=1),Milestone_Marker,"")),"")</f>
        <v/>
      </c>
      <c r="FO22" s="29" t="str">
        <f>IFERROR(IF(LEN(Milestones34[[#This Row],[Progress]])=0,"",IF(AND(FO$7=$E22,$F22=1),Milestone_Marker,"")),"")</f>
        <v/>
      </c>
      <c r="FP22" s="29" t="str">
        <f>IFERROR(IF(LEN(Milestones34[[#This Row],[Progress]])=0,"",IF(AND(FP$7=$E22,$F22=1),Milestone_Marker,"")),"")</f>
        <v/>
      </c>
      <c r="FQ22" s="29" t="str">
        <f>IFERROR(IF(LEN(Milestones34[[#This Row],[Progress]])=0,"",IF(AND(FQ$7=$E22,$F22=1),Milestone_Marker,"")),"")</f>
        <v/>
      </c>
      <c r="FR22" s="29" t="str">
        <f>IFERROR(IF(LEN(Milestones34[[#This Row],[Progress]])=0,"",IF(AND(FR$7=$E22,$F22=1),Milestone_Marker,"")),"")</f>
        <v/>
      </c>
      <c r="FS22" s="29" t="str">
        <f>IFERROR(IF(LEN(Milestones34[[#This Row],[Progress]])=0,"",IF(AND(FS$7=$E22,$F22=1),Milestone_Marker,"")),"")</f>
        <v/>
      </c>
      <c r="FT22" s="29" t="str">
        <f>IFERROR(IF(LEN(Milestones34[[#This Row],[Progress]])=0,"",IF(AND(FT$7=$E22,$F22=1),Milestone_Marker,"")),"")</f>
        <v/>
      </c>
      <c r="FU22" s="29" t="str">
        <f>IFERROR(IF(LEN(Milestones34[[#This Row],[Progress]])=0,"",IF(AND(FU$7=$E22,$F22=1),Milestone_Marker,"")),"")</f>
        <v/>
      </c>
      <c r="FV22" s="29" t="str">
        <f>IFERROR(IF(LEN(Milestones34[[#This Row],[Progress]])=0,"",IF(AND(FV$7=$E22,$F22=1),Milestone_Marker,"")),"")</f>
        <v/>
      </c>
      <c r="FW22" s="29" t="str">
        <f>IFERROR(IF(LEN(Milestones34[[#This Row],[Progress]])=0,"",IF(AND(FW$7=$E22,$F22=1),Milestone_Marker,"")),"")</f>
        <v/>
      </c>
      <c r="FX22" s="29" t="str">
        <f>IFERROR(IF(LEN(Milestones34[[#This Row],[Progress]])=0,"",IF(AND(FX$7=$E22,$F22=1),Milestone_Marker,"")),"")</f>
        <v/>
      </c>
      <c r="FY22" s="29" t="str">
        <f>IFERROR(IF(LEN(Milestones34[[#This Row],[Progress]])=0,"",IF(AND(FY$7=$E22,$F22=1),Milestone_Marker,"")),"")</f>
        <v/>
      </c>
      <c r="FZ22" s="29" t="str">
        <f>IFERROR(IF(LEN(Milestones34[[#This Row],[Progress]])=0,"",IF(AND(FZ$7=$E22,$F22=1),Milestone_Marker,"")),"")</f>
        <v/>
      </c>
      <c r="GA22" s="29" t="str">
        <f>IFERROR(IF(LEN(Milestones34[[#This Row],[Progress]])=0,"",IF(AND(GA$7=$E22,$F22=1),Milestone_Marker,"")),"")</f>
        <v/>
      </c>
      <c r="GB22" s="29" t="str">
        <f>IFERROR(IF(LEN(Milestones34[[#This Row],[Progress]])=0,"",IF(AND(GB$7=$E22,$F22=1),Milestone_Marker,"")),"")</f>
        <v/>
      </c>
      <c r="GC22" s="29" t="str">
        <f>IFERROR(IF(LEN(Milestones34[[#This Row],[Progress]])=0,"",IF(AND(GC$7=$E22,$F22=1),Milestone_Marker,"")),"")</f>
        <v/>
      </c>
      <c r="GD22" s="29" t="str">
        <f>IFERROR(IF(LEN(Milestones34[[#This Row],[Progress]])=0,"",IF(AND(GD$7=$E22,$F22=1),Milestone_Marker,"")),"")</f>
        <v/>
      </c>
      <c r="GE22" s="29" t="str">
        <f>IFERROR(IF(LEN(Milestones34[[#This Row],[Progress]])=0,"",IF(AND(GE$7=$E22,$F22=1),Milestone_Marker,"")),"")</f>
        <v/>
      </c>
      <c r="GF22" s="29" t="str">
        <f>IFERROR(IF(LEN(Milestones34[[#This Row],[Progress]])=0,"",IF(AND(GF$7=$E22,$F22=1),Milestone_Marker,"")),"")</f>
        <v/>
      </c>
      <c r="GG22" s="29" t="str">
        <f>IFERROR(IF(LEN(Milestones34[[#This Row],[Progress]])=0,"",IF(AND(GG$7=$E22,$F22=1),Milestone_Marker,"")),"")</f>
        <v/>
      </c>
      <c r="GH22" s="29" t="str">
        <f>IFERROR(IF(LEN(Milestones34[[#This Row],[Progress]])=0,"",IF(AND(GH$7=$E22,$F22=1),Milestone_Marker,"")),"")</f>
        <v/>
      </c>
      <c r="GI22" s="29" t="str">
        <f>IFERROR(IF(LEN(Milestones34[[#This Row],[Progress]])=0,"",IF(AND(GI$7=$E22,$F22=1),Milestone_Marker,"")),"")</f>
        <v/>
      </c>
      <c r="GJ22" s="29" t="str">
        <f ca="1">IFERROR(IF(LEN(Milestones34[[#This Row],[Start]])=0,"",IF(AND(GJ$7=$E22,$F22=1),Milestone_Marker,"")),"")</f>
        <v/>
      </c>
      <c r="GK22" s="29" t="str">
        <f ca="1">IFERROR(IF(LEN(Milestones34[[#This Row],[Start]])=0,"",IF(AND(GK$7=$E22,$F22=1),Milestone_Marker,"")),"")</f>
        <v/>
      </c>
      <c r="GL22" s="29" t="str">
        <f ca="1">IFERROR(IF(LEN(Milestones34[[#This Row],[Start]])=0,"",IF(AND(GL$7=$E22,$F22=1),Milestone_Marker,"")),"")</f>
        <v/>
      </c>
      <c r="GM22" s="29" t="str">
        <f ca="1">IFERROR(IF(LEN(Milestones34[[#This Row],[Start]])=0,"",IF(AND(GM$7=$E22,$F22=1),Milestone_Marker,"")),"")</f>
        <v/>
      </c>
      <c r="GN22" s="29" t="str">
        <f ca="1">IFERROR(IF(LEN(Milestones34[[#This Row],[Start]])=0,"",IF(AND(GN$7=$E22,$F22=1),Milestone_Marker,"")),"")</f>
        <v/>
      </c>
      <c r="GO22" s="29" t="str">
        <f ca="1">IFERROR(IF(LEN(Milestones34[[#This Row],[Start]])=0,"",IF(AND(GO$7=$E22,$F22=1),Milestone_Marker,"")),"")</f>
        <v/>
      </c>
      <c r="GP22" s="29" t="str">
        <f ca="1">IFERROR(IF(LEN(Milestones34[[#This Row],[Start]])=0,"",IF(AND(GP$7=$E22,$F22=1),Milestone_Marker,"")),"")</f>
        <v/>
      </c>
      <c r="GQ22" s="29" t="str">
        <f ca="1">IFERROR(IF(LEN(Milestones34[[#This Row],[Start]])=0,"",IF(AND(GQ$7=$E22,$F22=1),Milestone_Marker,"")),"")</f>
        <v/>
      </c>
      <c r="GR22" s="29" t="str">
        <f ca="1">IFERROR(IF(LEN(Milestones34[[#This Row],[Start]])=0,"",IF(AND(GR$7=$E22,$F22=1),Milestone_Marker,"")),"")</f>
        <v/>
      </c>
      <c r="GS22" s="29" t="str">
        <f ca="1">IFERROR(IF(LEN(Milestones34[[#This Row],[Start]])=0,"",IF(AND(GS$7=$E22,$F22=1),Milestone_Marker,"")),"")</f>
        <v/>
      </c>
      <c r="GT22" s="29" t="str">
        <f ca="1">IFERROR(IF(LEN(Milestones34[[#This Row],[Start]])=0,"",IF(AND(GT$7=$E22,$F22=1),Milestone_Marker,"")),"")</f>
        <v/>
      </c>
      <c r="GU22" s="29" t="str">
        <f ca="1">IFERROR(IF(LEN(Milestones34[[#This Row],[Start]])=0,"",IF(AND(GU$7=$E22,$F22=1),Milestone_Marker,"")),"")</f>
        <v/>
      </c>
      <c r="GV22" s="29" t="str">
        <f ca="1">IFERROR(IF(LEN(Milestones34[[#This Row],[Start]])=0,"",IF(AND(GV$7=$E22,$F22=1),Milestone_Marker,"")),"")</f>
        <v/>
      </c>
      <c r="GW22" s="29" t="str">
        <f ca="1">IFERROR(IF(LEN(Milestones34[[#This Row],[Start]])=0,"",IF(AND(GW$7=$E22,$F22=1),Milestone_Marker,"")),"")</f>
        <v/>
      </c>
      <c r="GX22" s="29" t="str">
        <f ca="1">IFERROR(IF(LEN(Milestones34[[#This Row],[Start]])=0,"",IF(AND(GX$7=$E22,$F22=1),Milestone_Marker,"")),"")</f>
        <v/>
      </c>
      <c r="GY22" s="29" t="str">
        <f ca="1">IFERROR(IF(LEN(Milestones34[[#This Row],[Start]])=0,"",IF(AND(GY$7=$E22,$F22=1),Milestone_Marker,"")),"")</f>
        <v/>
      </c>
      <c r="GZ22" s="29" t="str">
        <f ca="1">IFERROR(IF(LEN(Milestones34[[#This Row],[Start]])=0,"",IF(AND(GZ$7=$E22,$F22=1),Milestone_Marker,"")),"")</f>
        <v/>
      </c>
      <c r="HA22" s="29" t="str">
        <f ca="1">IFERROR(IF(LEN(Milestones34[[#This Row],[Start]])=0,"",IF(AND(HA$7=$E22,$F22=1),Milestone_Marker,"")),"")</f>
        <v/>
      </c>
      <c r="HB22" s="29" t="str">
        <f ca="1">IFERROR(IF(LEN(Milestones34[[#This Row],[Start]])=0,"",IF(AND(HB$7=$E22,$F22=1),Milestone_Marker,"")),"")</f>
        <v/>
      </c>
      <c r="HC22" s="29" t="str">
        <f ca="1">IFERROR(IF(LEN(Milestones34[[#This Row],[Start]])=0,"",IF(AND(HC$7=$E22,$F22=1),Milestone_Marker,"")),"")</f>
        <v/>
      </c>
      <c r="HD22" s="29" t="str">
        <f ca="1">IFERROR(IF(LEN(Milestones34[[#This Row],[Start]])=0,"",IF(AND(HD$7=$E22,$F22=1),Milestone_Marker,"")),"")</f>
        <v/>
      </c>
      <c r="HE22" s="29" t="str">
        <f ca="1">IFERROR(IF(LEN(Milestones34[[#This Row],[Start]])=0,"",IF(AND(HE$7=$E22,$F22=1),Milestone_Marker,"")),"")</f>
        <v/>
      </c>
      <c r="HF22" s="29" t="str">
        <f ca="1">IFERROR(IF(LEN(Milestones34[[#This Row],[Start]])=0,"",IF(AND(HF$7=$E22,$F22=1),Milestone_Marker,"")),"")</f>
        <v/>
      </c>
      <c r="HG22" s="29" t="str">
        <f ca="1">IFERROR(IF(LEN(Milestones34[[#This Row],[Start]])=0,"",IF(AND(HG$7=$E22,$F22=1),Milestone_Marker,"")),"")</f>
        <v/>
      </c>
    </row>
    <row r="23" spans="1:215" s="1" customFormat="1" ht="30" customHeight="1" thickBot="1" x14ac:dyDescent="0.35">
      <c r="A23" s="9"/>
      <c r="B23" s="43" t="s">
        <v>36</v>
      </c>
      <c r="C23" s="17"/>
      <c r="D23" s="91"/>
      <c r="E23" s="45"/>
      <c r="F23" s="16"/>
      <c r="G23" s="30"/>
      <c r="H23" s="18" t="str">
        <f>IFERROR(IF(LEN(Milestones34[[#This Row],[Days]])=0,"",IF(AND(H$7=$E23,$F23=1),Milestone_Marker,"")),"")</f>
        <v/>
      </c>
      <c r="I23" s="18" t="str">
        <f>IFERROR(IF(LEN(Milestones34[[#This Row],[Days]])=0,"",IF(AND(I$7=$E23,$F23=1),Milestone_Marker,"")),"")</f>
        <v/>
      </c>
      <c r="J23" s="18" t="str">
        <f>IFERROR(IF(LEN(Milestones34[[#This Row],[Days]])=0,"",IF(AND(J$7=$E23,$F23=1),Milestone_Marker,"")),"")</f>
        <v/>
      </c>
      <c r="K23" s="18" t="str">
        <f>IFERROR(IF(LEN(Milestones34[[#This Row],[Days]])=0,"",IF(AND(K$7=$E23,$F23=1),Milestone_Marker,"")),"")</f>
        <v/>
      </c>
      <c r="L23" s="18" t="str">
        <f>IFERROR(IF(LEN(Milestones34[[#This Row],[Days]])=0,"",IF(AND(L$7=$E23,$F23=1),Milestone_Marker,"")),"")</f>
        <v/>
      </c>
      <c r="M23" s="18" t="str">
        <f>IFERROR(IF(LEN(Milestones34[[#This Row],[Days]])=0,"",IF(AND(M$7=$E23,$F23=1),Milestone_Marker,"")),"")</f>
        <v/>
      </c>
      <c r="N23" s="18" t="str">
        <f>IFERROR(IF(LEN(Milestones34[[#This Row],[Days]])=0,"",IF(AND(N$7=$E23,$F23=1),Milestone_Marker,"")),"")</f>
        <v/>
      </c>
      <c r="O23" s="18" t="str">
        <f>IFERROR(IF(LEN(Milestones34[[#This Row],[Days]])=0,"",IF(AND(O$7=$E23,$F23=1),Milestone_Marker,"")),"")</f>
        <v/>
      </c>
      <c r="P23" s="18" t="str">
        <f>IFERROR(IF(LEN(Milestones34[[#This Row],[Days]])=0,"",IF(AND(P$7=$E23,$F23=1),Milestone_Marker,"")),"")</f>
        <v/>
      </c>
      <c r="Q23" s="18" t="str">
        <f>IFERROR(IF(LEN(Milestones34[[#This Row],[Days]])=0,"",IF(AND(Q$7=$E23,$F23=1),Milestone_Marker,"")),"")</f>
        <v/>
      </c>
      <c r="R23" s="18" t="str">
        <f>IFERROR(IF(LEN(Milestones34[[#This Row],[Days]])=0,"",IF(AND(R$7=$E23,$F23=1),Milestone_Marker,"")),"")</f>
        <v/>
      </c>
      <c r="S23" s="18" t="str">
        <f>IFERROR(IF(LEN(Milestones34[[#This Row],[Days]])=0,"",IF(AND(S$7=$E23,$F23=1),Milestone_Marker,"")),"")</f>
        <v/>
      </c>
      <c r="T23" s="29" t="str">
        <f>IFERROR(IF(LEN(Milestones34[[#This Row],[Days]])=0,"",IF(AND(T$7=$E23,$F23=1),Milestone_Marker,"")),"")</f>
        <v/>
      </c>
      <c r="U23" s="29" t="str">
        <f>IFERROR(IF(LEN(Milestones34[[#This Row],[Days]])=0,"",IF(AND(U$7=$E23,$F23=1),Milestone_Marker,"")),"")</f>
        <v/>
      </c>
      <c r="V23" s="29" t="str">
        <f>IFERROR(IF(LEN(Milestones34[[#This Row],[Days]])=0,"",IF(AND(V$7=$E23,$F23=1),Milestone_Marker,"")),"")</f>
        <v/>
      </c>
      <c r="W23" s="29" t="str">
        <f>IFERROR(IF(LEN(Milestones34[[#This Row],[Days]])=0,"",IF(AND(W$7=$E23,$F23=1),Milestone_Marker,"")),"")</f>
        <v/>
      </c>
      <c r="X23" s="29" t="str">
        <f>IFERROR(IF(LEN(Milestones34[[#This Row],[Days]])=0,"",IF(AND(X$7=$E23,$F23=1),Milestone_Marker,"")),"")</f>
        <v/>
      </c>
      <c r="Y23" s="29" t="str">
        <f>IFERROR(IF(LEN(Milestones34[[#This Row],[Days]])=0,"",IF(AND(Y$7=$E23,$F23=1),Milestone_Marker,"")),"")</f>
        <v/>
      </c>
      <c r="Z23" s="29" t="str">
        <f>IFERROR(IF(LEN(Milestones34[[#This Row],[Days]])=0,"",IF(AND(Z$7=$E23,$F23=1),Milestone_Marker,"")),"")</f>
        <v/>
      </c>
      <c r="AA23" s="29" t="str">
        <f>IFERROR(IF(LEN(Milestones34[[#This Row],[Days]])=0,"",IF(AND(AA$7=$E23,$F23=1),Milestone_Marker,"")),"")</f>
        <v/>
      </c>
      <c r="AB23" s="29" t="str">
        <f>IFERROR(IF(LEN(Milestones34[[#This Row],[Days]])=0,"",IF(AND(AB$7=$E23,$F23=1),Milestone_Marker,"")),"")</f>
        <v/>
      </c>
      <c r="AC23" s="29" t="str">
        <f>IFERROR(IF(LEN(Milestones34[[#This Row],[Days]])=0,"",IF(AND(AC$7=$E23,$F23=1),Milestone_Marker,"")),"")</f>
        <v/>
      </c>
      <c r="AD23" s="29" t="str">
        <f>IFERROR(IF(LEN(Milestones34[[#This Row],[Days]])=0,"",IF(AND(AD$7=$E23,$F23=1),Milestone_Marker,"")),"")</f>
        <v/>
      </c>
      <c r="AE23" s="29" t="str">
        <f>IFERROR(IF(LEN(Milestones34[[#This Row],[Days]])=0,"",IF(AND(AE$7=$E23,$F23=1),Milestone_Marker,"")),"")</f>
        <v/>
      </c>
      <c r="AF23" s="29" t="str">
        <f>IFERROR(IF(LEN(Milestones34[[#This Row],[Days]])=0,"",IF(AND(AF$7=$E23,$F23=1),Milestone_Marker,"")),"")</f>
        <v/>
      </c>
      <c r="AG23" s="29" t="str">
        <f>IFERROR(IF(LEN(Milestones34[[#This Row],[Days]])=0,"",IF(AND(AG$7=$E23,$F23=1),Milestone_Marker,"")),"")</f>
        <v/>
      </c>
      <c r="AH23" s="29" t="str">
        <f>IFERROR(IF(LEN(Milestones34[[#This Row],[Days]])=0,"",IF(AND(AH$7=$E23,$F23=1),Milestone_Marker,"")),"")</f>
        <v/>
      </c>
      <c r="AI23" s="29" t="str">
        <f>IFERROR(IF(LEN(Milestones34[[#This Row],[Days]])=0,"",IF(AND(AI$7=$E23,$F23=1),Milestone_Marker,"")),"")</f>
        <v/>
      </c>
      <c r="AJ23" s="29" t="str">
        <f>IFERROR(IF(LEN(Milestones34[[#This Row],[Days]])=0,"",IF(AND(AJ$7=$E23,$F23=1),Milestone_Marker,"")),"")</f>
        <v/>
      </c>
      <c r="AK23" s="108" t="str">
        <f>IFERROR(IF(LEN(Milestones34[[#This Row],[Days]])=0,"",IF(AND(AK$7=$E23,$F23=1),Milestone_Marker,"")),"")</f>
        <v/>
      </c>
      <c r="AL23" s="29" t="str">
        <f>IFERROR(IF(LEN(Milestones34[[#This Row],[Days]])=0,"",IF(AND(AL$7=$E23,$F23=1),Milestone_Marker,"")),"")</f>
        <v/>
      </c>
      <c r="AM23" s="29" t="str">
        <f>IFERROR(IF(LEN(Milestones34[[#This Row],[Days]])=0,"",IF(AND(AM$7=$E23,$F23=1),Milestone_Marker,"")),"")</f>
        <v/>
      </c>
      <c r="AN23" s="29" t="str">
        <f>IFERROR(IF(LEN(Milestones34[[#This Row],[Days]])=0,"",IF(AND(AN$7=$E23,$F23=1),Milestone_Marker,"")),"")</f>
        <v/>
      </c>
      <c r="AO23" s="29" t="str">
        <f>IFERROR(IF(LEN(Milestones34[[#This Row],[Days]])=0,"",IF(AND(AO$7=$E23,$F23=1),Milestone_Marker,"")),"")</f>
        <v/>
      </c>
      <c r="AP23" s="29" t="str">
        <f>IFERROR(IF(LEN(Milestones34[[#This Row],[Days]])=0,"",IF(AND(AP$7=$E23,$F23=1),Milestone_Marker,"")),"")</f>
        <v/>
      </c>
      <c r="AQ23" s="29" t="str">
        <f>IFERROR(IF(LEN(Milestones34[[#This Row],[Days]])=0,"",IF(AND(AQ$7=$E23,$F23=1),Milestone_Marker,"")),"")</f>
        <v/>
      </c>
      <c r="AR23" s="29" t="str">
        <f>IFERROR(IF(LEN(Milestones34[[#This Row],[Days]])=0,"",IF(AND(AR$7=$E23,$F23=1),Milestone_Marker,"")),"")</f>
        <v/>
      </c>
      <c r="AS23" s="29" t="str">
        <f>IFERROR(IF(LEN(Milestones34[[#This Row],[Days]])=0,"",IF(AND(AS$7=$E23,$F23=1),Milestone_Marker,"")),"")</f>
        <v/>
      </c>
      <c r="AT23" s="121" t="str">
        <f>IFERROR(IF(LEN(Milestones34[[#This Row],[Days]])=0,"",IF(AND(AT$7=$E23,$F23=1),Milestone_Marker,"")),"")</f>
        <v/>
      </c>
      <c r="AU23" s="121" t="str">
        <f>IFERROR(IF(LEN(Milestones34[[#This Row],[Days]])=0,"",IF(AND(AU$7=$E23,$F23=1),Milestone_Marker,"")),"")</f>
        <v/>
      </c>
      <c r="AV23" s="121" t="str">
        <f>IFERROR(IF(LEN(Milestones34[[#This Row],[Days]])=0,"",IF(AND(AV$7=$E23,$F23=1),Milestone_Marker,"")),"")</f>
        <v/>
      </c>
      <c r="AW23" s="121" t="str">
        <f>IFERROR(IF(LEN(Milestones34[[#This Row],[Days]])=0,"",IF(AND(AW$7=$E23,$F23=1),Milestone_Marker,"")),"")</f>
        <v/>
      </c>
      <c r="AX23" s="121" t="str">
        <f>IFERROR(IF(LEN(Milestones34[[#This Row],[Days]])=0,"",IF(AND(AX$7=$E23,$F23=1),Milestone_Marker,"")),"")</f>
        <v/>
      </c>
      <c r="AY23" s="121" t="str">
        <f>IFERROR(IF(LEN(Milestones34[[#This Row],[Days]])=0,"",IF(AND(AY$7=$E23,$F23=1),Milestone_Marker,"")),"")</f>
        <v/>
      </c>
      <c r="AZ23" s="125"/>
      <c r="BA23" s="126"/>
      <c r="BB23" s="126"/>
      <c r="BC23" s="126"/>
      <c r="BD23" s="126"/>
      <c r="BE23" s="126"/>
      <c r="BF23" s="126"/>
      <c r="BG23" s="126"/>
      <c r="BH23" s="126"/>
      <c r="BI23" s="126"/>
      <c r="BJ23" s="126"/>
      <c r="BK23" s="126"/>
      <c r="BL23" s="126"/>
      <c r="BM23" s="126"/>
      <c r="BN23" s="126"/>
      <c r="BO23" s="126"/>
      <c r="BP23" s="126"/>
      <c r="BQ23" s="126"/>
      <c r="BR23" s="126"/>
      <c r="BS23" s="126"/>
      <c r="BT23" s="127"/>
      <c r="BU23" s="108" t="str">
        <f ca="1">IFERROR(IF(LEN(Milestones34[[#This Row],[Milestone description]])=0,"",IF(AND(BU$7=$E23,$F23=1),Milestone_Marker,"")),"")</f>
        <v/>
      </c>
      <c r="BV23" s="108" t="str">
        <f ca="1">IFERROR(IF(LEN(Milestones34[[#This Row],[Milestone description]])=0,"",IF(AND(BV$7=$E23,$F23=1),Milestone_Marker,"")),"")</f>
        <v/>
      </c>
      <c r="BW23" s="108" t="str">
        <f ca="1">IFERROR(IF(LEN(Milestones34[[#This Row],[Milestone description]])=0,"",IF(AND(BW$7=$E23,$F23=1),Milestone_Marker,"")),"")</f>
        <v/>
      </c>
      <c r="BX23" s="108" t="str">
        <f ca="1">IFERROR(IF(LEN(Milestones34[[#This Row],[Milestone description]])=0,"",IF(AND(BX$7=$E23,$F23=1),Milestone_Marker,"")),"")</f>
        <v/>
      </c>
      <c r="BY23" s="108" t="str">
        <f ca="1">IFERROR(IF(LEN(Milestones34[[#This Row],[Milestone description]])=0,"",IF(AND(BY$7=$E23,$F23=1),Milestone_Marker,"")),"")</f>
        <v/>
      </c>
      <c r="BZ23" s="108" t="str">
        <f ca="1">IFERROR(IF(LEN(Milestones34[[#This Row],[Milestone description]])=0,"",IF(AND(BZ$7=$E23,$F23=1),Milestone_Marker,"")),"")</f>
        <v/>
      </c>
      <c r="CA23" s="29" t="str">
        <f ca="1">IFERROR(IF(LEN(Milestones34[[#This Row],[Milestone description]])=0,"",IF(AND(CA$7=$E23,$F23=1),Milestone_Marker,"")),"")</f>
        <v/>
      </c>
      <c r="CB23" s="29" t="str">
        <f ca="1">IFERROR(IF(LEN(Milestones34[[#This Row],[Milestone description]])=0,"",IF(AND(CB$7=$E23,$F23=1),Milestone_Marker,"")),"")</f>
        <v/>
      </c>
      <c r="CC23" s="29" t="str">
        <f ca="1">IFERROR(IF(LEN(Milestones34[[#This Row],[Milestone description]])=0,"",IF(AND(CC$7=$E23,$F23=1),Milestone_Marker,"")),"")</f>
        <v/>
      </c>
      <c r="CD23" s="29" t="str">
        <f ca="1">IFERROR(IF(LEN(Milestones34[[#This Row],[Milestone description]])=0,"",IF(AND(CD$7=$E23,$F23=1),Milestone_Marker,"")),"")</f>
        <v/>
      </c>
      <c r="CE23" s="29" t="str">
        <f ca="1">IFERROR(IF(LEN(Milestones34[[#This Row],[Milestone description]])=0,"",IF(AND(CE$7=$E23,$F23=1),Milestone_Marker,"")),"")</f>
        <v/>
      </c>
      <c r="CF23" s="29" t="str">
        <f ca="1">IFERROR(IF(LEN(Milestones34[[#This Row],[Milestone description]])=0,"",IF(AND(CF$7=$E23,$F23=1),Milestone_Marker,"")),"")</f>
        <v/>
      </c>
      <c r="CG23" s="29" t="str">
        <f ca="1">IFERROR(IF(LEN(Milestones34[[#This Row],[Milestone description]])=0,"",IF(AND(CG$7=$E23,$F23=1),Milestone_Marker,"")),"")</f>
        <v/>
      </c>
      <c r="CH23" s="29" t="str">
        <f ca="1">IFERROR(IF(LEN(Milestones34[[#This Row],[Milestone description]])=0,"",IF(AND(CH$7=$E23,$F23=1),Milestone_Marker,"")),"")</f>
        <v/>
      </c>
      <c r="CI23" s="29" t="str">
        <f ca="1">IFERROR(IF(LEN(Milestones34[[#This Row],[Milestone description]])=0,"",IF(AND(CI$7=$E23,$F23=1),Milestone_Marker,"")),"")</f>
        <v/>
      </c>
      <c r="CJ23" s="29" t="str">
        <f ca="1">IFERROR(IF(LEN(Milestones34[[#This Row],[Milestone description]])=0,"",IF(AND(CJ$7=$E23,$F23=1),Milestone_Marker,"")),"")</f>
        <v/>
      </c>
      <c r="CK23" s="29" t="str">
        <f ca="1">IFERROR(IF(LEN(Milestones34[[#This Row],[Milestone description]])=0,"",IF(AND(CK$7=$E23,$F23=1),Milestone_Marker,"")),"")</f>
        <v/>
      </c>
      <c r="CL23" s="29" t="str">
        <f ca="1">IFERROR(IF(LEN(Milestones34[[#This Row],[Milestone description]])=0,"",IF(AND(CL$7=$E23,$F23=1),Milestone_Marker,"")),"")</f>
        <v/>
      </c>
      <c r="CM23" s="29" t="str">
        <f ca="1">IFERROR(IF(LEN(Milestones34[[#This Row],[Milestone description]])=0,"",IF(AND(CM$7=$E23,$F23=1),Milestone_Marker,"")),"")</f>
        <v/>
      </c>
      <c r="CN23" s="29" t="str">
        <f ca="1">IFERROR(IF(LEN(Milestones34[[#This Row],[Milestone description]])=0,"",IF(AND(CN$7=$E23,$F23=1),Milestone_Marker,"")),"")</f>
        <v/>
      </c>
      <c r="CO23" s="29" t="str">
        <f ca="1">IFERROR(IF(LEN(Milestones34[[#This Row],[Milestone description]])=0,"",IF(AND(CO$7=$E23,$F23=1),Milestone_Marker,"")),"")</f>
        <v/>
      </c>
      <c r="CP23" s="29" t="str">
        <f ca="1">IFERROR(IF(LEN(Milestones34[[#This Row],[Milestone description]])=0,"",IF(AND(CP$7=$E23,$F23=1),Milestone_Marker,"")),"")</f>
        <v/>
      </c>
      <c r="CQ23" s="29" t="str">
        <f ca="1">IFERROR(IF(LEN(Milestones34[[#This Row],[Milestone description]])=0,"",IF(AND(CQ$7=$E23,$F23=1),Milestone_Marker,"")),"")</f>
        <v/>
      </c>
      <c r="CR23" s="29" t="str">
        <f ca="1">IFERROR(IF(LEN(Milestones34[[#This Row],[Milestone description]])=0,"",IF(AND(CR$7=$E23,$F23=1),Milestone_Marker,"")),"")</f>
        <v/>
      </c>
      <c r="CS23" s="29" t="str">
        <f ca="1">IFERROR(IF(LEN(Milestones34[[#This Row],[Milestone description]])=0,"",IF(AND(CS$7=$E23,$F23=1),Milestone_Marker,"")),"")</f>
        <v/>
      </c>
      <c r="CT23" s="29" t="str">
        <f ca="1">IFERROR(IF(LEN(Milestones34[[#This Row],[Milestone description]])=0,"",IF(AND(CT$7=$E23,$F23=1),Milestone_Marker,"")),"")</f>
        <v/>
      </c>
      <c r="CU23" s="29" t="str">
        <f ca="1">IFERROR(IF(LEN(Milestones34[[#This Row],[Milestone description]])=0,"",IF(AND(CU$7=$E23,$F23=1),Milestone_Marker,"")),"")</f>
        <v/>
      </c>
      <c r="CV23" s="29" t="str">
        <f ca="1">IFERROR(IF(LEN(Milestones34[[#This Row],[Milestone description]])=0,"",IF(AND(CV$7=$E23,$F23=1),Milestone_Marker,"")),"")</f>
        <v/>
      </c>
      <c r="CW23" s="29" t="str">
        <f ca="1">IFERROR(IF(LEN(Milestones34[[#This Row],[Milestone description]])=0,"",IF(AND(CW$7=$E23,$F23=1),Milestone_Marker,"")),"")</f>
        <v/>
      </c>
      <c r="CX23" s="29" t="str">
        <f ca="1">IFERROR(IF(LEN(Milestones34[[#This Row],[Milestone description]])=0,"",IF(AND(CX$7=$E23,$F23=1),Milestone_Marker,"")),"")</f>
        <v/>
      </c>
      <c r="CY23" s="29" t="str">
        <f ca="1">IFERROR(IF(LEN(Milestones34[[#This Row],[Milestone description]])=0,"",IF(AND(CY$7=$E23,$F23=1),Milestone_Marker,"")),"")</f>
        <v/>
      </c>
      <c r="CZ23" s="29" t="str">
        <f ca="1">IFERROR(IF(LEN(Milestones34[[#This Row],[Milestone description]])=0,"",IF(AND(CZ$7=$E23,$F23=1),Milestone_Marker,"")),"")</f>
        <v/>
      </c>
      <c r="DA23" s="29" t="str">
        <f ca="1">IFERROR(IF(LEN(Milestones34[[#This Row],[Milestone description]])=0,"",IF(AND(DA$7=$E23,$F23=1),Milestone_Marker,"")),"")</f>
        <v/>
      </c>
      <c r="DB23" s="29" t="str">
        <f>IFERROR(IF(LEN(Milestones34[[#This Row],[Assigned to]])=0,"",IF(AND(DB$7=$E23,$F23=1),Milestone_Marker,"")),"")</f>
        <v/>
      </c>
      <c r="DC23" s="29" t="str">
        <f>IFERROR(IF(LEN(Milestones34[[#This Row],[Assigned to]])=0,"",IF(AND(DC$7=$E23,$F23=1),Milestone_Marker,"")),"")</f>
        <v/>
      </c>
      <c r="DD23" s="29" t="str">
        <f>IFERROR(IF(LEN(Milestones34[[#This Row],[Assigned to]])=0,"",IF(AND(DD$7=$E23,$F23=1),Milestone_Marker,"")),"")</f>
        <v/>
      </c>
      <c r="DE23" s="29" t="str">
        <f>IFERROR(IF(LEN(Milestones34[[#This Row],[Assigned to]])=0,"",IF(AND(DE$7=$E23,$F23=1),Milestone_Marker,"")),"")</f>
        <v/>
      </c>
      <c r="DF23" s="29" t="str">
        <f>IFERROR(IF(LEN(Milestones34[[#This Row],[Assigned to]])=0,"",IF(AND(DF$7=$E23,$F23=1),Milestone_Marker,"")),"")</f>
        <v/>
      </c>
      <c r="DG23" s="29" t="str">
        <f>IFERROR(IF(LEN(Milestones34[[#This Row],[Assigned to]])=0,"",IF(AND(DG$7=$E23,$F23=1),Milestone_Marker,"")),"")</f>
        <v/>
      </c>
      <c r="DH23" s="29" t="str">
        <f>IFERROR(IF(LEN(Milestones34[[#This Row],[Assigned to]])=0,"",IF(AND(DH$7=$E23,$F23=1),Milestone_Marker,"")),"")</f>
        <v/>
      </c>
      <c r="DI23" s="29" t="str">
        <f>IFERROR(IF(LEN(Milestones34[[#This Row],[Assigned to]])=0,"",IF(AND(DI$7=$E23,$F23=1),Milestone_Marker,"")),"")</f>
        <v/>
      </c>
      <c r="DJ23" s="29" t="str">
        <f>IFERROR(IF(LEN(Milestones34[[#This Row],[Assigned to]])=0,"",IF(AND(DJ$7=$E23,$F23=1),Milestone_Marker,"")),"")</f>
        <v/>
      </c>
      <c r="DK23" s="29" t="str">
        <f>IFERROR(IF(LEN(Milestones34[[#This Row],[Assigned to]])=0,"",IF(AND(DK$7=$E23,$F23=1),Milestone_Marker,"")),"")</f>
        <v/>
      </c>
      <c r="DL23" s="29" t="str">
        <f>IFERROR(IF(LEN(Milestones34[[#This Row],[Assigned to]])=0,"",IF(AND(DL$7=$E23,$F23=1),Milestone_Marker,"")),"")</f>
        <v/>
      </c>
      <c r="DM23" s="29" t="str">
        <f>IFERROR(IF(LEN(Milestones34[[#This Row],[Assigned to]])=0,"",IF(AND(DM$7=$E23,$F23=1),Milestone_Marker,"")),"")</f>
        <v/>
      </c>
      <c r="DN23" s="29" t="str">
        <f>IFERROR(IF(LEN(Milestones34[[#This Row],[Assigned to]])=0,"",IF(AND(DN$7=$E23,$F23=1),Milestone_Marker,"")),"")</f>
        <v/>
      </c>
      <c r="DO23" s="29" t="str">
        <f>IFERROR(IF(LEN(Milestones34[[#This Row],[Assigned to]])=0,"",IF(AND(DO$7=$E23,$F23=1),Milestone_Marker,"")),"")</f>
        <v/>
      </c>
      <c r="DP23" s="29" t="str">
        <f>IFERROR(IF(LEN(Milestones34[[#This Row],[Assigned to]])=0,"",IF(AND(DP$7=$E23,$F23=1),Milestone_Marker,"")),"")</f>
        <v/>
      </c>
      <c r="DQ23" s="29" t="str">
        <f>IFERROR(IF(LEN(Milestones34[[#This Row],[Assigned to]])=0,"",IF(AND(DQ$7=$E23,$F23=1),Milestone_Marker,"")),"")</f>
        <v/>
      </c>
      <c r="DR23" s="29" t="str">
        <f>IFERROR(IF(LEN(Milestones34[[#This Row],[Assigned to]])=0,"",IF(AND(DR$7=$E23,$F23=1),Milestone_Marker,"")),"")</f>
        <v/>
      </c>
      <c r="DS23" s="108" t="str">
        <f>IFERROR(IF(LEN(Milestones34[[#This Row],[Assigned to]])=0,"",IF(AND(DS$7=$E23,$F23=1),Milestone_Marker,"")),"")</f>
        <v/>
      </c>
      <c r="DT23" s="108" t="str">
        <f>IFERROR(IF(LEN(Milestones34[[#This Row],[Assigned to]])=0,"",IF(AND(DT$7=$E23,$F23=1),Milestone_Marker,"")),"")</f>
        <v/>
      </c>
      <c r="DU23" s="108" t="str">
        <f>IFERROR(IF(LEN(Milestones34[[#This Row],[Assigned to]])=0,"",IF(AND(DU$7=$E23,$F23=1),Milestone_Marker,"")),"")</f>
        <v/>
      </c>
      <c r="DV23" s="108" t="str">
        <f>IFERROR(IF(LEN(Milestones34[[#This Row],[Assigned to]])=0,"",IF(AND(DV$7=$E23,$F23=1),Milestone_Marker,"")),"")</f>
        <v/>
      </c>
      <c r="DW23" s="108" t="str">
        <f>IFERROR(IF(LEN(Milestones34[[#This Row],[Assigned to]])=0,"",IF(AND(DW$7=$E23,$F23=1),Milestone_Marker,"")),"")</f>
        <v/>
      </c>
      <c r="DX23" s="115"/>
      <c r="DY23" s="116"/>
      <c r="DZ23" s="116"/>
      <c r="EA23" s="116"/>
      <c r="EB23" s="116"/>
      <c r="EC23" s="116"/>
      <c r="ED23" s="116"/>
      <c r="EE23" s="116"/>
      <c r="EF23" s="116"/>
      <c r="EG23" s="116"/>
      <c r="EH23" s="116"/>
      <c r="EI23" s="116"/>
      <c r="EJ23" s="116"/>
      <c r="EK23" s="116"/>
      <c r="EL23" s="116"/>
      <c r="EM23" s="116"/>
      <c r="EN23" s="116"/>
      <c r="EO23" s="116"/>
      <c r="EP23" s="116"/>
      <c r="EQ23" s="117"/>
      <c r="ER23" s="108" t="str">
        <f>IFERROR(IF(LEN(Milestones34[[#This Row],[Assigned to]])=0,"",IF(AND(ER$7=$E23,$F23=1),Milestone_Marker,"")),"")</f>
        <v/>
      </c>
      <c r="ES23" s="108" t="str">
        <f>IFERROR(IF(LEN(Milestones34[[#This Row],[Progress]])=0,"",IF(AND(ES$7=$E23,$F23=1),Milestone_Marker,"")),"")</f>
        <v/>
      </c>
      <c r="ET23" s="108" t="str">
        <f>IFERROR(IF(LEN(Milestones34[[#This Row],[Progress]])=0,"",IF(AND(ET$7=$E23,$F23=1),Milestone_Marker,"")),"")</f>
        <v/>
      </c>
      <c r="EU23" s="108" t="str">
        <f>IFERROR(IF(LEN(Milestones34[[#This Row],[Progress]])=0,"",IF(AND(EU$7=$E23,$F23=1),Milestone_Marker,"")),"")</f>
        <v/>
      </c>
      <c r="EV23" s="108" t="str">
        <f>IFERROR(IF(LEN(Milestones34[[#This Row],[Progress]])=0,"",IF(AND(EV$7=$E23,$F23=1),Milestone_Marker,"")),"")</f>
        <v/>
      </c>
      <c r="EW23" s="29" t="str">
        <f>IFERROR(IF(LEN(Milestones34[[#This Row],[Progress]])=0,"",IF(AND(EW$7=$E23,$F23=1),Milestone_Marker,"")),"")</f>
        <v/>
      </c>
      <c r="EX23" s="29" t="str">
        <f>IFERROR(IF(LEN(Milestones34[[#This Row],[Progress]])=0,"",IF(AND(EX$7=$E23,$F23=1),Milestone_Marker,"")),"")</f>
        <v/>
      </c>
      <c r="EY23" s="29" t="str">
        <f>IFERROR(IF(LEN(Milestones34[[#This Row],[Progress]])=0,"",IF(AND(EY$7=$E23,$F23=1),Milestone_Marker,"")),"")</f>
        <v/>
      </c>
      <c r="EZ23" s="29" t="str">
        <f>IFERROR(IF(LEN(Milestones34[[#This Row],[Progress]])=0,"",IF(AND(EZ$7=$E23,$F23=1),Milestone_Marker,"")),"")</f>
        <v/>
      </c>
      <c r="FA23" s="29" t="str">
        <f>IFERROR(IF(LEN(Milestones34[[#This Row],[Progress]])=0,"",IF(AND(FA$7=$E23,$F23=1),Milestone_Marker,"")),"")</f>
        <v/>
      </c>
      <c r="FB23" s="29" t="str">
        <f>IFERROR(IF(LEN(Milestones34[[#This Row],[Progress]])=0,"",IF(AND(FB$7=$E23,$F23=1),Milestone_Marker,"")),"")</f>
        <v/>
      </c>
      <c r="FC23" s="29" t="str">
        <f>IFERROR(IF(LEN(Milestones34[[#This Row],[Progress]])=0,"",IF(AND(FC$7=$E23,$F23=1),Milestone_Marker,"")),"")</f>
        <v/>
      </c>
      <c r="FD23" s="29" t="str">
        <f>IFERROR(IF(LEN(Milestones34[[#This Row],[Progress]])=0,"",IF(AND(FD$7=$E23,$F23=1),Milestone_Marker,"")),"")</f>
        <v/>
      </c>
      <c r="FE23" s="29" t="str">
        <f>IFERROR(IF(LEN(Milestones34[[#This Row],[Progress]])=0,"",IF(AND(FE$7=$E23,$F23=1),Milestone_Marker,"")),"")</f>
        <v/>
      </c>
      <c r="FF23" s="29" t="str">
        <f>IFERROR(IF(LEN(Milestones34[[#This Row],[Progress]])=0,"",IF(AND(FF$7=$E23,$F23=1),Milestone_Marker,"")),"")</f>
        <v/>
      </c>
      <c r="FG23" s="29" t="str">
        <f>IFERROR(IF(LEN(Milestones34[[#This Row],[Progress]])=0,"",IF(AND(FG$7=$E23,$F23=1),Milestone_Marker,"")),"")</f>
        <v/>
      </c>
      <c r="FH23" s="29" t="str">
        <f>IFERROR(IF(LEN(Milestones34[[#This Row],[Progress]])=0,"",IF(AND(FH$7=$E23,$F23=1),Milestone_Marker,"")),"")</f>
        <v/>
      </c>
      <c r="FI23" s="29" t="str">
        <f>IFERROR(IF(LEN(Milestones34[[#This Row],[Progress]])=0,"",IF(AND(FI$7=$E23,$F23=1),Milestone_Marker,"")),"")</f>
        <v/>
      </c>
      <c r="FJ23" s="29" t="str">
        <f>IFERROR(IF(LEN(Milestones34[[#This Row],[Progress]])=0,"",IF(AND(FJ$7=$E23,$F23=1),Milestone_Marker,"")),"")</f>
        <v/>
      </c>
      <c r="FK23" s="29" t="str">
        <f>IFERROR(IF(LEN(Milestones34[[#This Row],[Progress]])=0,"",IF(AND(FK$7=$E23,$F23=1),Milestone_Marker,"")),"")</f>
        <v/>
      </c>
      <c r="FL23" s="29" t="str">
        <f>IFERROR(IF(LEN(Milestones34[[#This Row],[Progress]])=0,"",IF(AND(FL$7=$E23,$F23=1),Milestone_Marker,"")),"")</f>
        <v/>
      </c>
      <c r="FM23" s="29" t="str">
        <f>IFERROR(IF(LEN(Milestones34[[#This Row],[Progress]])=0,"",IF(AND(FM$7=$E23,$F23=1),Milestone_Marker,"")),"")</f>
        <v/>
      </c>
      <c r="FN23" s="29" t="str">
        <f>IFERROR(IF(LEN(Milestones34[[#This Row],[Progress]])=0,"",IF(AND(FN$7=$E23,$F23=1),Milestone_Marker,"")),"")</f>
        <v/>
      </c>
      <c r="FO23" s="29" t="str">
        <f>IFERROR(IF(LEN(Milestones34[[#This Row],[Progress]])=0,"",IF(AND(FO$7=$E23,$F23=1),Milestone_Marker,"")),"")</f>
        <v/>
      </c>
      <c r="FP23" s="29" t="str">
        <f>IFERROR(IF(LEN(Milestones34[[#This Row],[Progress]])=0,"",IF(AND(FP$7=$E23,$F23=1),Milestone_Marker,"")),"")</f>
        <v/>
      </c>
      <c r="FQ23" s="29" t="str">
        <f>IFERROR(IF(LEN(Milestones34[[#This Row],[Progress]])=0,"",IF(AND(FQ$7=$E23,$F23=1),Milestone_Marker,"")),"")</f>
        <v/>
      </c>
      <c r="FR23" s="29" t="str">
        <f>IFERROR(IF(LEN(Milestones34[[#This Row],[Progress]])=0,"",IF(AND(FR$7=$E23,$F23=1),Milestone_Marker,"")),"")</f>
        <v/>
      </c>
      <c r="FS23" s="29" t="str">
        <f>IFERROR(IF(LEN(Milestones34[[#This Row],[Progress]])=0,"",IF(AND(FS$7=$E23,$F23=1),Milestone_Marker,"")),"")</f>
        <v/>
      </c>
      <c r="FT23" s="29" t="str">
        <f>IFERROR(IF(LEN(Milestones34[[#This Row],[Progress]])=0,"",IF(AND(FT$7=$E23,$F23=1),Milestone_Marker,"")),"")</f>
        <v/>
      </c>
      <c r="FU23" s="29" t="str">
        <f>IFERROR(IF(LEN(Milestones34[[#This Row],[Progress]])=0,"",IF(AND(FU$7=$E23,$F23=1),Milestone_Marker,"")),"")</f>
        <v/>
      </c>
      <c r="FV23" s="29" t="str">
        <f>IFERROR(IF(LEN(Milestones34[[#This Row],[Progress]])=0,"",IF(AND(FV$7=$E23,$F23=1),Milestone_Marker,"")),"")</f>
        <v/>
      </c>
      <c r="FW23" s="29" t="str">
        <f>IFERROR(IF(LEN(Milestones34[[#This Row],[Progress]])=0,"",IF(AND(FW$7=$E23,$F23=1),Milestone_Marker,"")),"")</f>
        <v/>
      </c>
      <c r="FX23" s="29" t="str">
        <f>IFERROR(IF(LEN(Milestones34[[#This Row],[Progress]])=0,"",IF(AND(FX$7=$E23,$F23=1),Milestone_Marker,"")),"")</f>
        <v/>
      </c>
      <c r="FY23" s="29" t="str">
        <f>IFERROR(IF(LEN(Milestones34[[#This Row],[Progress]])=0,"",IF(AND(FY$7=$E23,$F23=1),Milestone_Marker,"")),"")</f>
        <v/>
      </c>
      <c r="FZ23" s="29" t="str">
        <f>IFERROR(IF(LEN(Milestones34[[#This Row],[Progress]])=0,"",IF(AND(FZ$7=$E23,$F23=1),Milestone_Marker,"")),"")</f>
        <v/>
      </c>
      <c r="GA23" s="29" t="str">
        <f>IFERROR(IF(LEN(Milestones34[[#This Row],[Progress]])=0,"",IF(AND(GA$7=$E23,$F23=1),Milestone_Marker,"")),"")</f>
        <v/>
      </c>
      <c r="GB23" s="29" t="str">
        <f>IFERROR(IF(LEN(Milestones34[[#This Row],[Progress]])=0,"",IF(AND(GB$7=$E23,$F23=1),Milestone_Marker,"")),"")</f>
        <v/>
      </c>
      <c r="GC23" s="29" t="str">
        <f>IFERROR(IF(LEN(Milestones34[[#This Row],[Progress]])=0,"",IF(AND(GC$7=$E23,$F23=1),Milestone_Marker,"")),"")</f>
        <v/>
      </c>
      <c r="GD23" s="29" t="str">
        <f>IFERROR(IF(LEN(Milestones34[[#This Row],[Progress]])=0,"",IF(AND(GD$7=$E23,$F23=1),Milestone_Marker,"")),"")</f>
        <v/>
      </c>
      <c r="GE23" s="29" t="str">
        <f>IFERROR(IF(LEN(Milestones34[[#This Row],[Progress]])=0,"",IF(AND(GE$7=$E23,$F23=1),Milestone_Marker,"")),"")</f>
        <v/>
      </c>
      <c r="GF23" s="29" t="str">
        <f>IFERROR(IF(LEN(Milestones34[[#This Row],[Progress]])=0,"",IF(AND(GF$7=$E23,$F23=1),Milestone_Marker,"")),"")</f>
        <v/>
      </c>
      <c r="GG23" s="29" t="str">
        <f>IFERROR(IF(LEN(Milestones34[[#This Row],[Progress]])=0,"",IF(AND(GG$7=$E23,$F23=1),Milestone_Marker,"")),"")</f>
        <v/>
      </c>
      <c r="GH23" s="29" t="str">
        <f>IFERROR(IF(LEN(Milestones34[[#This Row],[Progress]])=0,"",IF(AND(GH$7=$E23,$F23=1),Milestone_Marker,"")),"")</f>
        <v/>
      </c>
      <c r="GI23" s="29" t="str">
        <f>IFERROR(IF(LEN(Milestones34[[#This Row],[Progress]])=0,"",IF(AND(GI$7=$E23,$F23=1),Milestone_Marker,"")),"")</f>
        <v/>
      </c>
      <c r="GJ23" s="29" t="str">
        <f>IFERROR(IF(LEN(Milestones34[[#This Row],[Start]])=0,"",IF(AND(GJ$7=$E23,$F23=1),Milestone_Marker,"")),"")</f>
        <v/>
      </c>
      <c r="GK23" s="29" t="str">
        <f>IFERROR(IF(LEN(Milestones34[[#This Row],[Start]])=0,"",IF(AND(GK$7=$E23,$F23=1),Milestone_Marker,"")),"")</f>
        <v/>
      </c>
      <c r="GL23" s="29" t="str">
        <f>IFERROR(IF(LEN(Milestones34[[#This Row],[Start]])=0,"",IF(AND(GL$7=$E23,$F23=1),Milestone_Marker,"")),"")</f>
        <v/>
      </c>
      <c r="GM23" s="29" t="str">
        <f>IFERROR(IF(LEN(Milestones34[[#This Row],[Start]])=0,"",IF(AND(GM$7=$E23,$F23=1),Milestone_Marker,"")),"")</f>
        <v/>
      </c>
      <c r="GN23" s="29" t="str">
        <f>IFERROR(IF(LEN(Milestones34[[#This Row],[Start]])=0,"",IF(AND(GN$7=$E23,$F23=1),Milestone_Marker,"")),"")</f>
        <v/>
      </c>
      <c r="GO23" s="29" t="str">
        <f>IFERROR(IF(LEN(Milestones34[[#This Row],[Start]])=0,"",IF(AND(GO$7=$E23,$F23=1),Milestone_Marker,"")),"")</f>
        <v/>
      </c>
      <c r="GP23" s="29" t="str">
        <f>IFERROR(IF(LEN(Milestones34[[#This Row],[Start]])=0,"",IF(AND(GP$7=$E23,$F23=1),Milestone_Marker,"")),"")</f>
        <v/>
      </c>
      <c r="GQ23" s="29" t="str">
        <f>IFERROR(IF(LEN(Milestones34[[#This Row],[Start]])=0,"",IF(AND(GQ$7=$E23,$F23=1),Milestone_Marker,"")),"")</f>
        <v/>
      </c>
      <c r="GR23" s="29" t="str">
        <f>IFERROR(IF(LEN(Milestones34[[#This Row],[Start]])=0,"",IF(AND(GR$7=$E23,$F23=1),Milestone_Marker,"")),"")</f>
        <v/>
      </c>
      <c r="GS23" s="29" t="str">
        <f>IFERROR(IF(LEN(Milestones34[[#This Row],[Start]])=0,"",IF(AND(GS$7=$E23,$F23=1),Milestone_Marker,"")),"")</f>
        <v/>
      </c>
      <c r="GT23" s="29" t="str">
        <f>IFERROR(IF(LEN(Milestones34[[#This Row],[Start]])=0,"",IF(AND(GT$7=$E23,$F23=1),Milestone_Marker,"")),"")</f>
        <v/>
      </c>
      <c r="GU23" s="29" t="str">
        <f>IFERROR(IF(LEN(Milestones34[[#This Row],[Start]])=0,"",IF(AND(GU$7=$E23,$F23=1),Milestone_Marker,"")),"")</f>
        <v/>
      </c>
      <c r="GV23" s="29" t="str">
        <f>IFERROR(IF(LEN(Milestones34[[#This Row],[Start]])=0,"",IF(AND(GV$7=$E23,$F23=1),Milestone_Marker,"")),"")</f>
        <v/>
      </c>
      <c r="GW23" s="29" t="str">
        <f>IFERROR(IF(LEN(Milestones34[[#This Row],[Start]])=0,"",IF(AND(GW$7=$E23,$F23=1),Milestone_Marker,"")),"")</f>
        <v/>
      </c>
      <c r="GX23" s="29" t="str">
        <f>IFERROR(IF(LEN(Milestones34[[#This Row],[Start]])=0,"",IF(AND(GX$7=$E23,$F23=1),Milestone_Marker,"")),"")</f>
        <v/>
      </c>
      <c r="GY23" s="29" t="str">
        <f>IFERROR(IF(LEN(Milestones34[[#This Row],[Start]])=0,"",IF(AND(GY$7=$E23,$F23=1),Milestone_Marker,"")),"")</f>
        <v/>
      </c>
      <c r="GZ23" s="29" t="str">
        <f>IFERROR(IF(LEN(Milestones34[[#This Row],[Start]])=0,"",IF(AND(GZ$7=$E23,$F23=1),Milestone_Marker,"")),"")</f>
        <v/>
      </c>
      <c r="HA23" s="29" t="str">
        <f>IFERROR(IF(LEN(Milestones34[[#This Row],[Start]])=0,"",IF(AND(HA$7=$E23,$F23=1),Milestone_Marker,"")),"")</f>
        <v/>
      </c>
      <c r="HB23" s="29" t="str">
        <f>IFERROR(IF(LEN(Milestones34[[#This Row],[Start]])=0,"",IF(AND(HB$7=$E23,$F23=1),Milestone_Marker,"")),"")</f>
        <v/>
      </c>
      <c r="HC23" s="29" t="str">
        <f>IFERROR(IF(LEN(Milestones34[[#This Row],[Start]])=0,"",IF(AND(HC$7=$E23,$F23=1),Milestone_Marker,"")),"")</f>
        <v/>
      </c>
      <c r="HD23" s="29" t="str">
        <f>IFERROR(IF(LEN(Milestones34[[#This Row],[Start]])=0,"",IF(AND(HD$7=$E23,$F23=1),Milestone_Marker,"")),"")</f>
        <v/>
      </c>
      <c r="HE23" s="29" t="str">
        <f>IFERROR(IF(LEN(Milestones34[[#This Row],[Start]])=0,"",IF(AND(HE$7=$E23,$F23=1),Milestone_Marker,"")),"")</f>
        <v/>
      </c>
      <c r="HF23" s="29" t="str">
        <f>IFERROR(IF(LEN(Milestones34[[#This Row],[Start]])=0,"",IF(AND(HF$7=$E23,$F23=1),Milestone_Marker,"")),"")</f>
        <v/>
      </c>
      <c r="HG23" s="29" t="str">
        <f>IFERROR(IF(LEN(Milestones34[[#This Row],[Start]])=0,"",IF(AND(HG$7=$E23,$F23=1),Milestone_Marker,"")),"")</f>
        <v/>
      </c>
    </row>
    <row r="24" spans="1:215" s="1" customFormat="1" ht="30" customHeight="1" outlineLevel="1" thickBot="1" x14ac:dyDescent="0.35">
      <c r="A24" s="9"/>
      <c r="B24" s="52" t="s">
        <v>57</v>
      </c>
      <c r="C24" s="17" t="s">
        <v>53</v>
      </c>
      <c r="D24" s="91"/>
      <c r="E24" s="45">
        <v>45236</v>
      </c>
      <c r="F24" s="16">
        <v>9</v>
      </c>
      <c r="G24" s="30"/>
      <c r="H24" s="18" t="str">
        <f ca="1">IFERROR(IF(LEN(Milestones34[[#This Row],[Days]])=0,"",IF(AND(H$7=$E24,$F24=1),Milestone_Marker,"")),"")</f>
        <v/>
      </c>
      <c r="I24" s="29" t="str">
        <f ca="1">IFERROR(IF(LEN(Milestones34[[#This Row],[Days]])=0,"",IF(AND(I$7=$E24,$F24=1),Milestone_Marker,"")),"")</f>
        <v/>
      </c>
      <c r="J24" s="29" t="str">
        <f ca="1">IFERROR(IF(LEN(Milestones34[[#This Row],[Days]])=0,"",IF(AND(J$7=$E24,$F24=1),Milestone_Marker,"")),"")</f>
        <v/>
      </c>
      <c r="K24" s="29" t="str">
        <f ca="1">IFERROR(IF(LEN(Milestones34[[#This Row],[Days]])=0,"",IF(AND(K$7=$E24,$F24=1),Milestone_Marker,"")),"")</f>
        <v/>
      </c>
      <c r="L24" s="29" t="str">
        <f ca="1">IFERROR(IF(LEN(Milestones34[[#This Row],[Days]])=0,"",IF(AND(L$7=$E24,$F24=1),Milestone_Marker,"")),"")</f>
        <v/>
      </c>
      <c r="M24" s="29" t="str">
        <f ca="1">IFERROR(IF(LEN(Milestones34[[#This Row],[Days]])=0,"",IF(AND(M$7=$E24,$F24=1),Milestone_Marker,"")),"")</f>
        <v/>
      </c>
      <c r="N24" s="29" t="str">
        <f ca="1">IFERROR(IF(LEN(Milestones34[[#This Row],[Days]])=0,"",IF(AND(N$7=$E24,$F24=1),Milestone_Marker,"")),"")</f>
        <v/>
      </c>
      <c r="O24" s="29" t="str">
        <f ca="1">IFERROR(IF(LEN(Milestones34[[#This Row],[Days]])=0,"",IF(AND(O$7=$E24,$F24=1),Milestone_Marker,"")),"")</f>
        <v/>
      </c>
      <c r="P24" s="18" t="str">
        <f ca="1">IFERROR(IF(LEN(Milestones34[[#This Row],[Days]])=0,"",IF(AND(P$7=$E24,$F24=1),Milestone_Marker,"")),"")</f>
        <v/>
      </c>
      <c r="Q24" s="18" t="str">
        <f ca="1">IFERROR(IF(LEN(Milestones34[[#This Row],[Days]])=0,"",IF(AND(Q$7=$E24,$F24=1),Milestone_Marker,"")),"")</f>
        <v/>
      </c>
      <c r="R24" s="18" t="str">
        <f ca="1">IFERROR(IF(LEN(Milestones34[[#This Row],[Days]])=0,"",IF(AND(R$7=$E24,$F24=1),Milestone_Marker,"")),"")</f>
        <v/>
      </c>
      <c r="S24" s="18" t="str">
        <f ca="1">IFERROR(IF(LEN(Milestones34[[#This Row],[Days]])=0,"",IF(AND(S$7=$E24,$F24=1),Milestone_Marker,"")),"")</f>
        <v/>
      </c>
      <c r="T24" s="29" t="str">
        <f ca="1">IFERROR(IF(LEN(Milestones34[[#This Row],[Days]])=0,"",IF(AND(T$7=$E24,$F24=1),Milestone_Marker,"")),"")</f>
        <v/>
      </c>
      <c r="U24" s="29" t="str">
        <f ca="1">IFERROR(IF(LEN(Milestones34[[#This Row],[Days]])=0,"",IF(AND(U$7=$E24,$F24=1),Milestone_Marker,"")),"")</f>
        <v/>
      </c>
      <c r="V24" s="29" t="str">
        <f ca="1">IFERROR(IF(LEN(Milestones34[[#This Row],[Days]])=0,"",IF(AND(V$7=$E24,$F24=1),Milestone_Marker,"")),"")</f>
        <v/>
      </c>
      <c r="W24" s="29" t="str">
        <f ca="1">IFERROR(IF(LEN(Milestones34[[#This Row],[Days]])=0,"",IF(AND(W$7=$E24,$F24=1),Milestone_Marker,"")),"")</f>
        <v/>
      </c>
      <c r="X24" s="29" t="str">
        <f ca="1">IFERROR(IF(LEN(Milestones34[[#This Row],[Days]])=0,"",IF(AND(X$7=$E24,$F24=1),Milestone_Marker,"")),"")</f>
        <v/>
      </c>
      <c r="Y24" s="29" t="str">
        <f ca="1">IFERROR(IF(LEN(Milestones34[[#This Row],[Days]])=0,"",IF(AND(Y$7=$E24,$F24=1),Milestone_Marker,"")),"")</f>
        <v/>
      </c>
      <c r="Z24" s="29" t="str">
        <f ca="1">IFERROR(IF(LEN(Milestones34[[#This Row],[Days]])=0,"",IF(AND(Z$7=$E24,$F24=1),Milestone_Marker,"")),"")</f>
        <v/>
      </c>
      <c r="AA24" s="29" t="str">
        <f ca="1">IFERROR(IF(LEN(Milestones34[[#This Row],[Days]])=0,"",IF(AND(AA$7=$E24,$F24=1),Milestone_Marker,"")),"")</f>
        <v/>
      </c>
      <c r="AB24" s="29" t="str">
        <f ca="1">IFERROR(IF(LEN(Milestones34[[#This Row],[Days]])=0,"",IF(AND(AB$7=$E24,$F24=1),Milestone_Marker,"")),"")</f>
        <v/>
      </c>
      <c r="AC24" s="29" t="str">
        <f ca="1">IFERROR(IF(LEN(Milestones34[[#This Row],[Days]])=0,"",IF(AND(AC$7=$E24,$F24=1),Milestone_Marker,"")),"")</f>
        <v/>
      </c>
      <c r="AD24" s="29" t="str">
        <f ca="1">IFERROR(IF(LEN(Milestones34[[#This Row],[Days]])=0,"",IF(AND(AD$7=$E24,$F24=1),Milestone_Marker,"")),"")</f>
        <v/>
      </c>
      <c r="AE24" s="29" t="str">
        <f ca="1">IFERROR(IF(LEN(Milestones34[[#This Row],[Days]])=0,"",IF(AND(AE$7=$E24,$F24=1),Milestone_Marker,"")),"")</f>
        <v/>
      </c>
      <c r="AF24" s="29" t="str">
        <f ca="1">IFERROR(IF(LEN(Milestones34[[#This Row],[Days]])=0,"",IF(AND(AF$7=$E24,$F24=1),Milestone_Marker,"")),"")</f>
        <v/>
      </c>
      <c r="AG24" s="29" t="str">
        <f ca="1">IFERROR(IF(LEN(Milestones34[[#This Row],[Days]])=0,"",IF(AND(AG$7=$E24,$F24=1),Milestone_Marker,"")),"")</f>
        <v/>
      </c>
      <c r="AH24" s="29" t="str">
        <f ca="1">IFERROR(IF(LEN(Milestones34[[#This Row],[Days]])=0,"",IF(AND(AH$7=$E24,$F24=1),Milestone_Marker,"")),"")</f>
        <v/>
      </c>
      <c r="AI24" s="29" t="str">
        <f ca="1">IFERROR(IF(LEN(Milestones34[[#This Row],[Days]])=0,"",IF(AND(AI$7=$E24,$F24=1),Milestone_Marker,"")),"")</f>
        <v/>
      </c>
      <c r="AJ24" s="29" t="str">
        <f ca="1">IFERROR(IF(LEN(Milestones34[[#This Row],[Days]])=0,"",IF(AND(AJ$7=$E24,$F24=1),Milestone_Marker,"")),"")</f>
        <v/>
      </c>
      <c r="AK24" s="108" t="str">
        <f ca="1">IFERROR(IF(LEN(Milestones34[[#This Row],[Days]])=0,"",IF(AND(AK$7=$E24,$F24=1),Milestone_Marker,"")),"")</f>
        <v/>
      </c>
      <c r="AL24" s="29" t="str">
        <f ca="1">IFERROR(IF(LEN(Milestones34[[#This Row],[Days]])=0,"",IF(AND(AL$7=$E24,$F24=1),Milestone_Marker,"")),"")</f>
        <v/>
      </c>
      <c r="AM24" s="29" t="str">
        <f ca="1">IFERROR(IF(LEN(Milestones34[[#This Row],[Days]])=0,"",IF(AND(AM$7=$E24,$F24=1),Milestone_Marker,"")),"")</f>
        <v/>
      </c>
      <c r="AN24" s="29" t="str">
        <f ca="1">IFERROR(IF(LEN(Milestones34[[#This Row],[Days]])=0,"",IF(AND(AN$7=$E24,$F24=1),Milestone_Marker,"")),"")</f>
        <v/>
      </c>
      <c r="AO24" s="29" t="str">
        <f ca="1">IFERROR(IF(LEN(Milestones34[[#This Row],[Days]])=0,"",IF(AND(AO$7=$E24,$F24=1),Milestone_Marker,"")),"")</f>
        <v/>
      </c>
      <c r="AP24" s="29" t="str">
        <f ca="1">IFERROR(IF(LEN(Milestones34[[#This Row],[Days]])=0,"",IF(AND(AP$7=$E24,$F24=1),Milestone_Marker,"")),"")</f>
        <v/>
      </c>
      <c r="AQ24" s="29" t="str">
        <f ca="1">IFERROR(IF(LEN(Milestones34[[#This Row],[Days]])=0,"",IF(AND(AQ$7=$E24,$F24=1),Milestone_Marker,"")),"")</f>
        <v/>
      </c>
      <c r="AR24" s="29" t="str">
        <f ca="1">IFERROR(IF(LEN(Milestones34[[#This Row],[Days]])=0,"",IF(AND(AR$7=$E24,$F24=1),Milestone_Marker,"")),"")</f>
        <v/>
      </c>
      <c r="AS24" s="29" t="str">
        <f ca="1">IFERROR(IF(LEN(Milestones34[[#This Row],[Days]])=0,"",IF(AND(AS$7=$E24,$F24=1),Milestone_Marker,"")),"")</f>
        <v/>
      </c>
      <c r="AT24" s="121" t="str">
        <f ca="1">IFERROR(IF(LEN(Milestones34[[#This Row],[Days]])=0,"",IF(AND(AT$7=$E24,$F24=1),Milestone_Marker,"")),"")</f>
        <v/>
      </c>
      <c r="AU24" s="121" t="str">
        <f ca="1">IFERROR(IF(LEN(Milestones34[[#This Row],[Days]])=0,"",IF(AND(AU$7=$E24,$F24=1),Milestone_Marker,"")),"")</f>
        <v/>
      </c>
      <c r="AV24" s="121" t="str">
        <f ca="1">IFERROR(IF(LEN(Milestones34[[#This Row],[Days]])=0,"",IF(AND(AV$7=$E24,$F24=1),Milestone_Marker,"")),"")</f>
        <v/>
      </c>
      <c r="AW24" s="121" t="str">
        <f ca="1">IFERROR(IF(LEN(Milestones34[[#This Row],[Days]])=0,"",IF(AND(AW$7=$E24,$F24=1),Milestone_Marker,"")),"")</f>
        <v/>
      </c>
      <c r="AX24" s="121" t="str">
        <f ca="1">IFERROR(IF(LEN(Milestones34[[#This Row],[Days]])=0,"",IF(AND(AX$7=$E24,$F24=1),Milestone_Marker,"")),"")</f>
        <v/>
      </c>
      <c r="AY24" s="121" t="str">
        <f ca="1">IFERROR(IF(LEN(Milestones34[[#This Row],[Days]])=0,"",IF(AND(AY$7=$E24,$F24=1),Milestone_Marker,"")),"")</f>
        <v/>
      </c>
      <c r="AZ24" s="125"/>
      <c r="BA24" s="126"/>
      <c r="BB24" s="126"/>
      <c r="BC24" s="126"/>
      <c r="BD24" s="126"/>
      <c r="BE24" s="126"/>
      <c r="BF24" s="126"/>
      <c r="BG24" s="126"/>
      <c r="BH24" s="126"/>
      <c r="BI24" s="126"/>
      <c r="BJ24" s="126"/>
      <c r="BK24" s="126"/>
      <c r="BL24" s="126"/>
      <c r="BM24" s="126"/>
      <c r="BN24" s="126"/>
      <c r="BO24" s="126"/>
      <c r="BP24" s="126"/>
      <c r="BQ24" s="126"/>
      <c r="BR24" s="126"/>
      <c r="BS24" s="126"/>
      <c r="BT24" s="127"/>
      <c r="BU24" s="108" t="str">
        <f ca="1">IFERROR(IF(LEN(Milestones34[[#This Row],[Milestone description]])=0,"",IF(AND(BU$7=$E24,$F24=1),Milestone_Marker,"")),"")</f>
        <v/>
      </c>
      <c r="BV24" s="108" t="str">
        <f ca="1">IFERROR(IF(LEN(Milestones34[[#This Row],[Milestone description]])=0,"",IF(AND(BV$7=$E24,$F24=1),Milestone_Marker,"")),"")</f>
        <v/>
      </c>
      <c r="BW24" s="108" t="str">
        <f ca="1">IFERROR(IF(LEN(Milestones34[[#This Row],[Milestone description]])=0,"",IF(AND(BW$7=$E24,$F24=1),Milestone_Marker,"")),"")</f>
        <v/>
      </c>
      <c r="BX24" s="108" t="str">
        <f ca="1">IFERROR(IF(LEN(Milestones34[[#This Row],[Milestone description]])=0,"",IF(AND(BX$7=$E24,$F24=1),Milestone_Marker,"")),"")</f>
        <v/>
      </c>
      <c r="BY24" s="108" t="str">
        <f ca="1">IFERROR(IF(LEN(Milestones34[[#This Row],[Milestone description]])=0,"",IF(AND(BY$7=$E24,$F24=1),Milestone_Marker,"")),"")</f>
        <v/>
      </c>
      <c r="BZ24" s="108" t="str">
        <f ca="1">IFERROR(IF(LEN(Milestones34[[#This Row],[Milestone description]])=0,"",IF(AND(BZ$7=$E24,$F24=1),Milestone_Marker,"")),"")</f>
        <v/>
      </c>
      <c r="CA24" s="29" t="str">
        <f ca="1">IFERROR(IF(LEN(Milestones34[[#This Row],[Milestone description]])=0,"",IF(AND(CA$7=$E24,$F24=1),Milestone_Marker,"")),"")</f>
        <v/>
      </c>
      <c r="CB24" s="29" t="str">
        <f ca="1">IFERROR(IF(LEN(Milestones34[[#This Row],[Milestone description]])=0,"",IF(AND(CB$7=$E24,$F24=1),Milestone_Marker,"")),"")</f>
        <v/>
      </c>
      <c r="CC24" s="29" t="str">
        <f ca="1">IFERROR(IF(LEN(Milestones34[[#This Row],[Milestone description]])=0,"",IF(AND(CC$7=$E24,$F24=1),Milestone_Marker,"")),"")</f>
        <v/>
      </c>
      <c r="CD24" s="29" t="str">
        <f ca="1">IFERROR(IF(LEN(Milestones34[[#This Row],[Milestone description]])=0,"",IF(AND(CD$7=$E24,$F24=1),Milestone_Marker,"")),"")</f>
        <v/>
      </c>
      <c r="CE24" s="29" t="str">
        <f ca="1">IFERROR(IF(LEN(Milestones34[[#This Row],[Milestone description]])=0,"",IF(AND(CE$7=$E24,$F24=1),Milestone_Marker,"")),"")</f>
        <v/>
      </c>
      <c r="CF24" s="29" t="str">
        <f ca="1">IFERROR(IF(LEN(Milestones34[[#This Row],[Milestone description]])=0,"",IF(AND(CF$7=$E24,$F24=1),Milestone_Marker,"")),"")</f>
        <v/>
      </c>
      <c r="CG24" s="29" t="str">
        <f ca="1">IFERROR(IF(LEN(Milestones34[[#This Row],[Milestone description]])=0,"",IF(AND(CG$7=$E24,$F24=1),Milestone_Marker,"")),"")</f>
        <v/>
      </c>
      <c r="CH24" s="29" t="str">
        <f ca="1">IFERROR(IF(LEN(Milestones34[[#This Row],[Milestone description]])=0,"",IF(AND(CH$7=$E24,$F24=1),Milestone_Marker,"")),"")</f>
        <v/>
      </c>
      <c r="CI24" s="29" t="str">
        <f ca="1">IFERROR(IF(LEN(Milestones34[[#This Row],[Milestone description]])=0,"",IF(AND(CI$7=$E24,$F24=1),Milestone_Marker,"")),"")</f>
        <v/>
      </c>
      <c r="CJ24" s="29" t="str">
        <f ca="1">IFERROR(IF(LEN(Milestones34[[#This Row],[Milestone description]])=0,"",IF(AND(CJ$7=$E24,$F24=1),Milestone_Marker,"")),"")</f>
        <v/>
      </c>
      <c r="CK24" s="29" t="str">
        <f ca="1">IFERROR(IF(LEN(Milestones34[[#This Row],[Milestone description]])=0,"",IF(AND(CK$7=$E24,$F24=1),Milestone_Marker,"")),"")</f>
        <v/>
      </c>
      <c r="CL24" s="29" t="str">
        <f ca="1">IFERROR(IF(LEN(Milestones34[[#This Row],[Milestone description]])=0,"",IF(AND(CL$7=$E24,$F24=1),Milestone_Marker,"")),"")</f>
        <v/>
      </c>
      <c r="CM24" s="29" t="str">
        <f ca="1">IFERROR(IF(LEN(Milestones34[[#This Row],[Milestone description]])=0,"",IF(AND(CM$7=$E24,$F24=1),Milestone_Marker,"")),"")</f>
        <v/>
      </c>
      <c r="CN24" s="29" t="str">
        <f ca="1">IFERROR(IF(LEN(Milestones34[[#This Row],[Milestone description]])=0,"",IF(AND(CN$7=$E24,$F24=1),Milestone_Marker,"")),"")</f>
        <v/>
      </c>
      <c r="CO24" s="29" t="str">
        <f ca="1">IFERROR(IF(LEN(Milestones34[[#This Row],[Milestone description]])=0,"",IF(AND(CO$7=$E24,$F24=1),Milestone_Marker,"")),"")</f>
        <v/>
      </c>
      <c r="CP24" s="29" t="str">
        <f ca="1">IFERROR(IF(LEN(Milestones34[[#This Row],[Milestone description]])=0,"",IF(AND(CP$7=$E24,$F24=1),Milestone_Marker,"")),"")</f>
        <v/>
      </c>
      <c r="CQ24" s="29" t="str">
        <f ca="1">IFERROR(IF(LEN(Milestones34[[#This Row],[Milestone description]])=0,"",IF(AND(CQ$7=$E24,$F24=1),Milestone_Marker,"")),"")</f>
        <v/>
      </c>
      <c r="CR24" s="29" t="str">
        <f ca="1">IFERROR(IF(LEN(Milestones34[[#This Row],[Milestone description]])=0,"",IF(AND(CR$7=$E24,$F24=1),Milestone_Marker,"")),"")</f>
        <v/>
      </c>
      <c r="CS24" s="29" t="str">
        <f ca="1">IFERROR(IF(LEN(Milestones34[[#This Row],[Milestone description]])=0,"",IF(AND(CS$7=$E24,$F24=1),Milestone_Marker,"")),"")</f>
        <v/>
      </c>
      <c r="CT24" s="29" t="str">
        <f ca="1">IFERROR(IF(LEN(Milestones34[[#This Row],[Milestone description]])=0,"",IF(AND(CT$7=$E24,$F24=1),Milestone_Marker,"")),"")</f>
        <v/>
      </c>
      <c r="CU24" s="29" t="str">
        <f ca="1">IFERROR(IF(LEN(Milestones34[[#This Row],[Milestone description]])=0,"",IF(AND(CU$7=$E24,$F24=1),Milestone_Marker,"")),"")</f>
        <v/>
      </c>
      <c r="CV24" s="29" t="str">
        <f ca="1">IFERROR(IF(LEN(Milestones34[[#This Row],[Milestone description]])=0,"",IF(AND(CV$7=$E24,$F24=1),Milestone_Marker,"")),"")</f>
        <v/>
      </c>
      <c r="CW24" s="29" t="str">
        <f ca="1">IFERROR(IF(LEN(Milestones34[[#This Row],[Milestone description]])=0,"",IF(AND(CW$7=$E24,$F24=1),Milestone_Marker,"")),"")</f>
        <v/>
      </c>
      <c r="CX24" s="29" t="str">
        <f ca="1">IFERROR(IF(LEN(Milestones34[[#This Row],[Milestone description]])=0,"",IF(AND(CX$7=$E24,$F24=1),Milestone_Marker,"")),"")</f>
        <v/>
      </c>
      <c r="CY24" s="29" t="str">
        <f ca="1">IFERROR(IF(LEN(Milestones34[[#This Row],[Milestone description]])=0,"",IF(AND(CY$7=$E24,$F24=1),Milestone_Marker,"")),"")</f>
        <v/>
      </c>
      <c r="CZ24" s="29" t="str">
        <f ca="1">IFERROR(IF(LEN(Milestones34[[#This Row],[Milestone description]])=0,"",IF(AND(CZ$7=$E24,$F24=1),Milestone_Marker,"")),"")</f>
        <v/>
      </c>
      <c r="DA24" s="29" t="str">
        <f ca="1">IFERROR(IF(LEN(Milestones34[[#This Row],[Milestone description]])=0,"",IF(AND(DA$7=$E24,$F24=1),Milestone_Marker,"")),"")</f>
        <v/>
      </c>
      <c r="DB24" s="29" t="str">
        <f ca="1">IFERROR(IF(LEN(Milestones34[[#This Row],[Assigned to]])=0,"",IF(AND(DB$7=$E24,$F24=1),Milestone_Marker,"")),"")</f>
        <v/>
      </c>
      <c r="DC24" s="29" t="str">
        <f ca="1">IFERROR(IF(LEN(Milestones34[[#This Row],[Assigned to]])=0,"",IF(AND(DC$7=$E24,$F24=1),Milestone_Marker,"")),"")</f>
        <v/>
      </c>
      <c r="DD24" s="29" t="str">
        <f ca="1">IFERROR(IF(LEN(Milestones34[[#This Row],[Assigned to]])=0,"",IF(AND(DD$7=$E24,$F24=1),Milestone_Marker,"")),"")</f>
        <v/>
      </c>
      <c r="DE24" s="29" t="str">
        <f ca="1">IFERROR(IF(LEN(Milestones34[[#This Row],[Assigned to]])=0,"",IF(AND(DE$7=$E24,$F24=1),Milestone_Marker,"")),"")</f>
        <v/>
      </c>
      <c r="DF24" s="29" t="str">
        <f ca="1">IFERROR(IF(LEN(Milestones34[[#This Row],[Assigned to]])=0,"",IF(AND(DF$7=$E24,$F24=1),Milestone_Marker,"")),"")</f>
        <v/>
      </c>
      <c r="DG24" s="29" t="str">
        <f ca="1">IFERROR(IF(LEN(Milestones34[[#This Row],[Assigned to]])=0,"",IF(AND(DG$7=$E24,$F24=1),Milestone_Marker,"")),"")</f>
        <v/>
      </c>
      <c r="DH24" s="29" t="str">
        <f ca="1">IFERROR(IF(LEN(Milestones34[[#This Row],[Assigned to]])=0,"",IF(AND(DH$7=$E24,$F24=1),Milestone_Marker,"")),"")</f>
        <v/>
      </c>
      <c r="DI24" s="29" t="str">
        <f ca="1">IFERROR(IF(LEN(Milestones34[[#This Row],[Assigned to]])=0,"",IF(AND(DI$7=$E24,$F24=1),Milestone_Marker,"")),"")</f>
        <v/>
      </c>
      <c r="DJ24" s="29" t="str">
        <f ca="1">IFERROR(IF(LEN(Milestones34[[#This Row],[Assigned to]])=0,"",IF(AND(DJ$7=$E24,$F24=1),Milestone_Marker,"")),"")</f>
        <v/>
      </c>
      <c r="DK24" s="29" t="str">
        <f ca="1">IFERROR(IF(LEN(Milestones34[[#This Row],[Assigned to]])=0,"",IF(AND(DK$7=$E24,$F24=1),Milestone_Marker,"")),"")</f>
        <v/>
      </c>
      <c r="DL24" s="29" t="str">
        <f ca="1">IFERROR(IF(LEN(Milestones34[[#This Row],[Assigned to]])=0,"",IF(AND(DL$7=$E24,$F24=1),Milestone_Marker,"")),"")</f>
        <v/>
      </c>
      <c r="DM24" s="29" t="str">
        <f ca="1">IFERROR(IF(LEN(Milestones34[[#This Row],[Assigned to]])=0,"",IF(AND(DM$7=$E24,$F24=1),Milestone_Marker,"")),"")</f>
        <v/>
      </c>
      <c r="DN24" s="29" t="str">
        <f ca="1">IFERROR(IF(LEN(Milestones34[[#This Row],[Assigned to]])=0,"",IF(AND(DN$7=$E24,$F24=1),Milestone_Marker,"")),"")</f>
        <v/>
      </c>
      <c r="DO24" s="29" t="str">
        <f ca="1">IFERROR(IF(LEN(Milestones34[[#This Row],[Assigned to]])=0,"",IF(AND(DO$7=$E24,$F24=1),Milestone_Marker,"")),"")</f>
        <v/>
      </c>
      <c r="DP24" s="29" t="str">
        <f ca="1">IFERROR(IF(LEN(Milestones34[[#This Row],[Assigned to]])=0,"",IF(AND(DP$7=$E24,$F24=1),Milestone_Marker,"")),"")</f>
        <v/>
      </c>
      <c r="DQ24" s="29" t="str">
        <f ca="1">IFERROR(IF(LEN(Milestones34[[#This Row],[Assigned to]])=0,"",IF(AND(DQ$7=$E24,$F24=1),Milestone_Marker,"")),"")</f>
        <v/>
      </c>
      <c r="DR24" s="29" t="str">
        <f ca="1">IFERROR(IF(LEN(Milestones34[[#This Row],[Assigned to]])=0,"",IF(AND(DR$7=$E24,$F24=1),Milestone_Marker,"")),"")</f>
        <v/>
      </c>
      <c r="DS24" s="108" t="str">
        <f ca="1">IFERROR(IF(LEN(Milestones34[[#This Row],[Assigned to]])=0,"",IF(AND(DS$7=$E24,$F24=1),Milestone_Marker,"")),"")</f>
        <v/>
      </c>
      <c r="DT24" s="108" t="str">
        <f ca="1">IFERROR(IF(LEN(Milestones34[[#This Row],[Assigned to]])=0,"",IF(AND(DT$7=$E24,$F24=1),Milestone_Marker,"")),"")</f>
        <v/>
      </c>
      <c r="DU24" s="108" t="str">
        <f ca="1">IFERROR(IF(LEN(Milestones34[[#This Row],[Assigned to]])=0,"",IF(AND(DU$7=$E24,$F24=1),Milestone_Marker,"")),"")</f>
        <v/>
      </c>
      <c r="DV24" s="108" t="str">
        <f ca="1">IFERROR(IF(LEN(Milestones34[[#This Row],[Assigned to]])=0,"",IF(AND(DV$7=$E24,$F24=1),Milestone_Marker,"")),"")</f>
        <v/>
      </c>
      <c r="DW24" s="108" t="str">
        <f ca="1">IFERROR(IF(LEN(Milestones34[[#This Row],[Assigned to]])=0,"",IF(AND(DW$7=$E24,$F24=1),Milestone_Marker,"")),"")</f>
        <v/>
      </c>
      <c r="DX24" s="115"/>
      <c r="DY24" s="116"/>
      <c r="DZ24" s="116"/>
      <c r="EA24" s="116"/>
      <c r="EB24" s="116"/>
      <c r="EC24" s="116"/>
      <c r="ED24" s="116"/>
      <c r="EE24" s="116"/>
      <c r="EF24" s="116"/>
      <c r="EG24" s="116"/>
      <c r="EH24" s="116"/>
      <c r="EI24" s="116"/>
      <c r="EJ24" s="116"/>
      <c r="EK24" s="116"/>
      <c r="EL24" s="116"/>
      <c r="EM24" s="116"/>
      <c r="EN24" s="116"/>
      <c r="EO24" s="116"/>
      <c r="EP24" s="116"/>
      <c r="EQ24" s="117"/>
      <c r="ER24" s="108" t="str">
        <f ca="1">IFERROR(IF(LEN(Milestones34[[#This Row],[Assigned to]])=0,"",IF(AND(ER$7=$E24,$F24=1),Milestone_Marker,"")),"")</f>
        <v/>
      </c>
      <c r="ES24" s="108" t="str">
        <f>IFERROR(IF(LEN(Milestones34[[#This Row],[Progress]])=0,"",IF(AND(ES$7=$E24,$F24=1),Milestone_Marker,"")),"")</f>
        <v/>
      </c>
      <c r="ET24" s="108" t="str">
        <f>IFERROR(IF(LEN(Milestones34[[#This Row],[Progress]])=0,"",IF(AND(ET$7=$E24,$F24=1),Milestone_Marker,"")),"")</f>
        <v/>
      </c>
      <c r="EU24" s="108" t="str">
        <f>IFERROR(IF(LEN(Milestones34[[#This Row],[Progress]])=0,"",IF(AND(EU$7=$E24,$F24=1),Milestone_Marker,"")),"")</f>
        <v/>
      </c>
      <c r="EV24" s="108" t="str">
        <f>IFERROR(IF(LEN(Milestones34[[#This Row],[Progress]])=0,"",IF(AND(EV$7=$E24,$F24=1),Milestone_Marker,"")),"")</f>
        <v/>
      </c>
      <c r="EW24" s="29" t="str">
        <f>IFERROR(IF(LEN(Milestones34[[#This Row],[Progress]])=0,"",IF(AND(EW$7=$E24,$F24=1),Milestone_Marker,"")),"")</f>
        <v/>
      </c>
      <c r="EX24" s="29" t="str">
        <f>IFERROR(IF(LEN(Milestones34[[#This Row],[Progress]])=0,"",IF(AND(EX$7=$E24,$F24=1),Milestone_Marker,"")),"")</f>
        <v/>
      </c>
      <c r="EY24" s="29" t="str">
        <f>IFERROR(IF(LEN(Milestones34[[#This Row],[Progress]])=0,"",IF(AND(EY$7=$E24,$F24=1),Milestone_Marker,"")),"")</f>
        <v/>
      </c>
      <c r="EZ24" s="29" t="str">
        <f>IFERROR(IF(LEN(Milestones34[[#This Row],[Progress]])=0,"",IF(AND(EZ$7=$E24,$F24=1),Milestone_Marker,"")),"")</f>
        <v/>
      </c>
      <c r="FA24" s="29" t="str">
        <f>IFERROR(IF(LEN(Milestones34[[#This Row],[Progress]])=0,"",IF(AND(FA$7=$E24,$F24=1),Milestone_Marker,"")),"")</f>
        <v/>
      </c>
      <c r="FB24" s="29" t="str">
        <f>IFERROR(IF(LEN(Milestones34[[#This Row],[Progress]])=0,"",IF(AND(FB$7=$E24,$F24=1),Milestone_Marker,"")),"")</f>
        <v/>
      </c>
      <c r="FC24" s="29" t="str">
        <f>IFERROR(IF(LEN(Milestones34[[#This Row],[Progress]])=0,"",IF(AND(FC$7=$E24,$F24=1),Milestone_Marker,"")),"")</f>
        <v/>
      </c>
      <c r="FD24" s="29" t="str">
        <f>IFERROR(IF(LEN(Milestones34[[#This Row],[Progress]])=0,"",IF(AND(FD$7=$E24,$F24=1),Milestone_Marker,"")),"")</f>
        <v/>
      </c>
      <c r="FE24" s="29" t="str">
        <f>IFERROR(IF(LEN(Milestones34[[#This Row],[Progress]])=0,"",IF(AND(FE$7=$E24,$F24=1),Milestone_Marker,"")),"")</f>
        <v/>
      </c>
      <c r="FF24" s="29" t="str">
        <f>IFERROR(IF(LEN(Milestones34[[#This Row],[Progress]])=0,"",IF(AND(FF$7=$E24,$F24=1),Milestone_Marker,"")),"")</f>
        <v/>
      </c>
      <c r="FG24" s="29" t="str">
        <f>IFERROR(IF(LEN(Milestones34[[#This Row],[Progress]])=0,"",IF(AND(FG$7=$E24,$F24=1),Milestone_Marker,"")),"")</f>
        <v/>
      </c>
      <c r="FH24" s="29" t="str">
        <f>IFERROR(IF(LEN(Milestones34[[#This Row],[Progress]])=0,"",IF(AND(FH$7=$E24,$F24=1),Milestone_Marker,"")),"")</f>
        <v/>
      </c>
      <c r="FI24" s="29" t="str">
        <f>IFERROR(IF(LEN(Milestones34[[#This Row],[Progress]])=0,"",IF(AND(FI$7=$E24,$F24=1),Milestone_Marker,"")),"")</f>
        <v/>
      </c>
      <c r="FJ24" s="29" t="str">
        <f>IFERROR(IF(LEN(Milestones34[[#This Row],[Progress]])=0,"",IF(AND(FJ$7=$E24,$F24=1),Milestone_Marker,"")),"")</f>
        <v/>
      </c>
      <c r="FK24" s="29" t="str">
        <f>IFERROR(IF(LEN(Milestones34[[#This Row],[Progress]])=0,"",IF(AND(FK$7=$E24,$F24=1),Milestone_Marker,"")),"")</f>
        <v/>
      </c>
      <c r="FL24" s="29" t="str">
        <f>IFERROR(IF(LEN(Milestones34[[#This Row],[Progress]])=0,"",IF(AND(FL$7=$E24,$F24=1),Milestone_Marker,"")),"")</f>
        <v/>
      </c>
      <c r="FM24" s="29" t="str">
        <f>IFERROR(IF(LEN(Milestones34[[#This Row],[Progress]])=0,"",IF(AND(FM$7=$E24,$F24=1),Milestone_Marker,"")),"")</f>
        <v/>
      </c>
      <c r="FN24" s="29" t="str">
        <f>IFERROR(IF(LEN(Milestones34[[#This Row],[Progress]])=0,"",IF(AND(FN$7=$E24,$F24=1),Milestone_Marker,"")),"")</f>
        <v/>
      </c>
      <c r="FO24" s="29" t="str">
        <f>IFERROR(IF(LEN(Milestones34[[#This Row],[Progress]])=0,"",IF(AND(FO$7=$E24,$F24=1),Milestone_Marker,"")),"")</f>
        <v/>
      </c>
      <c r="FP24" s="29" t="str">
        <f>IFERROR(IF(LEN(Milestones34[[#This Row],[Progress]])=0,"",IF(AND(FP$7=$E24,$F24=1),Milestone_Marker,"")),"")</f>
        <v/>
      </c>
      <c r="FQ24" s="29" t="str">
        <f>IFERROR(IF(LEN(Milestones34[[#This Row],[Progress]])=0,"",IF(AND(FQ$7=$E24,$F24=1),Milestone_Marker,"")),"")</f>
        <v/>
      </c>
      <c r="FR24" s="29" t="str">
        <f>IFERROR(IF(LEN(Milestones34[[#This Row],[Progress]])=0,"",IF(AND(FR$7=$E24,$F24=1),Milestone_Marker,"")),"")</f>
        <v/>
      </c>
      <c r="FS24" s="29" t="str">
        <f>IFERROR(IF(LEN(Milestones34[[#This Row],[Progress]])=0,"",IF(AND(FS$7=$E24,$F24=1),Milestone_Marker,"")),"")</f>
        <v/>
      </c>
      <c r="FT24" s="29" t="str">
        <f>IFERROR(IF(LEN(Milestones34[[#This Row],[Progress]])=0,"",IF(AND(FT$7=$E24,$F24=1),Milestone_Marker,"")),"")</f>
        <v/>
      </c>
      <c r="FU24" s="29" t="str">
        <f>IFERROR(IF(LEN(Milestones34[[#This Row],[Progress]])=0,"",IF(AND(FU$7=$E24,$F24=1),Milestone_Marker,"")),"")</f>
        <v/>
      </c>
      <c r="FV24" s="29" t="str">
        <f>IFERROR(IF(LEN(Milestones34[[#This Row],[Progress]])=0,"",IF(AND(FV$7=$E24,$F24=1),Milestone_Marker,"")),"")</f>
        <v/>
      </c>
      <c r="FW24" s="29" t="str">
        <f>IFERROR(IF(LEN(Milestones34[[#This Row],[Progress]])=0,"",IF(AND(FW$7=$E24,$F24=1),Milestone_Marker,"")),"")</f>
        <v/>
      </c>
      <c r="FX24" s="29" t="str">
        <f>IFERROR(IF(LEN(Milestones34[[#This Row],[Progress]])=0,"",IF(AND(FX$7=$E24,$F24=1),Milestone_Marker,"")),"")</f>
        <v/>
      </c>
      <c r="FY24" s="29" t="str">
        <f>IFERROR(IF(LEN(Milestones34[[#This Row],[Progress]])=0,"",IF(AND(FY$7=$E24,$F24=1),Milestone_Marker,"")),"")</f>
        <v/>
      </c>
      <c r="FZ24" s="29" t="str">
        <f>IFERROR(IF(LEN(Milestones34[[#This Row],[Progress]])=0,"",IF(AND(FZ$7=$E24,$F24=1),Milestone_Marker,"")),"")</f>
        <v/>
      </c>
      <c r="GA24" s="29" t="str">
        <f>IFERROR(IF(LEN(Milestones34[[#This Row],[Progress]])=0,"",IF(AND(GA$7=$E24,$F24=1),Milestone_Marker,"")),"")</f>
        <v/>
      </c>
      <c r="GB24" s="29" t="str">
        <f>IFERROR(IF(LEN(Milestones34[[#This Row],[Progress]])=0,"",IF(AND(GB$7=$E24,$F24=1),Milestone_Marker,"")),"")</f>
        <v/>
      </c>
      <c r="GC24" s="29" t="str">
        <f>IFERROR(IF(LEN(Milestones34[[#This Row],[Progress]])=0,"",IF(AND(GC$7=$E24,$F24=1),Milestone_Marker,"")),"")</f>
        <v/>
      </c>
      <c r="GD24" s="29" t="str">
        <f>IFERROR(IF(LEN(Milestones34[[#This Row],[Progress]])=0,"",IF(AND(GD$7=$E24,$F24=1),Milestone_Marker,"")),"")</f>
        <v/>
      </c>
      <c r="GE24" s="29" t="str">
        <f>IFERROR(IF(LEN(Milestones34[[#This Row],[Progress]])=0,"",IF(AND(GE$7=$E24,$F24=1),Milestone_Marker,"")),"")</f>
        <v/>
      </c>
      <c r="GF24" s="29" t="str">
        <f>IFERROR(IF(LEN(Milestones34[[#This Row],[Progress]])=0,"",IF(AND(GF$7=$E24,$F24=1),Milestone_Marker,"")),"")</f>
        <v/>
      </c>
      <c r="GG24" s="29" t="str">
        <f>IFERROR(IF(LEN(Milestones34[[#This Row],[Progress]])=0,"",IF(AND(GG$7=$E24,$F24=1),Milestone_Marker,"")),"")</f>
        <v/>
      </c>
      <c r="GH24" s="29" t="str">
        <f>IFERROR(IF(LEN(Milestones34[[#This Row],[Progress]])=0,"",IF(AND(GH$7=$E24,$F24=1),Milestone_Marker,"")),"")</f>
        <v/>
      </c>
      <c r="GI24" s="29" t="str">
        <f>IFERROR(IF(LEN(Milestones34[[#This Row],[Progress]])=0,"",IF(AND(GI$7=$E24,$F24=1),Milestone_Marker,"")),"")</f>
        <v/>
      </c>
      <c r="GJ24" s="29" t="str">
        <f ca="1">IFERROR(IF(LEN(Milestones34[[#This Row],[Start]])=0,"",IF(AND(GJ$7=$E24,$F24=1),Milestone_Marker,"")),"")</f>
        <v/>
      </c>
      <c r="GK24" s="29" t="str">
        <f ca="1">IFERROR(IF(LEN(Milestones34[[#This Row],[Start]])=0,"",IF(AND(GK$7=$E24,$F24=1),Milestone_Marker,"")),"")</f>
        <v/>
      </c>
      <c r="GL24" s="29" t="str">
        <f ca="1">IFERROR(IF(LEN(Milestones34[[#This Row],[Start]])=0,"",IF(AND(GL$7=$E24,$F24=1),Milestone_Marker,"")),"")</f>
        <v/>
      </c>
      <c r="GM24" s="29" t="str">
        <f ca="1">IFERROR(IF(LEN(Milestones34[[#This Row],[Start]])=0,"",IF(AND(GM$7=$E24,$F24=1),Milestone_Marker,"")),"")</f>
        <v/>
      </c>
      <c r="GN24" s="29" t="str">
        <f ca="1">IFERROR(IF(LEN(Milestones34[[#This Row],[Start]])=0,"",IF(AND(GN$7=$E24,$F24=1),Milestone_Marker,"")),"")</f>
        <v/>
      </c>
      <c r="GO24" s="29" t="str">
        <f ca="1">IFERROR(IF(LEN(Milestones34[[#This Row],[Start]])=0,"",IF(AND(GO$7=$E24,$F24=1),Milestone_Marker,"")),"")</f>
        <v/>
      </c>
      <c r="GP24" s="29" t="str">
        <f ca="1">IFERROR(IF(LEN(Milestones34[[#This Row],[Start]])=0,"",IF(AND(GP$7=$E24,$F24=1),Milestone_Marker,"")),"")</f>
        <v/>
      </c>
      <c r="GQ24" s="29" t="str">
        <f ca="1">IFERROR(IF(LEN(Milestones34[[#This Row],[Start]])=0,"",IF(AND(GQ$7=$E24,$F24=1),Milestone_Marker,"")),"")</f>
        <v/>
      </c>
      <c r="GR24" s="29" t="str">
        <f ca="1">IFERROR(IF(LEN(Milestones34[[#This Row],[Start]])=0,"",IF(AND(GR$7=$E24,$F24=1),Milestone_Marker,"")),"")</f>
        <v/>
      </c>
      <c r="GS24" s="29" t="str">
        <f ca="1">IFERROR(IF(LEN(Milestones34[[#This Row],[Start]])=0,"",IF(AND(GS$7=$E24,$F24=1),Milestone_Marker,"")),"")</f>
        <v/>
      </c>
      <c r="GT24" s="29" t="str">
        <f ca="1">IFERROR(IF(LEN(Milestones34[[#This Row],[Start]])=0,"",IF(AND(GT$7=$E24,$F24=1),Milestone_Marker,"")),"")</f>
        <v/>
      </c>
      <c r="GU24" s="29" t="str">
        <f ca="1">IFERROR(IF(LEN(Milestones34[[#This Row],[Start]])=0,"",IF(AND(GU$7=$E24,$F24=1),Milestone_Marker,"")),"")</f>
        <v/>
      </c>
      <c r="GV24" s="29" t="str">
        <f ca="1">IFERROR(IF(LEN(Milestones34[[#This Row],[Start]])=0,"",IF(AND(GV$7=$E24,$F24=1),Milestone_Marker,"")),"")</f>
        <v/>
      </c>
      <c r="GW24" s="29" t="str">
        <f ca="1">IFERROR(IF(LEN(Milestones34[[#This Row],[Start]])=0,"",IF(AND(GW$7=$E24,$F24=1),Milestone_Marker,"")),"")</f>
        <v/>
      </c>
      <c r="GX24" s="29" t="str">
        <f ca="1">IFERROR(IF(LEN(Milestones34[[#This Row],[Start]])=0,"",IF(AND(GX$7=$E24,$F24=1),Milestone_Marker,"")),"")</f>
        <v/>
      </c>
      <c r="GY24" s="29" t="str">
        <f ca="1">IFERROR(IF(LEN(Milestones34[[#This Row],[Start]])=0,"",IF(AND(GY$7=$E24,$F24=1),Milestone_Marker,"")),"")</f>
        <v/>
      </c>
      <c r="GZ24" s="29" t="str">
        <f ca="1">IFERROR(IF(LEN(Milestones34[[#This Row],[Start]])=0,"",IF(AND(GZ$7=$E24,$F24=1),Milestone_Marker,"")),"")</f>
        <v/>
      </c>
      <c r="HA24" s="29" t="str">
        <f ca="1">IFERROR(IF(LEN(Milestones34[[#This Row],[Start]])=0,"",IF(AND(HA$7=$E24,$F24=1),Milestone_Marker,"")),"")</f>
        <v/>
      </c>
      <c r="HB24" s="29" t="str">
        <f ca="1">IFERROR(IF(LEN(Milestones34[[#This Row],[Start]])=0,"",IF(AND(HB$7=$E24,$F24=1),Milestone_Marker,"")),"")</f>
        <v/>
      </c>
      <c r="HC24" s="29" t="str">
        <f ca="1">IFERROR(IF(LEN(Milestones34[[#This Row],[Start]])=0,"",IF(AND(HC$7=$E24,$F24=1),Milestone_Marker,"")),"")</f>
        <v/>
      </c>
      <c r="HD24" s="29" t="str">
        <f ca="1">IFERROR(IF(LEN(Milestones34[[#This Row],[Start]])=0,"",IF(AND(HD$7=$E24,$F24=1),Milestone_Marker,"")),"")</f>
        <v/>
      </c>
      <c r="HE24" s="29" t="str">
        <f ca="1">IFERROR(IF(LEN(Milestones34[[#This Row],[Start]])=0,"",IF(AND(HE$7=$E24,$F24=1),Milestone_Marker,"")),"")</f>
        <v/>
      </c>
      <c r="HF24" s="29" t="str">
        <f ca="1">IFERROR(IF(LEN(Milestones34[[#This Row],[Start]])=0,"",IF(AND(HF$7=$E24,$F24=1),Milestone_Marker,"")),"")</f>
        <v/>
      </c>
      <c r="HG24" s="29" t="str">
        <f ca="1">IFERROR(IF(LEN(Milestones34[[#This Row],[Start]])=0,"",IF(AND(HG$7=$E24,$F24=1),Milestone_Marker,"")),"")</f>
        <v/>
      </c>
    </row>
    <row r="25" spans="1:215" s="1" customFormat="1" ht="30" customHeight="1" outlineLevel="1" thickBot="1" x14ac:dyDescent="0.35">
      <c r="A25" s="9"/>
      <c r="B25" s="52" t="s">
        <v>37</v>
      </c>
      <c r="C25" s="17" t="s">
        <v>58</v>
      </c>
      <c r="D25" s="91"/>
      <c r="E25" s="45">
        <v>45236</v>
      </c>
      <c r="F25" s="16">
        <v>9</v>
      </c>
      <c r="G25" s="30"/>
      <c r="H25" s="18" t="str">
        <f ca="1">IFERROR(IF(LEN(Milestones34[[#This Row],[Days]])=0,"",IF(AND(H$7=$E25,$F25=1),Milestone_Marker,"")),"")</f>
        <v/>
      </c>
      <c r="I25" s="29" t="str">
        <f ca="1">IFERROR(IF(LEN(Milestones34[[#This Row],[Days]])=0,"",IF(AND(I$7=$E25,$F25=1),Milestone_Marker,"")),"")</f>
        <v/>
      </c>
      <c r="J25" s="29" t="str">
        <f ca="1">IFERROR(IF(LEN(Milestones34[[#This Row],[Days]])=0,"",IF(AND(J$7=$E25,$F25=1),Milestone_Marker,"")),"")</f>
        <v/>
      </c>
      <c r="K25" s="29" t="str">
        <f ca="1">IFERROR(IF(LEN(Milestones34[[#This Row],[Days]])=0,"",IF(AND(K$7=$E25,$F25=1),Milestone_Marker,"")),"")</f>
        <v/>
      </c>
      <c r="L25" s="29" t="str">
        <f ca="1">IFERROR(IF(LEN(Milestones34[[#This Row],[Days]])=0,"",IF(AND(L$7=$E25,$F25=1),Milestone_Marker,"")),"")</f>
        <v/>
      </c>
      <c r="M25" s="29" t="str">
        <f ca="1">IFERROR(IF(LEN(Milestones34[[#This Row],[Days]])=0,"",IF(AND(M$7=$E25,$F25=1),Milestone_Marker,"")),"")</f>
        <v/>
      </c>
      <c r="N25" s="29" t="str">
        <f ca="1">IFERROR(IF(LEN(Milestones34[[#This Row],[Days]])=0,"",IF(AND(N$7=$E25,$F25=1),Milestone_Marker,"")),"")</f>
        <v/>
      </c>
      <c r="O25" s="29" t="str">
        <f ca="1">IFERROR(IF(LEN(Milestones34[[#This Row],[Days]])=0,"",IF(AND(O$7=$E25,$F25=1),Milestone_Marker,"")),"")</f>
        <v/>
      </c>
      <c r="P25" s="18" t="str">
        <f ca="1">IFERROR(IF(LEN(Milestones34[[#This Row],[Days]])=0,"",IF(AND(P$7=$E25,$F25=1),Milestone_Marker,"")),"")</f>
        <v/>
      </c>
      <c r="Q25" s="18" t="str">
        <f ca="1">IFERROR(IF(LEN(Milestones34[[#This Row],[Days]])=0,"",IF(AND(Q$7=$E25,$F25=1),Milestone_Marker,"")),"")</f>
        <v/>
      </c>
      <c r="R25" s="18" t="str">
        <f ca="1">IFERROR(IF(LEN(Milestones34[[#This Row],[Days]])=0,"",IF(AND(R$7=$E25,$F25=1),Milestone_Marker,"")),"")</f>
        <v/>
      </c>
      <c r="S25" s="18" t="str">
        <f ca="1">IFERROR(IF(LEN(Milestones34[[#This Row],[Days]])=0,"",IF(AND(S$7=$E25,$F25=1),Milestone_Marker,"")),"")</f>
        <v/>
      </c>
      <c r="T25" s="29" t="str">
        <f ca="1">IFERROR(IF(LEN(Milestones34[[#This Row],[Days]])=0,"",IF(AND(T$7=$E25,$F25=1),Milestone_Marker,"")),"")</f>
        <v/>
      </c>
      <c r="U25" s="29" t="str">
        <f ca="1">IFERROR(IF(LEN(Milestones34[[#This Row],[Days]])=0,"",IF(AND(U$7=$E25,$F25=1),Milestone_Marker,"")),"")</f>
        <v/>
      </c>
      <c r="V25" s="29" t="str">
        <f ca="1">IFERROR(IF(LEN(Milestones34[[#This Row],[Days]])=0,"",IF(AND(V$7=$E25,$F25=1),Milestone_Marker,"")),"")</f>
        <v/>
      </c>
      <c r="W25" s="29" t="str">
        <f ca="1">IFERROR(IF(LEN(Milestones34[[#This Row],[Days]])=0,"",IF(AND(W$7=$E25,$F25=1),Milestone_Marker,"")),"")</f>
        <v/>
      </c>
      <c r="X25" s="29" t="str">
        <f ca="1">IFERROR(IF(LEN(Milestones34[[#This Row],[Days]])=0,"",IF(AND(X$7=$E25,$F25=1),Milestone_Marker,"")),"")</f>
        <v/>
      </c>
      <c r="Y25" s="29" t="str">
        <f ca="1">IFERROR(IF(LEN(Milestones34[[#This Row],[Days]])=0,"",IF(AND(Y$7=$E25,$F25=1),Milestone_Marker,"")),"")</f>
        <v/>
      </c>
      <c r="Z25" s="29" t="str">
        <f ca="1">IFERROR(IF(LEN(Milestones34[[#This Row],[Days]])=0,"",IF(AND(Z$7=$E25,$F25=1),Milestone_Marker,"")),"")</f>
        <v/>
      </c>
      <c r="AA25" s="29" t="str">
        <f ca="1">IFERROR(IF(LEN(Milestones34[[#This Row],[Days]])=0,"",IF(AND(AA$7=$E25,$F25=1),Milestone_Marker,"")),"")</f>
        <v/>
      </c>
      <c r="AB25" s="29" t="str">
        <f ca="1">IFERROR(IF(LEN(Milestones34[[#This Row],[Days]])=0,"",IF(AND(AB$7=$E25,$F25=1),Milestone_Marker,"")),"")</f>
        <v/>
      </c>
      <c r="AC25" s="29" t="str">
        <f ca="1">IFERROR(IF(LEN(Milestones34[[#This Row],[Days]])=0,"",IF(AND(AC$7=$E25,$F25=1),Milestone_Marker,"")),"")</f>
        <v/>
      </c>
      <c r="AD25" s="29" t="str">
        <f ca="1">IFERROR(IF(LEN(Milestones34[[#This Row],[Days]])=0,"",IF(AND(AD$7=$E25,$F25=1),Milestone_Marker,"")),"")</f>
        <v/>
      </c>
      <c r="AE25" s="29" t="str">
        <f ca="1">IFERROR(IF(LEN(Milestones34[[#This Row],[Days]])=0,"",IF(AND(AE$7=$E25,$F25=1),Milestone_Marker,"")),"")</f>
        <v/>
      </c>
      <c r="AF25" s="29" t="str">
        <f ca="1">IFERROR(IF(LEN(Milestones34[[#This Row],[Days]])=0,"",IF(AND(AF$7=$E25,$F25=1),Milestone_Marker,"")),"")</f>
        <v/>
      </c>
      <c r="AG25" s="29" t="str">
        <f ca="1">IFERROR(IF(LEN(Milestones34[[#This Row],[Days]])=0,"",IF(AND(AG$7=$E25,$F25=1),Milestone_Marker,"")),"")</f>
        <v/>
      </c>
      <c r="AH25" s="29" t="str">
        <f ca="1">IFERROR(IF(LEN(Milestones34[[#This Row],[Days]])=0,"",IF(AND(AH$7=$E25,$F25=1),Milestone_Marker,"")),"")</f>
        <v/>
      </c>
      <c r="AI25" s="29" t="str">
        <f ca="1">IFERROR(IF(LEN(Milestones34[[#This Row],[Days]])=0,"",IF(AND(AI$7=$E25,$F25=1),Milestone_Marker,"")),"")</f>
        <v/>
      </c>
      <c r="AJ25" s="29" t="str">
        <f ca="1">IFERROR(IF(LEN(Milestones34[[#This Row],[Days]])=0,"",IF(AND(AJ$7=$E25,$F25=1),Milestone_Marker,"")),"")</f>
        <v/>
      </c>
      <c r="AK25" s="108" t="str">
        <f ca="1">IFERROR(IF(LEN(Milestones34[[#This Row],[Days]])=0,"",IF(AND(AK$7=$E25,$F25=1),Milestone_Marker,"")),"")</f>
        <v/>
      </c>
      <c r="AL25" s="29" t="str">
        <f ca="1">IFERROR(IF(LEN(Milestones34[[#This Row],[Days]])=0,"",IF(AND(AL$7=$E25,$F25=1),Milestone_Marker,"")),"")</f>
        <v/>
      </c>
      <c r="AM25" s="29" t="str">
        <f ca="1">IFERROR(IF(LEN(Milestones34[[#This Row],[Days]])=0,"",IF(AND(AM$7=$E25,$F25=1),Milestone_Marker,"")),"")</f>
        <v/>
      </c>
      <c r="AN25" s="29" t="str">
        <f ca="1">IFERROR(IF(LEN(Milestones34[[#This Row],[Days]])=0,"",IF(AND(AN$7=$E25,$F25=1),Milestone_Marker,"")),"")</f>
        <v/>
      </c>
      <c r="AO25" s="29" t="str">
        <f ca="1">IFERROR(IF(LEN(Milestones34[[#This Row],[Days]])=0,"",IF(AND(AO$7=$E25,$F25=1),Milestone_Marker,"")),"")</f>
        <v/>
      </c>
      <c r="AP25" s="29" t="str">
        <f ca="1">IFERROR(IF(LEN(Milestones34[[#This Row],[Days]])=0,"",IF(AND(AP$7=$E25,$F25=1),Milestone_Marker,"")),"")</f>
        <v/>
      </c>
      <c r="AQ25" s="29" t="str">
        <f ca="1">IFERROR(IF(LEN(Milestones34[[#This Row],[Days]])=0,"",IF(AND(AQ$7=$E25,$F25=1),Milestone_Marker,"")),"")</f>
        <v/>
      </c>
      <c r="AR25" s="29" t="str">
        <f ca="1">IFERROR(IF(LEN(Milestones34[[#This Row],[Days]])=0,"",IF(AND(AR$7=$E25,$F25=1),Milestone_Marker,"")),"")</f>
        <v/>
      </c>
      <c r="AS25" s="29" t="str">
        <f ca="1">IFERROR(IF(LEN(Milestones34[[#This Row],[Days]])=0,"",IF(AND(AS$7=$E25,$F25=1),Milestone_Marker,"")),"")</f>
        <v/>
      </c>
      <c r="AT25" s="121" t="str">
        <f ca="1">IFERROR(IF(LEN(Milestones34[[#This Row],[Days]])=0,"",IF(AND(AT$7=$E25,$F25=1),Milestone_Marker,"")),"")</f>
        <v/>
      </c>
      <c r="AU25" s="121" t="str">
        <f ca="1">IFERROR(IF(LEN(Milestones34[[#This Row],[Days]])=0,"",IF(AND(AU$7=$E25,$F25=1),Milestone_Marker,"")),"")</f>
        <v/>
      </c>
      <c r="AV25" s="121" t="str">
        <f ca="1">IFERROR(IF(LEN(Milestones34[[#This Row],[Days]])=0,"",IF(AND(AV$7=$E25,$F25=1),Milestone_Marker,"")),"")</f>
        <v/>
      </c>
      <c r="AW25" s="121" t="str">
        <f ca="1">IFERROR(IF(LEN(Milestones34[[#This Row],[Days]])=0,"",IF(AND(AW$7=$E25,$F25=1),Milestone_Marker,"")),"")</f>
        <v/>
      </c>
      <c r="AX25" s="121" t="str">
        <f ca="1">IFERROR(IF(LEN(Milestones34[[#This Row],[Days]])=0,"",IF(AND(AX$7=$E25,$F25=1),Milestone_Marker,"")),"")</f>
        <v/>
      </c>
      <c r="AY25" s="121" t="str">
        <f ca="1">IFERROR(IF(LEN(Milestones34[[#This Row],[Days]])=0,"",IF(AND(AY$7=$E25,$F25=1),Milestone_Marker,"")),"")</f>
        <v/>
      </c>
      <c r="AZ25" s="125"/>
      <c r="BA25" s="126"/>
      <c r="BB25" s="126"/>
      <c r="BC25" s="126"/>
      <c r="BD25" s="126"/>
      <c r="BE25" s="126"/>
      <c r="BF25" s="126"/>
      <c r="BG25" s="126"/>
      <c r="BH25" s="126"/>
      <c r="BI25" s="126"/>
      <c r="BJ25" s="126"/>
      <c r="BK25" s="126"/>
      <c r="BL25" s="126"/>
      <c r="BM25" s="126"/>
      <c r="BN25" s="126"/>
      <c r="BO25" s="126"/>
      <c r="BP25" s="126"/>
      <c r="BQ25" s="126"/>
      <c r="BR25" s="126"/>
      <c r="BS25" s="126"/>
      <c r="BT25" s="127"/>
      <c r="BU25" s="108" t="str">
        <f ca="1">IFERROR(IF(LEN(Milestones34[[#This Row],[Milestone description]])=0,"",IF(AND(BU$7=$E25,$F25=1),Milestone_Marker,"")),"")</f>
        <v/>
      </c>
      <c r="BV25" s="108" t="str">
        <f ca="1">IFERROR(IF(LEN(Milestones34[[#This Row],[Milestone description]])=0,"",IF(AND(BV$7=$E25,$F25=1),Milestone_Marker,"")),"")</f>
        <v/>
      </c>
      <c r="BW25" s="108" t="str">
        <f ca="1">IFERROR(IF(LEN(Milestones34[[#This Row],[Milestone description]])=0,"",IF(AND(BW$7=$E25,$F25=1),Milestone_Marker,"")),"")</f>
        <v/>
      </c>
      <c r="BX25" s="108" t="str">
        <f ca="1">IFERROR(IF(LEN(Milestones34[[#This Row],[Milestone description]])=0,"",IF(AND(BX$7=$E25,$F25=1),Milestone_Marker,"")),"")</f>
        <v/>
      </c>
      <c r="BY25" s="108" t="str">
        <f ca="1">IFERROR(IF(LEN(Milestones34[[#This Row],[Milestone description]])=0,"",IF(AND(BY$7=$E25,$F25=1),Milestone_Marker,"")),"")</f>
        <v/>
      </c>
      <c r="BZ25" s="108" t="str">
        <f ca="1">IFERROR(IF(LEN(Milestones34[[#This Row],[Milestone description]])=0,"",IF(AND(BZ$7=$E25,$F25=1),Milestone_Marker,"")),"")</f>
        <v/>
      </c>
      <c r="CA25" s="29" t="str">
        <f ca="1">IFERROR(IF(LEN(Milestones34[[#This Row],[Milestone description]])=0,"",IF(AND(CA$7=$E25,$F25=1),Milestone_Marker,"")),"")</f>
        <v/>
      </c>
      <c r="CB25" s="29" t="str">
        <f ca="1">IFERROR(IF(LEN(Milestones34[[#This Row],[Milestone description]])=0,"",IF(AND(CB$7=$E25,$F25=1),Milestone_Marker,"")),"")</f>
        <v/>
      </c>
      <c r="CC25" s="29" t="str">
        <f ca="1">IFERROR(IF(LEN(Milestones34[[#This Row],[Milestone description]])=0,"",IF(AND(CC$7=$E25,$F25=1),Milestone_Marker,"")),"")</f>
        <v/>
      </c>
      <c r="CD25" s="29" t="str">
        <f ca="1">IFERROR(IF(LEN(Milestones34[[#This Row],[Milestone description]])=0,"",IF(AND(CD$7=$E25,$F25=1),Milestone_Marker,"")),"")</f>
        <v/>
      </c>
      <c r="CE25" s="29" t="str">
        <f ca="1">IFERROR(IF(LEN(Milestones34[[#This Row],[Milestone description]])=0,"",IF(AND(CE$7=$E25,$F25=1),Milestone_Marker,"")),"")</f>
        <v/>
      </c>
      <c r="CF25" s="29" t="str">
        <f ca="1">IFERROR(IF(LEN(Milestones34[[#This Row],[Milestone description]])=0,"",IF(AND(CF$7=$E25,$F25=1),Milestone_Marker,"")),"")</f>
        <v/>
      </c>
      <c r="CG25" s="29" t="str">
        <f ca="1">IFERROR(IF(LEN(Milestones34[[#This Row],[Milestone description]])=0,"",IF(AND(CG$7=$E25,$F25=1),Milestone_Marker,"")),"")</f>
        <v/>
      </c>
      <c r="CH25" s="29" t="str">
        <f ca="1">IFERROR(IF(LEN(Milestones34[[#This Row],[Milestone description]])=0,"",IF(AND(CH$7=$E25,$F25=1),Milestone_Marker,"")),"")</f>
        <v/>
      </c>
      <c r="CI25" s="29" t="str">
        <f ca="1">IFERROR(IF(LEN(Milestones34[[#This Row],[Milestone description]])=0,"",IF(AND(CI$7=$E25,$F25=1),Milestone_Marker,"")),"")</f>
        <v/>
      </c>
      <c r="CJ25" s="29" t="str">
        <f ca="1">IFERROR(IF(LEN(Milestones34[[#This Row],[Milestone description]])=0,"",IF(AND(CJ$7=$E25,$F25=1),Milestone_Marker,"")),"")</f>
        <v/>
      </c>
      <c r="CK25" s="29" t="str">
        <f ca="1">IFERROR(IF(LEN(Milestones34[[#This Row],[Milestone description]])=0,"",IF(AND(CK$7=$E25,$F25=1),Milestone_Marker,"")),"")</f>
        <v/>
      </c>
      <c r="CL25" s="29" t="str">
        <f ca="1">IFERROR(IF(LEN(Milestones34[[#This Row],[Milestone description]])=0,"",IF(AND(CL$7=$E25,$F25=1),Milestone_Marker,"")),"")</f>
        <v/>
      </c>
      <c r="CM25" s="29" t="str">
        <f ca="1">IFERROR(IF(LEN(Milestones34[[#This Row],[Milestone description]])=0,"",IF(AND(CM$7=$E25,$F25=1),Milestone_Marker,"")),"")</f>
        <v/>
      </c>
      <c r="CN25" s="29" t="str">
        <f ca="1">IFERROR(IF(LEN(Milestones34[[#This Row],[Milestone description]])=0,"",IF(AND(CN$7=$E25,$F25=1),Milestone_Marker,"")),"")</f>
        <v/>
      </c>
      <c r="CO25" s="29" t="str">
        <f ca="1">IFERROR(IF(LEN(Milestones34[[#This Row],[Milestone description]])=0,"",IF(AND(CO$7=$E25,$F25=1),Milestone_Marker,"")),"")</f>
        <v/>
      </c>
      <c r="CP25" s="29" t="str">
        <f ca="1">IFERROR(IF(LEN(Milestones34[[#This Row],[Milestone description]])=0,"",IF(AND(CP$7=$E25,$F25=1),Milestone_Marker,"")),"")</f>
        <v/>
      </c>
      <c r="CQ25" s="29" t="str">
        <f ca="1">IFERROR(IF(LEN(Milestones34[[#This Row],[Milestone description]])=0,"",IF(AND(CQ$7=$E25,$F25=1),Milestone_Marker,"")),"")</f>
        <v/>
      </c>
      <c r="CR25" s="29" t="str">
        <f ca="1">IFERROR(IF(LEN(Milestones34[[#This Row],[Milestone description]])=0,"",IF(AND(CR$7=$E25,$F25=1),Milestone_Marker,"")),"")</f>
        <v/>
      </c>
      <c r="CS25" s="29" t="str">
        <f ca="1">IFERROR(IF(LEN(Milestones34[[#This Row],[Milestone description]])=0,"",IF(AND(CS$7=$E25,$F25=1),Milestone_Marker,"")),"")</f>
        <v/>
      </c>
      <c r="CT25" s="29" t="str">
        <f ca="1">IFERROR(IF(LEN(Milestones34[[#This Row],[Milestone description]])=0,"",IF(AND(CT$7=$E25,$F25=1),Milestone_Marker,"")),"")</f>
        <v/>
      </c>
      <c r="CU25" s="29" t="str">
        <f ca="1">IFERROR(IF(LEN(Milestones34[[#This Row],[Milestone description]])=0,"",IF(AND(CU$7=$E25,$F25=1),Milestone_Marker,"")),"")</f>
        <v/>
      </c>
      <c r="CV25" s="29" t="str">
        <f ca="1">IFERROR(IF(LEN(Milestones34[[#This Row],[Milestone description]])=0,"",IF(AND(CV$7=$E25,$F25=1),Milestone_Marker,"")),"")</f>
        <v/>
      </c>
      <c r="CW25" s="29" t="str">
        <f ca="1">IFERROR(IF(LEN(Milestones34[[#This Row],[Milestone description]])=0,"",IF(AND(CW$7=$E25,$F25=1),Milestone_Marker,"")),"")</f>
        <v/>
      </c>
      <c r="CX25" s="29" t="str">
        <f ca="1">IFERROR(IF(LEN(Milestones34[[#This Row],[Milestone description]])=0,"",IF(AND(CX$7=$E25,$F25=1),Milestone_Marker,"")),"")</f>
        <v/>
      </c>
      <c r="CY25" s="29" t="str">
        <f ca="1">IFERROR(IF(LEN(Milestones34[[#This Row],[Milestone description]])=0,"",IF(AND(CY$7=$E25,$F25=1),Milestone_Marker,"")),"")</f>
        <v/>
      </c>
      <c r="CZ25" s="29" t="str">
        <f ca="1">IFERROR(IF(LEN(Milestones34[[#This Row],[Milestone description]])=0,"",IF(AND(CZ$7=$E25,$F25=1),Milestone_Marker,"")),"")</f>
        <v/>
      </c>
      <c r="DA25" s="29" t="str">
        <f ca="1">IFERROR(IF(LEN(Milestones34[[#This Row],[Milestone description]])=0,"",IF(AND(DA$7=$E25,$F25=1),Milestone_Marker,"")),"")</f>
        <v/>
      </c>
      <c r="DB25" s="29" t="str">
        <f ca="1">IFERROR(IF(LEN(Milestones34[[#This Row],[Assigned to]])=0,"",IF(AND(DB$7=$E25,$F25=1),Milestone_Marker,"")),"")</f>
        <v/>
      </c>
      <c r="DC25" s="29" t="str">
        <f ca="1">IFERROR(IF(LEN(Milestones34[[#This Row],[Assigned to]])=0,"",IF(AND(DC$7=$E25,$F25=1),Milestone_Marker,"")),"")</f>
        <v/>
      </c>
      <c r="DD25" s="29" t="str">
        <f ca="1">IFERROR(IF(LEN(Milestones34[[#This Row],[Assigned to]])=0,"",IF(AND(DD$7=$E25,$F25=1),Milestone_Marker,"")),"")</f>
        <v/>
      </c>
      <c r="DE25" s="29" t="str">
        <f ca="1">IFERROR(IF(LEN(Milestones34[[#This Row],[Assigned to]])=0,"",IF(AND(DE$7=$E25,$F25=1),Milestone_Marker,"")),"")</f>
        <v/>
      </c>
      <c r="DF25" s="29" t="str">
        <f ca="1">IFERROR(IF(LEN(Milestones34[[#This Row],[Assigned to]])=0,"",IF(AND(DF$7=$E25,$F25=1),Milestone_Marker,"")),"")</f>
        <v/>
      </c>
      <c r="DG25" s="29" t="str">
        <f ca="1">IFERROR(IF(LEN(Milestones34[[#This Row],[Assigned to]])=0,"",IF(AND(DG$7=$E25,$F25=1),Milestone_Marker,"")),"")</f>
        <v/>
      </c>
      <c r="DH25" s="29" t="str">
        <f ca="1">IFERROR(IF(LEN(Milestones34[[#This Row],[Assigned to]])=0,"",IF(AND(DH$7=$E25,$F25=1),Milestone_Marker,"")),"")</f>
        <v/>
      </c>
      <c r="DI25" s="29" t="str">
        <f ca="1">IFERROR(IF(LEN(Milestones34[[#This Row],[Assigned to]])=0,"",IF(AND(DI$7=$E25,$F25=1),Milestone_Marker,"")),"")</f>
        <v/>
      </c>
      <c r="DJ25" s="29" t="str">
        <f ca="1">IFERROR(IF(LEN(Milestones34[[#This Row],[Assigned to]])=0,"",IF(AND(DJ$7=$E25,$F25=1),Milestone_Marker,"")),"")</f>
        <v/>
      </c>
      <c r="DK25" s="29" t="str">
        <f ca="1">IFERROR(IF(LEN(Milestones34[[#This Row],[Assigned to]])=0,"",IF(AND(DK$7=$E25,$F25=1),Milestone_Marker,"")),"")</f>
        <v/>
      </c>
      <c r="DL25" s="29" t="str">
        <f ca="1">IFERROR(IF(LEN(Milestones34[[#This Row],[Assigned to]])=0,"",IF(AND(DL$7=$E25,$F25=1),Milestone_Marker,"")),"")</f>
        <v/>
      </c>
      <c r="DM25" s="29" t="str">
        <f ca="1">IFERROR(IF(LEN(Milestones34[[#This Row],[Assigned to]])=0,"",IF(AND(DM$7=$E25,$F25=1),Milestone_Marker,"")),"")</f>
        <v/>
      </c>
      <c r="DN25" s="29" t="str">
        <f ca="1">IFERROR(IF(LEN(Milestones34[[#This Row],[Assigned to]])=0,"",IF(AND(DN$7=$E25,$F25=1),Milestone_Marker,"")),"")</f>
        <v/>
      </c>
      <c r="DO25" s="29" t="str">
        <f ca="1">IFERROR(IF(LEN(Milestones34[[#This Row],[Assigned to]])=0,"",IF(AND(DO$7=$E25,$F25=1),Milestone_Marker,"")),"")</f>
        <v/>
      </c>
      <c r="DP25" s="29" t="str">
        <f ca="1">IFERROR(IF(LEN(Milestones34[[#This Row],[Assigned to]])=0,"",IF(AND(DP$7=$E25,$F25=1),Milestone_Marker,"")),"")</f>
        <v/>
      </c>
      <c r="DQ25" s="29" t="str">
        <f ca="1">IFERROR(IF(LEN(Milestones34[[#This Row],[Assigned to]])=0,"",IF(AND(DQ$7=$E25,$F25=1),Milestone_Marker,"")),"")</f>
        <v/>
      </c>
      <c r="DR25" s="29" t="str">
        <f ca="1">IFERROR(IF(LEN(Milestones34[[#This Row],[Assigned to]])=0,"",IF(AND(DR$7=$E25,$F25=1),Milestone_Marker,"")),"")</f>
        <v/>
      </c>
      <c r="DS25" s="108" t="str">
        <f ca="1">IFERROR(IF(LEN(Milestones34[[#This Row],[Assigned to]])=0,"",IF(AND(DS$7=$E25,$F25=1),Milestone_Marker,"")),"")</f>
        <v/>
      </c>
      <c r="DT25" s="108" t="str">
        <f ca="1">IFERROR(IF(LEN(Milestones34[[#This Row],[Assigned to]])=0,"",IF(AND(DT$7=$E25,$F25=1),Milestone_Marker,"")),"")</f>
        <v/>
      </c>
      <c r="DU25" s="108" t="str">
        <f ca="1">IFERROR(IF(LEN(Milestones34[[#This Row],[Assigned to]])=0,"",IF(AND(DU$7=$E25,$F25=1),Milestone_Marker,"")),"")</f>
        <v/>
      </c>
      <c r="DV25" s="108" t="str">
        <f ca="1">IFERROR(IF(LEN(Milestones34[[#This Row],[Assigned to]])=0,"",IF(AND(DV$7=$E25,$F25=1),Milestone_Marker,"")),"")</f>
        <v/>
      </c>
      <c r="DW25" s="108" t="str">
        <f ca="1">IFERROR(IF(LEN(Milestones34[[#This Row],[Assigned to]])=0,"",IF(AND(DW$7=$E25,$F25=1),Milestone_Marker,"")),"")</f>
        <v/>
      </c>
      <c r="DX25" s="115"/>
      <c r="DY25" s="116"/>
      <c r="DZ25" s="116"/>
      <c r="EA25" s="116"/>
      <c r="EB25" s="116"/>
      <c r="EC25" s="116"/>
      <c r="ED25" s="116"/>
      <c r="EE25" s="116"/>
      <c r="EF25" s="116"/>
      <c r="EG25" s="116"/>
      <c r="EH25" s="116"/>
      <c r="EI25" s="116"/>
      <c r="EJ25" s="116"/>
      <c r="EK25" s="116"/>
      <c r="EL25" s="116"/>
      <c r="EM25" s="116"/>
      <c r="EN25" s="116"/>
      <c r="EO25" s="116"/>
      <c r="EP25" s="116"/>
      <c r="EQ25" s="117"/>
      <c r="ER25" s="108" t="str">
        <f ca="1">IFERROR(IF(LEN(Milestones34[[#This Row],[Assigned to]])=0,"",IF(AND(ER$7=$E25,$F25=1),Milestone_Marker,"")),"")</f>
        <v/>
      </c>
      <c r="ES25" s="108" t="str">
        <f>IFERROR(IF(LEN(Milestones34[[#This Row],[Progress]])=0,"",IF(AND(ES$7=$E25,$F25=1),Milestone_Marker,"")),"")</f>
        <v/>
      </c>
      <c r="ET25" s="108" t="str">
        <f>IFERROR(IF(LEN(Milestones34[[#This Row],[Progress]])=0,"",IF(AND(ET$7=$E25,$F25=1),Milestone_Marker,"")),"")</f>
        <v/>
      </c>
      <c r="EU25" s="108" t="str">
        <f>IFERROR(IF(LEN(Milestones34[[#This Row],[Progress]])=0,"",IF(AND(EU$7=$E25,$F25=1),Milestone_Marker,"")),"")</f>
        <v/>
      </c>
      <c r="EV25" s="108" t="str">
        <f>IFERROR(IF(LEN(Milestones34[[#This Row],[Progress]])=0,"",IF(AND(EV$7=$E25,$F25=1),Milestone_Marker,"")),"")</f>
        <v/>
      </c>
      <c r="EW25" s="29" t="str">
        <f>IFERROR(IF(LEN(Milestones34[[#This Row],[Progress]])=0,"",IF(AND(EW$7=$E25,$F25=1),Milestone_Marker,"")),"")</f>
        <v/>
      </c>
      <c r="EX25" s="29" t="str">
        <f>IFERROR(IF(LEN(Milestones34[[#This Row],[Progress]])=0,"",IF(AND(EX$7=$E25,$F25=1),Milestone_Marker,"")),"")</f>
        <v/>
      </c>
      <c r="EY25" s="29" t="str">
        <f>IFERROR(IF(LEN(Milestones34[[#This Row],[Progress]])=0,"",IF(AND(EY$7=$E25,$F25=1),Milestone_Marker,"")),"")</f>
        <v/>
      </c>
      <c r="EZ25" s="29" t="str">
        <f>IFERROR(IF(LEN(Milestones34[[#This Row],[Progress]])=0,"",IF(AND(EZ$7=$E25,$F25=1),Milestone_Marker,"")),"")</f>
        <v/>
      </c>
      <c r="FA25" s="29" t="str">
        <f>IFERROR(IF(LEN(Milestones34[[#This Row],[Progress]])=0,"",IF(AND(FA$7=$E25,$F25=1),Milestone_Marker,"")),"")</f>
        <v/>
      </c>
      <c r="FB25" s="29" t="str">
        <f>IFERROR(IF(LEN(Milestones34[[#This Row],[Progress]])=0,"",IF(AND(FB$7=$E25,$F25=1),Milestone_Marker,"")),"")</f>
        <v/>
      </c>
      <c r="FC25" s="29" t="str">
        <f>IFERROR(IF(LEN(Milestones34[[#This Row],[Progress]])=0,"",IF(AND(FC$7=$E25,$F25=1),Milestone_Marker,"")),"")</f>
        <v/>
      </c>
      <c r="FD25" s="29" t="str">
        <f>IFERROR(IF(LEN(Milestones34[[#This Row],[Progress]])=0,"",IF(AND(FD$7=$E25,$F25=1),Milestone_Marker,"")),"")</f>
        <v/>
      </c>
      <c r="FE25" s="29" t="str">
        <f>IFERROR(IF(LEN(Milestones34[[#This Row],[Progress]])=0,"",IF(AND(FE$7=$E25,$F25=1),Milestone_Marker,"")),"")</f>
        <v/>
      </c>
      <c r="FF25" s="29" t="str">
        <f>IFERROR(IF(LEN(Milestones34[[#This Row],[Progress]])=0,"",IF(AND(FF$7=$E25,$F25=1),Milestone_Marker,"")),"")</f>
        <v/>
      </c>
      <c r="FG25" s="29" t="str">
        <f>IFERROR(IF(LEN(Milestones34[[#This Row],[Progress]])=0,"",IF(AND(FG$7=$E25,$F25=1),Milestone_Marker,"")),"")</f>
        <v/>
      </c>
      <c r="FH25" s="29" t="str">
        <f>IFERROR(IF(LEN(Milestones34[[#This Row],[Progress]])=0,"",IF(AND(FH$7=$E25,$F25=1),Milestone_Marker,"")),"")</f>
        <v/>
      </c>
      <c r="FI25" s="29" t="str">
        <f>IFERROR(IF(LEN(Milestones34[[#This Row],[Progress]])=0,"",IF(AND(FI$7=$E25,$F25=1),Milestone_Marker,"")),"")</f>
        <v/>
      </c>
      <c r="FJ25" s="29" t="str">
        <f>IFERROR(IF(LEN(Milestones34[[#This Row],[Progress]])=0,"",IF(AND(FJ$7=$E25,$F25=1),Milestone_Marker,"")),"")</f>
        <v/>
      </c>
      <c r="FK25" s="29" t="str">
        <f>IFERROR(IF(LEN(Milestones34[[#This Row],[Progress]])=0,"",IF(AND(FK$7=$E25,$F25=1),Milestone_Marker,"")),"")</f>
        <v/>
      </c>
      <c r="FL25" s="29" t="str">
        <f>IFERROR(IF(LEN(Milestones34[[#This Row],[Progress]])=0,"",IF(AND(FL$7=$E25,$F25=1),Milestone_Marker,"")),"")</f>
        <v/>
      </c>
      <c r="FM25" s="29" t="str">
        <f>IFERROR(IF(LEN(Milestones34[[#This Row],[Progress]])=0,"",IF(AND(FM$7=$E25,$F25=1),Milestone_Marker,"")),"")</f>
        <v/>
      </c>
      <c r="FN25" s="29" t="str">
        <f>IFERROR(IF(LEN(Milestones34[[#This Row],[Progress]])=0,"",IF(AND(FN$7=$E25,$F25=1),Milestone_Marker,"")),"")</f>
        <v/>
      </c>
      <c r="FO25" s="29" t="str">
        <f>IFERROR(IF(LEN(Milestones34[[#This Row],[Progress]])=0,"",IF(AND(FO$7=$E25,$F25=1),Milestone_Marker,"")),"")</f>
        <v/>
      </c>
      <c r="FP25" s="29" t="str">
        <f>IFERROR(IF(LEN(Milestones34[[#This Row],[Progress]])=0,"",IF(AND(FP$7=$E25,$F25=1),Milestone_Marker,"")),"")</f>
        <v/>
      </c>
      <c r="FQ25" s="29" t="str">
        <f>IFERROR(IF(LEN(Milestones34[[#This Row],[Progress]])=0,"",IF(AND(FQ$7=$E25,$F25=1),Milestone_Marker,"")),"")</f>
        <v/>
      </c>
      <c r="FR25" s="29" t="str">
        <f>IFERROR(IF(LEN(Milestones34[[#This Row],[Progress]])=0,"",IF(AND(FR$7=$E25,$F25=1),Milestone_Marker,"")),"")</f>
        <v/>
      </c>
      <c r="FS25" s="29" t="str">
        <f>IFERROR(IF(LEN(Milestones34[[#This Row],[Progress]])=0,"",IF(AND(FS$7=$E25,$F25=1),Milestone_Marker,"")),"")</f>
        <v/>
      </c>
      <c r="FT25" s="29" t="str">
        <f>IFERROR(IF(LEN(Milestones34[[#This Row],[Progress]])=0,"",IF(AND(FT$7=$E25,$F25=1),Milestone_Marker,"")),"")</f>
        <v/>
      </c>
      <c r="FU25" s="29" t="str">
        <f>IFERROR(IF(LEN(Milestones34[[#This Row],[Progress]])=0,"",IF(AND(FU$7=$E25,$F25=1),Milestone_Marker,"")),"")</f>
        <v/>
      </c>
      <c r="FV25" s="29" t="str">
        <f>IFERROR(IF(LEN(Milestones34[[#This Row],[Progress]])=0,"",IF(AND(FV$7=$E25,$F25=1),Milestone_Marker,"")),"")</f>
        <v/>
      </c>
      <c r="FW25" s="29" t="str">
        <f>IFERROR(IF(LEN(Milestones34[[#This Row],[Progress]])=0,"",IF(AND(FW$7=$E25,$F25=1),Milestone_Marker,"")),"")</f>
        <v/>
      </c>
      <c r="FX25" s="29" t="str">
        <f>IFERROR(IF(LEN(Milestones34[[#This Row],[Progress]])=0,"",IF(AND(FX$7=$E25,$F25=1),Milestone_Marker,"")),"")</f>
        <v/>
      </c>
      <c r="FY25" s="29" t="str">
        <f>IFERROR(IF(LEN(Milestones34[[#This Row],[Progress]])=0,"",IF(AND(FY$7=$E25,$F25=1),Milestone_Marker,"")),"")</f>
        <v/>
      </c>
      <c r="FZ25" s="29" t="str">
        <f>IFERROR(IF(LEN(Milestones34[[#This Row],[Progress]])=0,"",IF(AND(FZ$7=$E25,$F25=1),Milestone_Marker,"")),"")</f>
        <v/>
      </c>
      <c r="GA25" s="29" t="str">
        <f>IFERROR(IF(LEN(Milestones34[[#This Row],[Progress]])=0,"",IF(AND(GA$7=$E25,$F25=1),Milestone_Marker,"")),"")</f>
        <v/>
      </c>
      <c r="GB25" s="29" t="str">
        <f>IFERROR(IF(LEN(Milestones34[[#This Row],[Progress]])=0,"",IF(AND(GB$7=$E25,$F25=1),Milestone_Marker,"")),"")</f>
        <v/>
      </c>
      <c r="GC25" s="29" t="str">
        <f>IFERROR(IF(LEN(Milestones34[[#This Row],[Progress]])=0,"",IF(AND(GC$7=$E25,$F25=1),Milestone_Marker,"")),"")</f>
        <v/>
      </c>
      <c r="GD25" s="29" t="str">
        <f>IFERROR(IF(LEN(Milestones34[[#This Row],[Progress]])=0,"",IF(AND(GD$7=$E25,$F25=1),Milestone_Marker,"")),"")</f>
        <v/>
      </c>
      <c r="GE25" s="29" t="str">
        <f>IFERROR(IF(LEN(Milestones34[[#This Row],[Progress]])=0,"",IF(AND(GE$7=$E25,$F25=1),Milestone_Marker,"")),"")</f>
        <v/>
      </c>
      <c r="GF25" s="29" t="str">
        <f>IFERROR(IF(LEN(Milestones34[[#This Row],[Progress]])=0,"",IF(AND(GF$7=$E25,$F25=1),Milestone_Marker,"")),"")</f>
        <v/>
      </c>
      <c r="GG25" s="29" t="str">
        <f>IFERROR(IF(LEN(Milestones34[[#This Row],[Progress]])=0,"",IF(AND(GG$7=$E25,$F25=1),Milestone_Marker,"")),"")</f>
        <v/>
      </c>
      <c r="GH25" s="29" t="str">
        <f>IFERROR(IF(LEN(Milestones34[[#This Row],[Progress]])=0,"",IF(AND(GH$7=$E25,$F25=1),Milestone_Marker,"")),"")</f>
        <v/>
      </c>
      <c r="GI25" s="29" t="str">
        <f>IFERROR(IF(LEN(Milestones34[[#This Row],[Progress]])=0,"",IF(AND(GI$7=$E25,$F25=1),Milestone_Marker,"")),"")</f>
        <v/>
      </c>
      <c r="GJ25" s="29" t="str">
        <f ca="1">IFERROR(IF(LEN(Milestones34[[#This Row],[Start]])=0,"",IF(AND(GJ$7=$E25,$F25=1),Milestone_Marker,"")),"")</f>
        <v/>
      </c>
      <c r="GK25" s="29" t="str">
        <f ca="1">IFERROR(IF(LEN(Milestones34[[#This Row],[Start]])=0,"",IF(AND(GK$7=$E25,$F25=1),Milestone_Marker,"")),"")</f>
        <v/>
      </c>
      <c r="GL25" s="29" t="str">
        <f ca="1">IFERROR(IF(LEN(Milestones34[[#This Row],[Start]])=0,"",IF(AND(GL$7=$E25,$F25=1),Milestone_Marker,"")),"")</f>
        <v/>
      </c>
      <c r="GM25" s="29" t="str">
        <f ca="1">IFERROR(IF(LEN(Milestones34[[#This Row],[Start]])=0,"",IF(AND(GM$7=$E25,$F25=1),Milestone_Marker,"")),"")</f>
        <v/>
      </c>
      <c r="GN25" s="29" t="str">
        <f ca="1">IFERROR(IF(LEN(Milestones34[[#This Row],[Start]])=0,"",IF(AND(GN$7=$E25,$F25=1),Milestone_Marker,"")),"")</f>
        <v/>
      </c>
      <c r="GO25" s="29" t="str">
        <f ca="1">IFERROR(IF(LEN(Milestones34[[#This Row],[Start]])=0,"",IF(AND(GO$7=$E25,$F25=1),Milestone_Marker,"")),"")</f>
        <v/>
      </c>
      <c r="GP25" s="29" t="str">
        <f ca="1">IFERROR(IF(LEN(Milestones34[[#This Row],[Start]])=0,"",IF(AND(GP$7=$E25,$F25=1),Milestone_Marker,"")),"")</f>
        <v/>
      </c>
      <c r="GQ25" s="29" t="str">
        <f ca="1">IFERROR(IF(LEN(Milestones34[[#This Row],[Start]])=0,"",IF(AND(GQ$7=$E25,$F25=1),Milestone_Marker,"")),"")</f>
        <v/>
      </c>
      <c r="GR25" s="29" t="str">
        <f ca="1">IFERROR(IF(LEN(Milestones34[[#This Row],[Start]])=0,"",IF(AND(GR$7=$E25,$F25=1),Milestone_Marker,"")),"")</f>
        <v/>
      </c>
      <c r="GS25" s="29" t="str">
        <f ca="1">IFERROR(IF(LEN(Milestones34[[#This Row],[Start]])=0,"",IF(AND(GS$7=$E25,$F25=1),Milestone_Marker,"")),"")</f>
        <v/>
      </c>
      <c r="GT25" s="29" t="str">
        <f ca="1">IFERROR(IF(LEN(Milestones34[[#This Row],[Start]])=0,"",IF(AND(GT$7=$E25,$F25=1),Milestone_Marker,"")),"")</f>
        <v/>
      </c>
      <c r="GU25" s="29" t="str">
        <f ca="1">IFERROR(IF(LEN(Milestones34[[#This Row],[Start]])=0,"",IF(AND(GU$7=$E25,$F25=1),Milestone_Marker,"")),"")</f>
        <v/>
      </c>
      <c r="GV25" s="29" t="str">
        <f ca="1">IFERROR(IF(LEN(Milestones34[[#This Row],[Start]])=0,"",IF(AND(GV$7=$E25,$F25=1),Milestone_Marker,"")),"")</f>
        <v/>
      </c>
      <c r="GW25" s="29" t="str">
        <f ca="1">IFERROR(IF(LEN(Milestones34[[#This Row],[Start]])=0,"",IF(AND(GW$7=$E25,$F25=1),Milestone_Marker,"")),"")</f>
        <v/>
      </c>
      <c r="GX25" s="29" t="str">
        <f ca="1">IFERROR(IF(LEN(Milestones34[[#This Row],[Start]])=0,"",IF(AND(GX$7=$E25,$F25=1),Milestone_Marker,"")),"")</f>
        <v/>
      </c>
      <c r="GY25" s="29" t="str">
        <f ca="1">IFERROR(IF(LEN(Milestones34[[#This Row],[Start]])=0,"",IF(AND(GY$7=$E25,$F25=1),Milestone_Marker,"")),"")</f>
        <v/>
      </c>
      <c r="GZ25" s="29" t="str">
        <f ca="1">IFERROR(IF(LEN(Milestones34[[#This Row],[Start]])=0,"",IF(AND(GZ$7=$E25,$F25=1),Milestone_Marker,"")),"")</f>
        <v/>
      </c>
      <c r="HA25" s="29" t="str">
        <f ca="1">IFERROR(IF(LEN(Milestones34[[#This Row],[Start]])=0,"",IF(AND(HA$7=$E25,$F25=1),Milestone_Marker,"")),"")</f>
        <v/>
      </c>
      <c r="HB25" s="29" t="str">
        <f ca="1">IFERROR(IF(LEN(Milestones34[[#This Row],[Start]])=0,"",IF(AND(HB$7=$E25,$F25=1),Milestone_Marker,"")),"")</f>
        <v/>
      </c>
      <c r="HC25" s="29" t="str">
        <f ca="1">IFERROR(IF(LEN(Milestones34[[#This Row],[Start]])=0,"",IF(AND(HC$7=$E25,$F25=1),Milestone_Marker,"")),"")</f>
        <v/>
      </c>
      <c r="HD25" s="29" t="str">
        <f ca="1">IFERROR(IF(LEN(Milestones34[[#This Row],[Start]])=0,"",IF(AND(HD$7=$E25,$F25=1),Milestone_Marker,"")),"")</f>
        <v/>
      </c>
      <c r="HE25" s="29" t="str">
        <f ca="1">IFERROR(IF(LEN(Milestones34[[#This Row],[Start]])=0,"",IF(AND(HE$7=$E25,$F25=1),Milestone_Marker,"")),"")</f>
        <v/>
      </c>
      <c r="HF25" s="29" t="str">
        <f ca="1">IFERROR(IF(LEN(Milestones34[[#This Row],[Start]])=0,"",IF(AND(HF$7=$E25,$F25=1),Milestone_Marker,"")),"")</f>
        <v/>
      </c>
      <c r="HG25" s="29" t="str">
        <f ca="1">IFERROR(IF(LEN(Milestones34[[#This Row],[Start]])=0,"",IF(AND(HG$7=$E25,$F25=1),Milestone_Marker,"")),"")</f>
        <v/>
      </c>
    </row>
    <row r="26" spans="1:215" s="1" customFormat="1" ht="30" customHeight="1" outlineLevel="1" thickBot="1" x14ac:dyDescent="0.35">
      <c r="A26" s="9"/>
      <c r="B26" s="52" t="s">
        <v>38</v>
      </c>
      <c r="C26" s="17" t="s">
        <v>59</v>
      </c>
      <c r="D26" s="91"/>
      <c r="E26" s="45">
        <v>45236</v>
      </c>
      <c r="F26" s="16">
        <v>9</v>
      </c>
      <c r="G26" s="30"/>
      <c r="H26" s="18" t="str">
        <f ca="1">IFERROR(IF(LEN(Milestones34[[#This Row],[Days]])=0,"",IF(AND(H$7=$E26,$F26=1),Milestone_Marker,"")),"")</f>
        <v/>
      </c>
      <c r="I26" s="29" t="str">
        <f ca="1">IFERROR(IF(LEN(Milestones34[[#This Row],[Days]])=0,"",IF(AND(I$7=$E26,$F26=1),Milestone_Marker,"")),"")</f>
        <v/>
      </c>
      <c r="J26" s="29" t="str">
        <f ca="1">IFERROR(IF(LEN(Milestones34[[#This Row],[Days]])=0,"",IF(AND(J$7=$E26,$F26=1),Milestone_Marker,"")),"")</f>
        <v/>
      </c>
      <c r="K26" s="29" t="str">
        <f ca="1">IFERROR(IF(LEN(Milestones34[[#This Row],[Days]])=0,"",IF(AND(K$7=$E26,$F26=1),Milestone_Marker,"")),"")</f>
        <v/>
      </c>
      <c r="L26" s="29" t="str">
        <f ca="1">IFERROR(IF(LEN(Milestones34[[#This Row],[Days]])=0,"",IF(AND(L$7=$E26,$F26=1),Milestone_Marker,"")),"")</f>
        <v/>
      </c>
      <c r="M26" s="29" t="str">
        <f ca="1">IFERROR(IF(LEN(Milestones34[[#This Row],[Days]])=0,"",IF(AND(M$7=$E26,$F26=1),Milestone_Marker,"")),"")</f>
        <v/>
      </c>
      <c r="N26" s="29" t="str">
        <f ca="1">IFERROR(IF(LEN(Milestones34[[#This Row],[Days]])=0,"",IF(AND(N$7=$E26,$F26=1),Milestone_Marker,"")),"")</f>
        <v/>
      </c>
      <c r="O26" s="29" t="str">
        <f ca="1">IFERROR(IF(LEN(Milestones34[[#This Row],[Days]])=0,"",IF(AND(O$7=$E26,$F26=1),Milestone_Marker,"")),"")</f>
        <v/>
      </c>
      <c r="P26" s="18" t="str">
        <f ca="1">IFERROR(IF(LEN(Milestones34[[#This Row],[Days]])=0,"",IF(AND(P$7=$E26,$F26=1),Milestone_Marker,"")),"")</f>
        <v/>
      </c>
      <c r="Q26" s="18" t="str">
        <f ca="1">IFERROR(IF(LEN(Milestones34[[#This Row],[Days]])=0,"",IF(AND(Q$7=$E26,$F26=1),Milestone_Marker,"")),"")</f>
        <v/>
      </c>
      <c r="R26" s="18" t="str">
        <f ca="1">IFERROR(IF(LEN(Milestones34[[#This Row],[Days]])=0,"",IF(AND(R$7=$E26,$F26=1),Milestone_Marker,"")),"")</f>
        <v/>
      </c>
      <c r="S26" s="18" t="str">
        <f ca="1">IFERROR(IF(LEN(Milestones34[[#This Row],[Days]])=0,"",IF(AND(S$7=$E26,$F26=1),Milestone_Marker,"")),"")</f>
        <v/>
      </c>
      <c r="T26" s="29" t="str">
        <f ca="1">IFERROR(IF(LEN(Milestones34[[#This Row],[Days]])=0,"",IF(AND(T$7=$E26,$F26=1),Milestone_Marker,"")),"")</f>
        <v/>
      </c>
      <c r="U26" s="29" t="str">
        <f ca="1">IFERROR(IF(LEN(Milestones34[[#This Row],[Days]])=0,"",IF(AND(U$7=$E26,$F26=1),Milestone_Marker,"")),"")</f>
        <v/>
      </c>
      <c r="V26" s="29" t="str">
        <f ca="1">IFERROR(IF(LEN(Milestones34[[#This Row],[Days]])=0,"",IF(AND(V$7=$E26,$F26=1),Milestone_Marker,"")),"")</f>
        <v/>
      </c>
      <c r="W26" s="29" t="str">
        <f ca="1">IFERROR(IF(LEN(Milestones34[[#This Row],[Days]])=0,"",IF(AND(W$7=$E26,$F26=1),Milestone_Marker,"")),"")</f>
        <v/>
      </c>
      <c r="X26" s="29" t="str">
        <f ca="1">IFERROR(IF(LEN(Milestones34[[#This Row],[Days]])=0,"",IF(AND(X$7=$E26,$F26=1),Milestone_Marker,"")),"")</f>
        <v/>
      </c>
      <c r="Y26" s="29" t="str">
        <f ca="1">IFERROR(IF(LEN(Milestones34[[#This Row],[Days]])=0,"",IF(AND(Y$7=$E26,$F26=1),Milestone_Marker,"")),"")</f>
        <v/>
      </c>
      <c r="Z26" s="29" t="str">
        <f ca="1">IFERROR(IF(LEN(Milestones34[[#This Row],[Days]])=0,"",IF(AND(Z$7=$E26,$F26=1),Milestone_Marker,"")),"")</f>
        <v/>
      </c>
      <c r="AA26" s="29" t="str">
        <f ca="1">IFERROR(IF(LEN(Milestones34[[#This Row],[Days]])=0,"",IF(AND(AA$7=$E26,$F26=1),Milestone_Marker,"")),"")</f>
        <v/>
      </c>
      <c r="AB26" s="29" t="str">
        <f ca="1">IFERROR(IF(LEN(Milestones34[[#This Row],[Days]])=0,"",IF(AND(AB$7=$E26,$F26=1),Milestone_Marker,"")),"")</f>
        <v/>
      </c>
      <c r="AC26" s="29" t="str">
        <f ca="1">IFERROR(IF(LEN(Milestones34[[#This Row],[Days]])=0,"",IF(AND(AC$7=$E26,$F26=1),Milestone_Marker,"")),"")</f>
        <v/>
      </c>
      <c r="AD26" s="29" t="str">
        <f ca="1">IFERROR(IF(LEN(Milestones34[[#This Row],[Days]])=0,"",IF(AND(AD$7=$E26,$F26=1),Milestone_Marker,"")),"")</f>
        <v/>
      </c>
      <c r="AE26" s="29" t="str">
        <f ca="1">IFERROR(IF(LEN(Milestones34[[#This Row],[Days]])=0,"",IF(AND(AE$7=$E26,$F26=1),Milestone_Marker,"")),"")</f>
        <v/>
      </c>
      <c r="AF26" s="29" t="str">
        <f ca="1">IFERROR(IF(LEN(Milestones34[[#This Row],[Days]])=0,"",IF(AND(AF$7=$E26,$F26=1),Milestone_Marker,"")),"")</f>
        <v/>
      </c>
      <c r="AG26" s="29" t="str">
        <f ca="1">IFERROR(IF(LEN(Milestones34[[#This Row],[Days]])=0,"",IF(AND(AG$7=$E26,$F26=1),Milestone_Marker,"")),"")</f>
        <v/>
      </c>
      <c r="AH26" s="29" t="str">
        <f ca="1">IFERROR(IF(LEN(Milestones34[[#This Row],[Days]])=0,"",IF(AND(AH$7=$E26,$F26=1),Milestone_Marker,"")),"")</f>
        <v/>
      </c>
      <c r="AI26" s="29" t="str">
        <f ca="1">IFERROR(IF(LEN(Milestones34[[#This Row],[Days]])=0,"",IF(AND(AI$7=$E26,$F26=1),Milestone_Marker,"")),"")</f>
        <v/>
      </c>
      <c r="AJ26" s="29" t="str">
        <f ca="1">IFERROR(IF(LEN(Milestones34[[#This Row],[Days]])=0,"",IF(AND(AJ$7=$E26,$F26=1),Milestone_Marker,"")),"")</f>
        <v/>
      </c>
      <c r="AK26" s="108" t="str">
        <f ca="1">IFERROR(IF(LEN(Milestones34[[#This Row],[Days]])=0,"",IF(AND(AK$7=$E26,$F26=1),Milestone_Marker,"")),"")</f>
        <v/>
      </c>
      <c r="AL26" s="29" t="str">
        <f ca="1">IFERROR(IF(LEN(Milestones34[[#This Row],[Days]])=0,"",IF(AND(AL$7=$E26,$F26=1),Milestone_Marker,"")),"")</f>
        <v/>
      </c>
      <c r="AM26" s="29" t="str">
        <f ca="1">IFERROR(IF(LEN(Milestones34[[#This Row],[Days]])=0,"",IF(AND(AM$7=$E26,$F26=1),Milestone_Marker,"")),"")</f>
        <v/>
      </c>
      <c r="AN26" s="29" t="str">
        <f ca="1">IFERROR(IF(LEN(Milestones34[[#This Row],[Days]])=0,"",IF(AND(AN$7=$E26,$F26=1),Milestone_Marker,"")),"")</f>
        <v/>
      </c>
      <c r="AO26" s="29" t="str">
        <f ca="1">IFERROR(IF(LEN(Milestones34[[#This Row],[Days]])=0,"",IF(AND(AO$7=$E26,$F26=1),Milestone_Marker,"")),"")</f>
        <v/>
      </c>
      <c r="AP26" s="29" t="str">
        <f ca="1">IFERROR(IF(LEN(Milestones34[[#This Row],[Days]])=0,"",IF(AND(AP$7=$E26,$F26=1),Milestone_Marker,"")),"")</f>
        <v/>
      </c>
      <c r="AQ26" s="29" t="str">
        <f ca="1">IFERROR(IF(LEN(Milestones34[[#This Row],[Days]])=0,"",IF(AND(AQ$7=$E26,$F26=1),Milestone_Marker,"")),"")</f>
        <v/>
      </c>
      <c r="AR26" s="29" t="str">
        <f ca="1">IFERROR(IF(LEN(Milestones34[[#This Row],[Days]])=0,"",IF(AND(AR$7=$E26,$F26=1),Milestone_Marker,"")),"")</f>
        <v/>
      </c>
      <c r="AS26" s="29" t="str">
        <f ca="1">IFERROR(IF(LEN(Milestones34[[#This Row],[Days]])=0,"",IF(AND(AS$7=$E26,$F26=1),Milestone_Marker,"")),"")</f>
        <v/>
      </c>
      <c r="AT26" s="121" t="str">
        <f ca="1">IFERROR(IF(LEN(Milestones34[[#This Row],[Days]])=0,"",IF(AND(AT$7=$E26,$F26=1),Milestone_Marker,"")),"")</f>
        <v/>
      </c>
      <c r="AU26" s="121" t="str">
        <f ca="1">IFERROR(IF(LEN(Milestones34[[#This Row],[Days]])=0,"",IF(AND(AU$7=$E26,$F26=1),Milestone_Marker,"")),"")</f>
        <v/>
      </c>
      <c r="AV26" s="121" t="str">
        <f ca="1">IFERROR(IF(LEN(Milestones34[[#This Row],[Days]])=0,"",IF(AND(AV$7=$E26,$F26=1),Milestone_Marker,"")),"")</f>
        <v/>
      </c>
      <c r="AW26" s="121" t="str">
        <f ca="1">IFERROR(IF(LEN(Milestones34[[#This Row],[Days]])=0,"",IF(AND(AW$7=$E26,$F26=1),Milestone_Marker,"")),"")</f>
        <v/>
      </c>
      <c r="AX26" s="121" t="str">
        <f ca="1">IFERROR(IF(LEN(Milestones34[[#This Row],[Days]])=0,"",IF(AND(AX$7=$E26,$F26=1),Milestone_Marker,"")),"")</f>
        <v/>
      </c>
      <c r="AY26" s="121" t="str">
        <f ca="1">IFERROR(IF(LEN(Milestones34[[#This Row],[Days]])=0,"",IF(AND(AY$7=$E26,$F26=1),Milestone_Marker,"")),"")</f>
        <v/>
      </c>
      <c r="AZ26" s="125"/>
      <c r="BA26" s="126"/>
      <c r="BB26" s="126"/>
      <c r="BC26" s="126"/>
      <c r="BD26" s="126"/>
      <c r="BE26" s="126"/>
      <c r="BF26" s="126"/>
      <c r="BG26" s="126"/>
      <c r="BH26" s="126"/>
      <c r="BI26" s="126"/>
      <c r="BJ26" s="126"/>
      <c r="BK26" s="126"/>
      <c r="BL26" s="126"/>
      <c r="BM26" s="126"/>
      <c r="BN26" s="126"/>
      <c r="BO26" s="126"/>
      <c r="BP26" s="126"/>
      <c r="BQ26" s="126"/>
      <c r="BR26" s="126"/>
      <c r="BS26" s="126"/>
      <c r="BT26" s="127"/>
      <c r="BU26" s="108" t="str">
        <f ca="1">IFERROR(IF(LEN(Milestones34[[#This Row],[Milestone description]])=0,"",IF(AND(BU$7=$E26,$F26=1),Milestone_Marker,"")),"")</f>
        <v/>
      </c>
      <c r="BV26" s="108" t="str">
        <f ca="1">IFERROR(IF(LEN(Milestones34[[#This Row],[Milestone description]])=0,"",IF(AND(BV$7=$E26,$F26=1),Milestone_Marker,"")),"")</f>
        <v/>
      </c>
      <c r="BW26" s="108" t="str">
        <f ca="1">IFERROR(IF(LEN(Milestones34[[#This Row],[Milestone description]])=0,"",IF(AND(BW$7=$E26,$F26=1),Milestone_Marker,"")),"")</f>
        <v/>
      </c>
      <c r="BX26" s="108" t="str">
        <f ca="1">IFERROR(IF(LEN(Milestones34[[#This Row],[Milestone description]])=0,"",IF(AND(BX$7=$E26,$F26=1),Milestone_Marker,"")),"")</f>
        <v/>
      </c>
      <c r="BY26" s="108" t="str">
        <f ca="1">IFERROR(IF(LEN(Milestones34[[#This Row],[Milestone description]])=0,"",IF(AND(BY$7=$E26,$F26=1),Milestone_Marker,"")),"")</f>
        <v/>
      </c>
      <c r="BZ26" s="108" t="str">
        <f ca="1">IFERROR(IF(LEN(Milestones34[[#This Row],[Milestone description]])=0,"",IF(AND(BZ$7=$E26,$F26=1),Milestone_Marker,"")),"")</f>
        <v/>
      </c>
      <c r="CA26" s="29" t="str">
        <f ca="1">IFERROR(IF(LEN(Milestones34[[#This Row],[Milestone description]])=0,"",IF(AND(CA$7=$E26,$F26=1),Milestone_Marker,"")),"")</f>
        <v/>
      </c>
      <c r="CB26" s="29" t="str">
        <f ca="1">IFERROR(IF(LEN(Milestones34[[#This Row],[Milestone description]])=0,"",IF(AND(CB$7=$E26,$F26=1),Milestone_Marker,"")),"")</f>
        <v/>
      </c>
      <c r="CC26" s="29" t="str">
        <f ca="1">IFERROR(IF(LEN(Milestones34[[#This Row],[Milestone description]])=0,"",IF(AND(CC$7=$E26,$F26=1),Milestone_Marker,"")),"")</f>
        <v/>
      </c>
      <c r="CD26" s="29" t="str">
        <f ca="1">IFERROR(IF(LEN(Milestones34[[#This Row],[Milestone description]])=0,"",IF(AND(CD$7=$E26,$F26=1),Milestone_Marker,"")),"")</f>
        <v/>
      </c>
      <c r="CE26" s="29" t="str">
        <f ca="1">IFERROR(IF(LEN(Milestones34[[#This Row],[Milestone description]])=0,"",IF(AND(CE$7=$E26,$F26=1),Milestone_Marker,"")),"")</f>
        <v/>
      </c>
      <c r="CF26" s="29" t="str">
        <f ca="1">IFERROR(IF(LEN(Milestones34[[#This Row],[Milestone description]])=0,"",IF(AND(CF$7=$E26,$F26=1),Milestone_Marker,"")),"")</f>
        <v/>
      </c>
      <c r="CG26" s="29" t="str">
        <f ca="1">IFERROR(IF(LEN(Milestones34[[#This Row],[Milestone description]])=0,"",IF(AND(CG$7=$E26,$F26=1),Milestone_Marker,"")),"")</f>
        <v/>
      </c>
      <c r="CH26" s="29" t="str">
        <f ca="1">IFERROR(IF(LEN(Milestones34[[#This Row],[Milestone description]])=0,"",IF(AND(CH$7=$E26,$F26=1),Milestone_Marker,"")),"")</f>
        <v/>
      </c>
      <c r="CI26" s="29" t="str">
        <f ca="1">IFERROR(IF(LEN(Milestones34[[#This Row],[Milestone description]])=0,"",IF(AND(CI$7=$E26,$F26=1),Milestone_Marker,"")),"")</f>
        <v/>
      </c>
      <c r="CJ26" s="29" t="str">
        <f ca="1">IFERROR(IF(LEN(Milestones34[[#This Row],[Milestone description]])=0,"",IF(AND(CJ$7=$E26,$F26=1),Milestone_Marker,"")),"")</f>
        <v/>
      </c>
      <c r="CK26" s="29" t="str">
        <f ca="1">IFERROR(IF(LEN(Milestones34[[#This Row],[Milestone description]])=0,"",IF(AND(CK$7=$E26,$F26=1),Milestone_Marker,"")),"")</f>
        <v/>
      </c>
      <c r="CL26" s="29" t="str">
        <f ca="1">IFERROR(IF(LEN(Milestones34[[#This Row],[Milestone description]])=0,"",IF(AND(CL$7=$E26,$F26=1),Milestone_Marker,"")),"")</f>
        <v/>
      </c>
      <c r="CM26" s="29" t="str">
        <f ca="1">IFERROR(IF(LEN(Milestones34[[#This Row],[Milestone description]])=0,"",IF(AND(CM$7=$E26,$F26=1),Milestone_Marker,"")),"")</f>
        <v/>
      </c>
      <c r="CN26" s="29" t="str">
        <f ca="1">IFERROR(IF(LEN(Milestones34[[#This Row],[Milestone description]])=0,"",IF(AND(CN$7=$E26,$F26=1),Milestone_Marker,"")),"")</f>
        <v/>
      </c>
      <c r="CO26" s="29" t="str">
        <f ca="1">IFERROR(IF(LEN(Milestones34[[#This Row],[Milestone description]])=0,"",IF(AND(CO$7=$E26,$F26=1),Milestone_Marker,"")),"")</f>
        <v/>
      </c>
      <c r="CP26" s="29" t="str">
        <f ca="1">IFERROR(IF(LEN(Milestones34[[#This Row],[Milestone description]])=0,"",IF(AND(CP$7=$E26,$F26=1),Milestone_Marker,"")),"")</f>
        <v/>
      </c>
      <c r="CQ26" s="29" t="str">
        <f ca="1">IFERROR(IF(LEN(Milestones34[[#This Row],[Milestone description]])=0,"",IF(AND(CQ$7=$E26,$F26=1),Milestone_Marker,"")),"")</f>
        <v/>
      </c>
      <c r="CR26" s="29" t="str">
        <f ca="1">IFERROR(IF(LEN(Milestones34[[#This Row],[Milestone description]])=0,"",IF(AND(CR$7=$E26,$F26=1),Milestone_Marker,"")),"")</f>
        <v/>
      </c>
      <c r="CS26" s="29" t="str">
        <f ca="1">IFERROR(IF(LEN(Milestones34[[#This Row],[Milestone description]])=0,"",IF(AND(CS$7=$E26,$F26=1),Milestone_Marker,"")),"")</f>
        <v/>
      </c>
      <c r="CT26" s="29" t="str">
        <f ca="1">IFERROR(IF(LEN(Milestones34[[#This Row],[Milestone description]])=0,"",IF(AND(CT$7=$E26,$F26=1),Milestone_Marker,"")),"")</f>
        <v/>
      </c>
      <c r="CU26" s="29" t="str">
        <f ca="1">IFERROR(IF(LEN(Milestones34[[#This Row],[Milestone description]])=0,"",IF(AND(CU$7=$E26,$F26=1),Milestone_Marker,"")),"")</f>
        <v/>
      </c>
      <c r="CV26" s="29" t="str">
        <f ca="1">IFERROR(IF(LEN(Milestones34[[#This Row],[Milestone description]])=0,"",IF(AND(CV$7=$E26,$F26=1),Milestone_Marker,"")),"")</f>
        <v/>
      </c>
      <c r="CW26" s="29" t="str">
        <f ca="1">IFERROR(IF(LEN(Milestones34[[#This Row],[Milestone description]])=0,"",IF(AND(CW$7=$E26,$F26=1),Milestone_Marker,"")),"")</f>
        <v/>
      </c>
      <c r="CX26" s="29" t="str">
        <f ca="1">IFERROR(IF(LEN(Milestones34[[#This Row],[Milestone description]])=0,"",IF(AND(CX$7=$E26,$F26=1),Milestone_Marker,"")),"")</f>
        <v/>
      </c>
      <c r="CY26" s="29" t="str">
        <f ca="1">IFERROR(IF(LEN(Milestones34[[#This Row],[Milestone description]])=0,"",IF(AND(CY$7=$E26,$F26=1),Milestone_Marker,"")),"")</f>
        <v/>
      </c>
      <c r="CZ26" s="29" t="str">
        <f ca="1">IFERROR(IF(LEN(Milestones34[[#This Row],[Milestone description]])=0,"",IF(AND(CZ$7=$E26,$F26=1),Milestone_Marker,"")),"")</f>
        <v/>
      </c>
      <c r="DA26" s="29" t="str">
        <f ca="1">IFERROR(IF(LEN(Milestones34[[#This Row],[Milestone description]])=0,"",IF(AND(DA$7=$E26,$F26=1),Milestone_Marker,"")),"")</f>
        <v/>
      </c>
      <c r="DB26" s="29" t="str">
        <f ca="1">IFERROR(IF(LEN(Milestones34[[#This Row],[Assigned to]])=0,"",IF(AND(DB$7=$E26,$F26=1),Milestone_Marker,"")),"")</f>
        <v/>
      </c>
      <c r="DC26" s="29" t="str">
        <f ca="1">IFERROR(IF(LEN(Milestones34[[#This Row],[Assigned to]])=0,"",IF(AND(DC$7=$E26,$F26=1),Milestone_Marker,"")),"")</f>
        <v/>
      </c>
      <c r="DD26" s="29" t="str">
        <f ca="1">IFERROR(IF(LEN(Milestones34[[#This Row],[Assigned to]])=0,"",IF(AND(DD$7=$E26,$F26=1),Milestone_Marker,"")),"")</f>
        <v/>
      </c>
      <c r="DE26" s="29" t="str">
        <f ca="1">IFERROR(IF(LEN(Milestones34[[#This Row],[Assigned to]])=0,"",IF(AND(DE$7=$E26,$F26=1),Milestone_Marker,"")),"")</f>
        <v/>
      </c>
      <c r="DF26" s="29" t="str">
        <f ca="1">IFERROR(IF(LEN(Milestones34[[#This Row],[Assigned to]])=0,"",IF(AND(DF$7=$E26,$F26=1),Milestone_Marker,"")),"")</f>
        <v/>
      </c>
      <c r="DG26" s="29" t="str">
        <f ca="1">IFERROR(IF(LEN(Milestones34[[#This Row],[Assigned to]])=0,"",IF(AND(DG$7=$E26,$F26=1),Milestone_Marker,"")),"")</f>
        <v/>
      </c>
      <c r="DH26" s="29" t="str">
        <f ca="1">IFERROR(IF(LEN(Milestones34[[#This Row],[Assigned to]])=0,"",IF(AND(DH$7=$E26,$F26=1),Milestone_Marker,"")),"")</f>
        <v/>
      </c>
      <c r="DI26" s="29" t="str">
        <f ca="1">IFERROR(IF(LEN(Milestones34[[#This Row],[Assigned to]])=0,"",IF(AND(DI$7=$E26,$F26=1),Milestone_Marker,"")),"")</f>
        <v/>
      </c>
      <c r="DJ26" s="29" t="str">
        <f ca="1">IFERROR(IF(LEN(Milestones34[[#This Row],[Assigned to]])=0,"",IF(AND(DJ$7=$E26,$F26=1),Milestone_Marker,"")),"")</f>
        <v/>
      </c>
      <c r="DK26" s="29" t="str">
        <f ca="1">IFERROR(IF(LEN(Milestones34[[#This Row],[Assigned to]])=0,"",IF(AND(DK$7=$E26,$F26=1),Milestone_Marker,"")),"")</f>
        <v/>
      </c>
      <c r="DL26" s="29" t="str">
        <f ca="1">IFERROR(IF(LEN(Milestones34[[#This Row],[Assigned to]])=0,"",IF(AND(DL$7=$E26,$F26=1),Milestone_Marker,"")),"")</f>
        <v/>
      </c>
      <c r="DM26" s="29" t="str">
        <f ca="1">IFERROR(IF(LEN(Milestones34[[#This Row],[Assigned to]])=0,"",IF(AND(DM$7=$E26,$F26=1),Milestone_Marker,"")),"")</f>
        <v/>
      </c>
      <c r="DN26" s="29" t="str">
        <f ca="1">IFERROR(IF(LEN(Milestones34[[#This Row],[Assigned to]])=0,"",IF(AND(DN$7=$E26,$F26=1),Milestone_Marker,"")),"")</f>
        <v/>
      </c>
      <c r="DO26" s="29" t="str">
        <f ca="1">IFERROR(IF(LEN(Milestones34[[#This Row],[Assigned to]])=0,"",IF(AND(DO$7=$E26,$F26=1),Milestone_Marker,"")),"")</f>
        <v/>
      </c>
      <c r="DP26" s="29" t="str">
        <f ca="1">IFERROR(IF(LEN(Milestones34[[#This Row],[Assigned to]])=0,"",IF(AND(DP$7=$E26,$F26=1),Milestone_Marker,"")),"")</f>
        <v/>
      </c>
      <c r="DQ26" s="29" t="str">
        <f ca="1">IFERROR(IF(LEN(Milestones34[[#This Row],[Assigned to]])=0,"",IF(AND(DQ$7=$E26,$F26=1),Milestone_Marker,"")),"")</f>
        <v/>
      </c>
      <c r="DR26" s="29" t="str">
        <f ca="1">IFERROR(IF(LEN(Milestones34[[#This Row],[Assigned to]])=0,"",IF(AND(DR$7=$E26,$F26=1),Milestone_Marker,"")),"")</f>
        <v/>
      </c>
      <c r="DS26" s="108" t="str">
        <f ca="1">IFERROR(IF(LEN(Milestones34[[#This Row],[Assigned to]])=0,"",IF(AND(DS$7=$E26,$F26=1),Milestone_Marker,"")),"")</f>
        <v/>
      </c>
      <c r="DT26" s="108" t="str">
        <f ca="1">IFERROR(IF(LEN(Milestones34[[#This Row],[Assigned to]])=0,"",IF(AND(DT$7=$E26,$F26=1),Milestone_Marker,"")),"")</f>
        <v/>
      </c>
      <c r="DU26" s="108" t="str">
        <f ca="1">IFERROR(IF(LEN(Milestones34[[#This Row],[Assigned to]])=0,"",IF(AND(DU$7=$E26,$F26=1),Milestone_Marker,"")),"")</f>
        <v/>
      </c>
      <c r="DV26" s="108" t="str">
        <f ca="1">IFERROR(IF(LEN(Milestones34[[#This Row],[Assigned to]])=0,"",IF(AND(DV$7=$E26,$F26=1),Milestone_Marker,"")),"")</f>
        <v/>
      </c>
      <c r="DW26" s="108" t="str">
        <f ca="1">IFERROR(IF(LEN(Milestones34[[#This Row],[Assigned to]])=0,"",IF(AND(DW$7=$E26,$F26=1),Milestone_Marker,"")),"")</f>
        <v/>
      </c>
      <c r="DX26" s="115"/>
      <c r="DY26" s="116"/>
      <c r="DZ26" s="116"/>
      <c r="EA26" s="116"/>
      <c r="EB26" s="116"/>
      <c r="EC26" s="116"/>
      <c r="ED26" s="116"/>
      <c r="EE26" s="116"/>
      <c r="EF26" s="116"/>
      <c r="EG26" s="116"/>
      <c r="EH26" s="116"/>
      <c r="EI26" s="116"/>
      <c r="EJ26" s="116"/>
      <c r="EK26" s="116"/>
      <c r="EL26" s="116"/>
      <c r="EM26" s="116"/>
      <c r="EN26" s="116"/>
      <c r="EO26" s="116"/>
      <c r="EP26" s="116"/>
      <c r="EQ26" s="117"/>
      <c r="ER26" s="108" t="str">
        <f ca="1">IFERROR(IF(LEN(Milestones34[[#This Row],[Assigned to]])=0,"",IF(AND(ER$7=$E26,$F26=1),Milestone_Marker,"")),"")</f>
        <v/>
      </c>
      <c r="ES26" s="108" t="str">
        <f>IFERROR(IF(LEN(Milestones34[[#This Row],[Progress]])=0,"",IF(AND(ES$7=$E26,$F26=1),Milestone_Marker,"")),"")</f>
        <v/>
      </c>
      <c r="ET26" s="108" t="str">
        <f>IFERROR(IF(LEN(Milestones34[[#This Row],[Progress]])=0,"",IF(AND(ET$7=$E26,$F26=1),Milestone_Marker,"")),"")</f>
        <v/>
      </c>
      <c r="EU26" s="108" t="str">
        <f>IFERROR(IF(LEN(Milestones34[[#This Row],[Progress]])=0,"",IF(AND(EU$7=$E26,$F26=1),Milestone_Marker,"")),"")</f>
        <v/>
      </c>
      <c r="EV26" s="108" t="str">
        <f>IFERROR(IF(LEN(Milestones34[[#This Row],[Progress]])=0,"",IF(AND(EV$7=$E26,$F26=1),Milestone_Marker,"")),"")</f>
        <v/>
      </c>
      <c r="EW26" s="29" t="str">
        <f>IFERROR(IF(LEN(Milestones34[[#This Row],[Progress]])=0,"",IF(AND(EW$7=$E26,$F26=1),Milestone_Marker,"")),"")</f>
        <v/>
      </c>
      <c r="EX26" s="29" t="str">
        <f>IFERROR(IF(LEN(Milestones34[[#This Row],[Progress]])=0,"",IF(AND(EX$7=$E26,$F26=1),Milestone_Marker,"")),"")</f>
        <v/>
      </c>
      <c r="EY26" s="29" t="str">
        <f>IFERROR(IF(LEN(Milestones34[[#This Row],[Progress]])=0,"",IF(AND(EY$7=$E26,$F26=1),Milestone_Marker,"")),"")</f>
        <v/>
      </c>
      <c r="EZ26" s="29" t="str">
        <f>IFERROR(IF(LEN(Milestones34[[#This Row],[Progress]])=0,"",IF(AND(EZ$7=$E26,$F26=1),Milestone_Marker,"")),"")</f>
        <v/>
      </c>
      <c r="FA26" s="29" t="str">
        <f>IFERROR(IF(LEN(Milestones34[[#This Row],[Progress]])=0,"",IF(AND(FA$7=$E26,$F26=1),Milestone_Marker,"")),"")</f>
        <v/>
      </c>
      <c r="FB26" s="29" t="str">
        <f>IFERROR(IF(LEN(Milestones34[[#This Row],[Progress]])=0,"",IF(AND(FB$7=$E26,$F26=1),Milestone_Marker,"")),"")</f>
        <v/>
      </c>
      <c r="FC26" s="29" t="str">
        <f>IFERROR(IF(LEN(Milestones34[[#This Row],[Progress]])=0,"",IF(AND(FC$7=$E26,$F26=1),Milestone_Marker,"")),"")</f>
        <v/>
      </c>
      <c r="FD26" s="29" t="str">
        <f>IFERROR(IF(LEN(Milestones34[[#This Row],[Progress]])=0,"",IF(AND(FD$7=$E26,$F26=1),Milestone_Marker,"")),"")</f>
        <v/>
      </c>
      <c r="FE26" s="29" t="str">
        <f>IFERROR(IF(LEN(Milestones34[[#This Row],[Progress]])=0,"",IF(AND(FE$7=$E26,$F26=1),Milestone_Marker,"")),"")</f>
        <v/>
      </c>
      <c r="FF26" s="29" t="str">
        <f>IFERROR(IF(LEN(Milestones34[[#This Row],[Progress]])=0,"",IF(AND(FF$7=$E26,$F26=1),Milestone_Marker,"")),"")</f>
        <v/>
      </c>
      <c r="FG26" s="29" t="str">
        <f>IFERROR(IF(LEN(Milestones34[[#This Row],[Progress]])=0,"",IF(AND(FG$7=$E26,$F26=1),Milestone_Marker,"")),"")</f>
        <v/>
      </c>
      <c r="FH26" s="29" t="str">
        <f>IFERROR(IF(LEN(Milestones34[[#This Row],[Progress]])=0,"",IF(AND(FH$7=$E26,$F26=1),Milestone_Marker,"")),"")</f>
        <v/>
      </c>
      <c r="FI26" s="29" t="str">
        <f>IFERROR(IF(LEN(Milestones34[[#This Row],[Progress]])=0,"",IF(AND(FI$7=$E26,$F26=1),Milestone_Marker,"")),"")</f>
        <v/>
      </c>
      <c r="FJ26" s="29" t="str">
        <f>IFERROR(IF(LEN(Milestones34[[#This Row],[Progress]])=0,"",IF(AND(FJ$7=$E26,$F26=1),Milestone_Marker,"")),"")</f>
        <v/>
      </c>
      <c r="FK26" s="29" t="str">
        <f>IFERROR(IF(LEN(Milestones34[[#This Row],[Progress]])=0,"",IF(AND(FK$7=$E26,$F26=1),Milestone_Marker,"")),"")</f>
        <v/>
      </c>
      <c r="FL26" s="29" t="str">
        <f>IFERROR(IF(LEN(Milestones34[[#This Row],[Progress]])=0,"",IF(AND(FL$7=$E26,$F26=1),Milestone_Marker,"")),"")</f>
        <v/>
      </c>
      <c r="FM26" s="29" t="str">
        <f>IFERROR(IF(LEN(Milestones34[[#This Row],[Progress]])=0,"",IF(AND(FM$7=$E26,$F26=1),Milestone_Marker,"")),"")</f>
        <v/>
      </c>
      <c r="FN26" s="29" t="str">
        <f>IFERROR(IF(LEN(Milestones34[[#This Row],[Progress]])=0,"",IF(AND(FN$7=$E26,$F26=1),Milestone_Marker,"")),"")</f>
        <v/>
      </c>
      <c r="FO26" s="29" t="str">
        <f>IFERROR(IF(LEN(Milestones34[[#This Row],[Progress]])=0,"",IF(AND(FO$7=$E26,$F26=1),Milestone_Marker,"")),"")</f>
        <v/>
      </c>
      <c r="FP26" s="29" t="str">
        <f>IFERROR(IF(LEN(Milestones34[[#This Row],[Progress]])=0,"",IF(AND(FP$7=$E26,$F26=1),Milestone_Marker,"")),"")</f>
        <v/>
      </c>
      <c r="FQ26" s="29" t="str">
        <f>IFERROR(IF(LEN(Milestones34[[#This Row],[Progress]])=0,"",IF(AND(FQ$7=$E26,$F26=1),Milestone_Marker,"")),"")</f>
        <v/>
      </c>
      <c r="FR26" s="29" t="str">
        <f>IFERROR(IF(LEN(Milestones34[[#This Row],[Progress]])=0,"",IF(AND(FR$7=$E26,$F26=1),Milestone_Marker,"")),"")</f>
        <v/>
      </c>
      <c r="FS26" s="29" t="str">
        <f>IFERROR(IF(LEN(Milestones34[[#This Row],[Progress]])=0,"",IF(AND(FS$7=$E26,$F26=1),Milestone_Marker,"")),"")</f>
        <v/>
      </c>
      <c r="FT26" s="29" t="str">
        <f>IFERROR(IF(LEN(Milestones34[[#This Row],[Progress]])=0,"",IF(AND(FT$7=$E26,$F26=1),Milestone_Marker,"")),"")</f>
        <v/>
      </c>
      <c r="FU26" s="29" t="str">
        <f>IFERROR(IF(LEN(Milestones34[[#This Row],[Progress]])=0,"",IF(AND(FU$7=$E26,$F26=1),Milestone_Marker,"")),"")</f>
        <v/>
      </c>
      <c r="FV26" s="29" t="str">
        <f>IFERROR(IF(LEN(Milestones34[[#This Row],[Progress]])=0,"",IF(AND(FV$7=$E26,$F26=1),Milestone_Marker,"")),"")</f>
        <v/>
      </c>
      <c r="FW26" s="29" t="str">
        <f>IFERROR(IF(LEN(Milestones34[[#This Row],[Progress]])=0,"",IF(AND(FW$7=$E26,$F26=1),Milestone_Marker,"")),"")</f>
        <v/>
      </c>
      <c r="FX26" s="29" t="str">
        <f>IFERROR(IF(LEN(Milestones34[[#This Row],[Progress]])=0,"",IF(AND(FX$7=$E26,$F26=1),Milestone_Marker,"")),"")</f>
        <v/>
      </c>
      <c r="FY26" s="29" t="str">
        <f>IFERROR(IF(LEN(Milestones34[[#This Row],[Progress]])=0,"",IF(AND(FY$7=$E26,$F26=1),Milestone_Marker,"")),"")</f>
        <v/>
      </c>
      <c r="FZ26" s="29" t="str">
        <f>IFERROR(IF(LEN(Milestones34[[#This Row],[Progress]])=0,"",IF(AND(FZ$7=$E26,$F26=1),Milestone_Marker,"")),"")</f>
        <v/>
      </c>
      <c r="GA26" s="29" t="str">
        <f>IFERROR(IF(LEN(Milestones34[[#This Row],[Progress]])=0,"",IF(AND(GA$7=$E26,$F26=1),Milestone_Marker,"")),"")</f>
        <v/>
      </c>
      <c r="GB26" s="29" t="str">
        <f>IFERROR(IF(LEN(Milestones34[[#This Row],[Progress]])=0,"",IF(AND(GB$7=$E26,$F26=1),Milestone_Marker,"")),"")</f>
        <v/>
      </c>
      <c r="GC26" s="29" t="str">
        <f>IFERROR(IF(LEN(Milestones34[[#This Row],[Progress]])=0,"",IF(AND(GC$7=$E26,$F26=1),Milestone_Marker,"")),"")</f>
        <v/>
      </c>
      <c r="GD26" s="29" t="str">
        <f>IFERROR(IF(LEN(Milestones34[[#This Row],[Progress]])=0,"",IF(AND(GD$7=$E26,$F26=1),Milestone_Marker,"")),"")</f>
        <v/>
      </c>
      <c r="GE26" s="29" t="str">
        <f>IFERROR(IF(LEN(Milestones34[[#This Row],[Progress]])=0,"",IF(AND(GE$7=$E26,$F26=1),Milestone_Marker,"")),"")</f>
        <v/>
      </c>
      <c r="GF26" s="29" t="str">
        <f>IFERROR(IF(LEN(Milestones34[[#This Row],[Progress]])=0,"",IF(AND(GF$7=$E26,$F26=1),Milestone_Marker,"")),"")</f>
        <v/>
      </c>
      <c r="GG26" s="29" t="str">
        <f>IFERROR(IF(LEN(Milestones34[[#This Row],[Progress]])=0,"",IF(AND(GG$7=$E26,$F26=1),Milestone_Marker,"")),"")</f>
        <v/>
      </c>
      <c r="GH26" s="29" t="str">
        <f>IFERROR(IF(LEN(Milestones34[[#This Row],[Progress]])=0,"",IF(AND(GH$7=$E26,$F26=1),Milestone_Marker,"")),"")</f>
        <v/>
      </c>
      <c r="GI26" s="29" t="str">
        <f>IFERROR(IF(LEN(Milestones34[[#This Row],[Progress]])=0,"",IF(AND(GI$7=$E26,$F26=1),Milestone_Marker,"")),"")</f>
        <v/>
      </c>
      <c r="GJ26" s="29" t="str">
        <f ca="1">IFERROR(IF(LEN(Milestones34[[#This Row],[Start]])=0,"",IF(AND(GJ$7=$E26,$F26=1),Milestone_Marker,"")),"")</f>
        <v/>
      </c>
      <c r="GK26" s="29" t="str">
        <f ca="1">IFERROR(IF(LEN(Milestones34[[#This Row],[Start]])=0,"",IF(AND(GK$7=$E26,$F26=1),Milestone_Marker,"")),"")</f>
        <v/>
      </c>
      <c r="GL26" s="29" t="str">
        <f ca="1">IFERROR(IF(LEN(Milestones34[[#This Row],[Start]])=0,"",IF(AND(GL$7=$E26,$F26=1),Milestone_Marker,"")),"")</f>
        <v/>
      </c>
      <c r="GM26" s="29" t="str">
        <f ca="1">IFERROR(IF(LEN(Milestones34[[#This Row],[Start]])=0,"",IF(AND(GM$7=$E26,$F26=1),Milestone_Marker,"")),"")</f>
        <v/>
      </c>
      <c r="GN26" s="29" t="str">
        <f ca="1">IFERROR(IF(LEN(Milestones34[[#This Row],[Start]])=0,"",IF(AND(GN$7=$E26,$F26=1),Milestone_Marker,"")),"")</f>
        <v/>
      </c>
      <c r="GO26" s="29" t="str">
        <f ca="1">IFERROR(IF(LEN(Milestones34[[#This Row],[Start]])=0,"",IF(AND(GO$7=$E26,$F26=1),Milestone_Marker,"")),"")</f>
        <v/>
      </c>
      <c r="GP26" s="29" t="str">
        <f ca="1">IFERROR(IF(LEN(Milestones34[[#This Row],[Start]])=0,"",IF(AND(GP$7=$E26,$F26=1),Milestone_Marker,"")),"")</f>
        <v/>
      </c>
      <c r="GQ26" s="29" t="str">
        <f ca="1">IFERROR(IF(LEN(Milestones34[[#This Row],[Start]])=0,"",IF(AND(GQ$7=$E26,$F26=1),Milestone_Marker,"")),"")</f>
        <v/>
      </c>
      <c r="GR26" s="29" t="str">
        <f ca="1">IFERROR(IF(LEN(Milestones34[[#This Row],[Start]])=0,"",IF(AND(GR$7=$E26,$F26=1),Milestone_Marker,"")),"")</f>
        <v/>
      </c>
      <c r="GS26" s="29" t="str">
        <f ca="1">IFERROR(IF(LEN(Milestones34[[#This Row],[Start]])=0,"",IF(AND(GS$7=$E26,$F26=1),Milestone_Marker,"")),"")</f>
        <v/>
      </c>
      <c r="GT26" s="29" t="str">
        <f ca="1">IFERROR(IF(LEN(Milestones34[[#This Row],[Start]])=0,"",IF(AND(GT$7=$E26,$F26=1),Milestone_Marker,"")),"")</f>
        <v/>
      </c>
      <c r="GU26" s="29" t="str">
        <f ca="1">IFERROR(IF(LEN(Milestones34[[#This Row],[Start]])=0,"",IF(AND(GU$7=$E26,$F26=1),Milestone_Marker,"")),"")</f>
        <v/>
      </c>
      <c r="GV26" s="29" t="str">
        <f ca="1">IFERROR(IF(LEN(Milestones34[[#This Row],[Start]])=0,"",IF(AND(GV$7=$E26,$F26=1),Milestone_Marker,"")),"")</f>
        <v/>
      </c>
      <c r="GW26" s="29" t="str">
        <f ca="1">IFERROR(IF(LEN(Milestones34[[#This Row],[Start]])=0,"",IF(AND(GW$7=$E26,$F26=1),Milestone_Marker,"")),"")</f>
        <v/>
      </c>
      <c r="GX26" s="29" t="str">
        <f ca="1">IFERROR(IF(LEN(Milestones34[[#This Row],[Start]])=0,"",IF(AND(GX$7=$E26,$F26=1),Milestone_Marker,"")),"")</f>
        <v/>
      </c>
      <c r="GY26" s="29" t="str">
        <f ca="1">IFERROR(IF(LEN(Milestones34[[#This Row],[Start]])=0,"",IF(AND(GY$7=$E26,$F26=1),Milestone_Marker,"")),"")</f>
        <v/>
      </c>
      <c r="GZ26" s="29" t="str">
        <f ca="1">IFERROR(IF(LEN(Milestones34[[#This Row],[Start]])=0,"",IF(AND(GZ$7=$E26,$F26=1),Milestone_Marker,"")),"")</f>
        <v/>
      </c>
      <c r="HA26" s="29" t="str">
        <f ca="1">IFERROR(IF(LEN(Milestones34[[#This Row],[Start]])=0,"",IF(AND(HA$7=$E26,$F26=1),Milestone_Marker,"")),"")</f>
        <v/>
      </c>
      <c r="HB26" s="29" t="str">
        <f ca="1">IFERROR(IF(LEN(Milestones34[[#This Row],[Start]])=0,"",IF(AND(HB$7=$E26,$F26=1),Milestone_Marker,"")),"")</f>
        <v/>
      </c>
      <c r="HC26" s="29" t="str">
        <f ca="1">IFERROR(IF(LEN(Milestones34[[#This Row],[Start]])=0,"",IF(AND(HC$7=$E26,$F26=1),Milestone_Marker,"")),"")</f>
        <v/>
      </c>
      <c r="HD26" s="29" t="str">
        <f ca="1">IFERROR(IF(LEN(Milestones34[[#This Row],[Start]])=0,"",IF(AND(HD$7=$E26,$F26=1),Milestone_Marker,"")),"")</f>
        <v/>
      </c>
      <c r="HE26" s="29" t="str">
        <f ca="1">IFERROR(IF(LEN(Milestones34[[#This Row],[Start]])=0,"",IF(AND(HE$7=$E26,$F26=1),Milestone_Marker,"")),"")</f>
        <v/>
      </c>
      <c r="HF26" s="29" t="str">
        <f ca="1">IFERROR(IF(LEN(Milestones34[[#This Row],[Start]])=0,"",IF(AND(HF$7=$E26,$F26=1),Milestone_Marker,"")),"")</f>
        <v/>
      </c>
      <c r="HG26" s="29" t="str">
        <f ca="1">IFERROR(IF(LEN(Milestones34[[#This Row],[Start]])=0,"",IF(AND(HG$7=$E26,$F26=1),Milestone_Marker,"")),"")</f>
        <v/>
      </c>
    </row>
    <row r="27" spans="1:215" s="1" customFormat="1" ht="30" customHeight="1" outlineLevel="1" thickBot="1" x14ac:dyDescent="0.35">
      <c r="A27" s="9"/>
      <c r="B27" s="52" t="s">
        <v>39</v>
      </c>
      <c r="C27" s="17" t="s">
        <v>60</v>
      </c>
      <c r="D27" s="91"/>
      <c r="E27" s="45">
        <v>45236</v>
      </c>
      <c r="F27" s="16">
        <v>9</v>
      </c>
      <c r="G27" s="30"/>
      <c r="H27" s="18" t="str">
        <f ca="1">IFERROR(IF(LEN(Milestones34[[#This Row],[Days]])=0,"",IF(AND(H$7=$E28,$F28=1),Milestone_Marker,"")),"")</f>
        <v/>
      </c>
      <c r="I27" s="18" t="str">
        <f ca="1">IFERROR(IF(LEN(Milestones34[[#This Row],[Days]])=0,"",IF(AND(I$7=$E28,$F28=1),Milestone_Marker,"")),"")</f>
        <v/>
      </c>
      <c r="J27" s="18" t="str">
        <f ca="1">IFERROR(IF(LEN(Milestones34[[#This Row],[Days]])=0,"",IF(AND(J$7=$E28,$F28=1),Milestone_Marker,"")),"")</f>
        <v/>
      </c>
      <c r="K27" s="18" t="str">
        <f ca="1">IFERROR(IF(LEN(Milestones34[[#This Row],[Days]])=0,"",IF(AND(K$7=$E28,$F28=1),Milestone_Marker,"")),"")</f>
        <v/>
      </c>
      <c r="L27" s="18" t="str">
        <f ca="1">IFERROR(IF(LEN(Milestones34[[#This Row],[Days]])=0,"",IF(AND(L$7=$E28,$F28=1),Milestone_Marker,"")),"")</f>
        <v/>
      </c>
      <c r="M27" s="18" t="str">
        <f ca="1">IFERROR(IF(LEN(Milestones34[[#This Row],[Days]])=0,"",IF(AND(M$7=$E28,$F28=1),Milestone_Marker,"")),"")</f>
        <v/>
      </c>
      <c r="N27" s="18" t="str">
        <f ca="1">IFERROR(IF(LEN(Milestones34[[#This Row],[Days]])=0,"",IF(AND(N$7=$E28,$F28=1),Milestone_Marker,"")),"")</f>
        <v/>
      </c>
      <c r="O27" s="18" t="str">
        <f ca="1">IFERROR(IF(LEN(Milestones34[[#This Row],[Days]])=0,"",IF(AND(O$7=$E28,$F28=1),Milestone_Marker,"")),"")</f>
        <v/>
      </c>
      <c r="P27" s="18" t="str">
        <f ca="1">IFERROR(IF(LEN(Milestones34[[#This Row],[Days]])=0,"",IF(AND(P$7=$E28,$F28=1),Milestone_Marker,"")),"")</f>
        <v/>
      </c>
      <c r="Q27" s="18" t="str">
        <f ca="1">IFERROR(IF(LEN(Milestones34[[#This Row],[Days]])=0,"",IF(AND(Q$7=$E28,$F28=1),Milestone_Marker,"")),"")</f>
        <v/>
      </c>
      <c r="R27" s="18" t="str">
        <f ca="1">IFERROR(IF(LEN(Milestones34[[#This Row],[Days]])=0,"",IF(AND(R$7=$E28,$F28=1),Milestone_Marker,"")),"")</f>
        <v/>
      </c>
      <c r="S27" s="18" t="str">
        <f ca="1">IFERROR(IF(LEN(Milestones34[[#This Row],[Days]])=0,"",IF(AND(S$7=$E28,$F28=1),Milestone_Marker,"")),"")</f>
        <v/>
      </c>
      <c r="T27" s="29" t="str">
        <f ca="1">IFERROR(IF(LEN(Milestones34[[#This Row],[Days]])=0,"",IF(AND(T$7=$E28,$F28=1),Milestone_Marker,"")),"")</f>
        <v/>
      </c>
      <c r="U27" s="29" t="str">
        <f ca="1">IFERROR(IF(LEN(Milestones34[[#This Row],[Days]])=0,"",IF(AND(U$7=$E28,$F28=1),Milestone_Marker,"")),"")</f>
        <v/>
      </c>
      <c r="V27" s="29" t="str">
        <f ca="1">IFERROR(IF(LEN(Milestones34[[#This Row],[Days]])=0,"",IF(AND(V$7=$E28,$F28=1),Milestone_Marker,"")),"")</f>
        <v/>
      </c>
      <c r="W27" s="29" t="str">
        <f ca="1">IFERROR(IF(LEN(Milestones34[[#This Row],[Days]])=0,"",IF(AND(W$7=$E28,$F28=1),Milestone_Marker,"")),"")</f>
        <v/>
      </c>
      <c r="X27" s="29" t="str">
        <f ca="1">IFERROR(IF(LEN(Milestones34[[#This Row],[Days]])=0,"",IF(AND(X$7=$E28,$F28=1),Milestone_Marker,"")),"")</f>
        <v/>
      </c>
      <c r="Y27" s="29" t="str">
        <f ca="1">IFERROR(IF(LEN(Milestones34[[#This Row],[Days]])=0,"",IF(AND(Y$7=$E28,$F28=1),Milestone_Marker,"")),"")</f>
        <v/>
      </c>
      <c r="Z27" s="29" t="str">
        <f ca="1">IFERROR(IF(LEN(Milestones34[[#This Row],[Days]])=0,"",IF(AND(Z$7=$E28,$F28=1),Milestone_Marker,"")),"")</f>
        <v/>
      </c>
      <c r="AA27" s="29" t="str">
        <f ca="1">IFERROR(IF(LEN(Milestones34[[#This Row],[Days]])=0,"",IF(AND(AA$7=$E28,$F28=1),Milestone_Marker,"")),"")</f>
        <v/>
      </c>
      <c r="AB27" s="29" t="str">
        <f ca="1">IFERROR(IF(LEN(Milestones34[[#This Row],[Days]])=0,"",IF(AND(AB$7=$E28,$F28=1),Milestone_Marker,"")),"")</f>
        <v/>
      </c>
      <c r="AC27" s="29" t="str">
        <f ca="1">IFERROR(IF(LEN(Milestones34[[#This Row],[Days]])=0,"",IF(AND(AC$7=$E28,$F28=1),Milestone_Marker,"")),"")</f>
        <v/>
      </c>
      <c r="AD27" s="29" t="str">
        <f ca="1">IFERROR(IF(LEN(Milestones34[[#This Row],[Days]])=0,"",IF(AND(AD$7=$E28,$F28=1),Milestone_Marker,"")),"")</f>
        <v/>
      </c>
      <c r="AE27" s="29" t="str">
        <f ca="1">IFERROR(IF(LEN(Milestones34[[#This Row],[Days]])=0,"",IF(AND(AE$7=$E28,$F28=1),Milestone_Marker,"")),"")</f>
        <v/>
      </c>
      <c r="AF27" s="29" t="str">
        <f ca="1">IFERROR(IF(LEN(Milestones34[[#This Row],[Days]])=0,"",IF(AND(AF$7=$E28,$F28=1),Milestone_Marker,"")),"")</f>
        <v/>
      </c>
      <c r="AG27" s="29" t="str">
        <f ca="1">IFERROR(IF(LEN(Milestones34[[#This Row],[Days]])=0,"",IF(AND(AG$7=$E28,$F28=1),Milestone_Marker,"")),"")</f>
        <v/>
      </c>
      <c r="AH27" s="29" t="str">
        <f ca="1">IFERROR(IF(LEN(Milestones34[[#This Row],[Days]])=0,"",IF(AND(AH$7=$E28,$F28=1),Milestone_Marker,"")),"")</f>
        <v/>
      </c>
      <c r="AI27" s="29" t="str">
        <f ca="1">IFERROR(IF(LEN(Milestones34[[#This Row],[Days]])=0,"",IF(AND(AI$7=$E28,$F28=1),Milestone_Marker,"")),"")</f>
        <v/>
      </c>
      <c r="AJ27" s="29" t="str">
        <f ca="1">IFERROR(IF(LEN(Milestones34[[#This Row],[Days]])=0,"",IF(AND(AJ$7=$E28,$F28=1),Milestone_Marker,"")),"")</f>
        <v/>
      </c>
      <c r="AK27" s="108" t="str">
        <f ca="1">IFERROR(IF(LEN(Milestones34[[#This Row],[Days]])=0,"",IF(AND(AK$7=$E28,$F28=1),Milestone_Marker,"")),"")</f>
        <v/>
      </c>
      <c r="AL27" s="29" t="str">
        <f ca="1">IFERROR(IF(LEN(Milestones34[[#This Row],[Days]])=0,"",IF(AND(AL$7=$E28,$F28=1),Milestone_Marker,"")),"")</f>
        <v/>
      </c>
      <c r="AM27" s="29" t="str">
        <f ca="1">IFERROR(IF(LEN(Milestones34[[#This Row],[Days]])=0,"",IF(AND(AM$7=$E28,$F28=1),Milestone_Marker,"")),"")</f>
        <v/>
      </c>
      <c r="AN27" s="29" t="str">
        <f ca="1">IFERROR(IF(LEN(Milestones34[[#This Row],[Days]])=0,"",IF(AND(AN$7=$E28,$F28=1),Milestone_Marker,"")),"")</f>
        <v/>
      </c>
      <c r="AO27" s="29" t="str">
        <f ca="1">IFERROR(IF(LEN(Milestones34[[#This Row],[Days]])=0,"",IF(AND(AO$7=$E28,$F28=1),Milestone_Marker,"")),"")</f>
        <v/>
      </c>
      <c r="AP27" s="29" t="str">
        <f ca="1">IFERROR(IF(LEN(Milestones34[[#This Row],[Days]])=0,"",IF(AND(AP$7=$E28,$F28=1),Milestone_Marker,"")),"")</f>
        <v/>
      </c>
      <c r="AQ27" s="29" t="str">
        <f ca="1">IFERROR(IF(LEN(Milestones34[[#This Row],[Days]])=0,"",IF(AND(AQ$7=$E28,$F28=1),Milestone_Marker,"")),"")</f>
        <v/>
      </c>
      <c r="AR27" s="29" t="str">
        <f ca="1">IFERROR(IF(LEN(Milestones34[[#This Row],[Days]])=0,"",IF(AND(AR$7=$E28,$F28=1),Milestone_Marker,"")),"")</f>
        <v/>
      </c>
      <c r="AS27" s="29" t="str">
        <f ca="1">IFERROR(IF(LEN(Milestones34[[#This Row],[Days]])=0,"",IF(AND(AS$7=$E28,$F28=1),Milestone_Marker,"")),"")</f>
        <v/>
      </c>
      <c r="AT27" s="121" t="str">
        <f ca="1">IFERROR(IF(LEN(Milestones34[[#This Row],[Days]])=0,"",IF(AND(AT$7=$E28,$F28=1),Milestone_Marker,"")),"")</f>
        <v/>
      </c>
      <c r="AU27" s="121" t="str">
        <f ca="1">IFERROR(IF(LEN(Milestones34[[#This Row],[Days]])=0,"",IF(AND(AU$7=$E28,$F28=1),Milestone_Marker,"")),"")</f>
        <v/>
      </c>
      <c r="AV27" s="121" t="str">
        <f ca="1">IFERROR(IF(LEN(Milestones34[[#This Row],[Days]])=0,"",IF(AND(AV$7=$E28,$F28=1),Milestone_Marker,"")),"")</f>
        <v/>
      </c>
      <c r="AW27" s="121" t="str">
        <f ca="1">IFERROR(IF(LEN(Milestones34[[#This Row],[Days]])=0,"",IF(AND(AW$7=$E28,$F28=1),Milestone_Marker,"")),"")</f>
        <v/>
      </c>
      <c r="AX27" s="121" t="str">
        <f ca="1">IFERROR(IF(LEN(Milestones34[[#This Row],[Days]])=0,"",IF(AND(AX$7=$E28,$F28=1),Milestone_Marker,"")),"")</f>
        <v/>
      </c>
      <c r="AY27" s="121" t="str">
        <f ca="1">IFERROR(IF(LEN(Milestones34[[#This Row],[Days]])=0,"",IF(AND(AY$7=$E28,$F28=1),Milestone_Marker,"")),"")</f>
        <v/>
      </c>
      <c r="AZ27" s="125"/>
      <c r="BA27" s="126"/>
      <c r="BB27" s="126"/>
      <c r="BC27" s="126"/>
      <c r="BD27" s="126"/>
      <c r="BE27" s="126"/>
      <c r="BF27" s="126"/>
      <c r="BG27" s="126"/>
      <c r="BH27" s="126"/>
      <c r="BI27" s="126"/>
      <c r="BJ27" s="126"/>
      <c r="BK27" s="126"/>
      <c r="BL27" s="126"/>
      <c r="BM27" s="126"/>
      <c r="BN27" s="126"/>
      <c r="BO27" s="126"/>
      <c r="BP27" s="126"/>
      <c r="BQ27" s="126"/>
      <c r="BR27" s="126"/>
      <c r="BS27" s="126"/>
      <c r="BT27" s="127"/>
      <c r="BU27" s="108" t="str">
        <f ca="1">IFERROR(IF(LEN(Milestones34[[#This Row],[Milestone description]])=0,"",IF(AND(BU$7=$E28,$F28=1),Milestone_Marker,"")),"")</f>
        <v/>
      </c>
      <c r="BV27" s="108" t="str">
        <f ca="1">IFERROR(IF(LEN(Milestones34[[#This Row],[Milestone description]])=0,"",IF(AND(BV$7=$E28,$F28=1),Milestone_Marker,"")),"")</f>
        <v/>
      </c>
      <c r="BW27" s="108" t="str">
        <f ca="1">IFERROR(IF(LEN(Milestones34[[#This Row],[Milestone description]])=0,"",IF(AND(BW$7=$E28,$F28=1),Milestone_Marker,"")),"")</f>
        <v/>
      </c>
      <c r="BX27" s="108" t="str">
        <f ca="1">IFERROR(IF(LEN(Milestones34[[#This Row],[Milestone description]])=0,"",IF(AND(BX$7=$E28,$F28=1),Milestone_Marker,"")),"")</f>
        <v/>
      </c>
      <c r="BY27" s="108" t="str">
        <f ca="1">IFERROR(IF(LEN(Milestones34[[#This Row],[Milestone description]])=0,"",IF(AND(BY$7=$E28,$F28=1),Milestone_Marker,"")),"")</f>
        <v/>
      </c>
      <c r="BZ27" s="108" t="str">
        <f ca="1">IFERROR(IF(LEN(Milestones34[[#This Row],[Milestone description]])=0,"",IF(AND(BZ$7=$E28,$F28=1),Milestone_Marker,"")),"")</f>
        <v/>
      </c>
      <c r="CA27" s="29" t="str">
        <f ca="1">IFERROR(IF(LEN(Milestones34[[#This Row],[Milestone description]])=0,"",IF(AND(CA$7=$E28,$F28=1),Milestone_Marker,"")),"")</f>
        <v/>
      </c>
      <c r="CB27" s="29" t="str">
        <f ca="1">IFERROR(IF(LEN(Milestones34[[#This Row],[Milestone description]])=0,"",IF(AND(CB$7=$E28,$F28=1),Milestone_Marker,"")),"")</f>
        <v/>
      </c>
      <c r="CC27" s="29" t="str">
        <f ca="1">IFERROR(IF(LEN(Milestones34[[#This Row],[Milestone description]])=0,"",IF(AND(CC$7=$E28,$F28=1),Milestone_Marker,"")),"")</f>
        <v/>
      </c>
      <c r="CD27" s="29" t="str">
        <f ca="1">IFERROR(IF(LEN(Milestones34[[#This Row],[Milestone description]])=0,"",IF(AND(CD$7=$E28,$F28=1),Milestone_Marker,"")),"")</f>
        <v/>
      </c>
      <c r="CE27" s="29" t="str">
        <f ca="1">IFERROR(IF(LEN(Milestones34[[#This Row],[Milestone description]])=0,"",IF(AND(CE$7=$E28,$F28=1),Milestone_Marker,"")),"")</f>
        <v/>
      </c>
      <c r="CF27" s="29" t="str">
        <f ca="1">IFERROR(IF(LEN(Milestones34[[#This Row],[Milestone description]])=0,"",IF(AND(CF$7=$E28,$F28=1),Milestone_Marker,"")),"")</f>
        <v/>
      </c>
      <c r="CG27" s="29" t="str">
        <f ca="1">IFERROR(IF(LEN(Milestones34[[#This Row],[Milestone description]])=0,"",IF(AND(CG$7=$E28,$F28=1),Milestone_Marker,"")),"")</f>
        <v/>
      </c>
      <c r="CH27" s="29" t="str">
        <f ca="1">IFERROR(IF(LEN(Milestones34[[#This Row],[Milestone description]])=0,"",IF(AND(CH$7=$E28,$F28=1),Milestone_Marker,"")),"")</f>
        <v/>
      </c>
      <c r="CI27" s="29" t="str">
        <f ca="1">IFERROR(IF(LEN(Milestones34[[#This Row],[Milestone description]])=0,"",IF(AND(CI$7=$E28,$F28=1),Milestone_Marker,"")),"")</f>
        <v/>
      </c>
      <c r="CJ27" s="29" t="str">
        <f ca="1">IFERROR(IF(LEN(Milestones34[[#This Row],[Milestone description]])=0,"",IF(AND(CJ$7=$E28,$F28=1),Milestone_Marker,"")),"")</f>
        <v/>
      </c>
      <c r="CK27" s="29" t="str">
        <f ca="1">IFERROR(IF(LEN(Milestones34[[#This Row],[Milestone description]])=0,"",IF(AND(CK$7=$E28,$F28=1),Milestone_Marker,"")),"")</f>
        <v/>
      </c>
      <c r="CL27" s="29" t="str">
        <f ca="1">IFERROR(IF(LEN(Milestones34[[#This Row],[Milestone description]])=0,"",IF(AND(CL$7=$E28,$F28=1),Milestone_Marker,"")),"")</f>
        <v/>
      </c>
      <c r="CM27" s="29" t="str">
        <f ca="1">IFERROR(IF(LEN(Milestones34[[#This Row],[Milestone description]])=0,"",IF(AND(CM$7=$E28,$F28=1),Milestone_Marker,"")),"")</f>
        <v/>
      </c>
      <c r="CN27" s="29" t="str">
        <f ca="1">IFERROR(IF(LEN(Milestones34[[#This Row],[Milestone description]])=0,"",IF(AND(CN$7=$E28,$F28=1),Milestone_Marker,"")),"")</f>
        <v/>
      </c>
      <c r="CO27" s="29" t="str">
        <f ca="1">IFERROR(IF(LEN(Milestones34[[#This Row],[Milestone description]])=0,"",IF(AND(CO$7=$E28,$F28=1),Milestone_Marker,"")),"")</f>
        <v/>
      </c>
      <c r="CP27" s="29" t="str">
        <f ca="1">IFERROR(IF(LEN(Milestones34[[#This Row],[Milestone description]])=0,"",IF(AND(CP$7=$E28,$F28=1),Milestone_Marker,"")),"")</f>
        <v/>
      </c>
      <c r="CQ27" s="29" t="str">
        <f ca="1">IFERROR(IF(LEN(Milestones34[[#This Row],[Milestone description]])=0,"",IF(AND(CQ$7=$E28,$F28=1),Milestone_Marker,"")),"")</f>
        <v/>
      </c>
      <c r="CR27" s="29" t="str">
        <f ca="1">IFERROR(IF(LEN(Milestones34[[#This Row],[Milestone description]])=0,"",IF(AND(CR$7=$E28,$F28=1),Milestone_Marker,"")),"")</f>
        <v/>
      </c>
      <c r="CS27" s="29" t="str">
        <f ca="1">IFERROR(IF(LEN(Milestones34[[#This Row],[Milestone description]])=0,"",IF(AND(CS$7=$E28,$F28=1),Milestone_Marker,"")),"")</f>
        <v/>
      </c>
      <c r="CT27" s="29" t="str">
        <f ca="1">IFERROR(IF(LEN(Milestones34[[#This Row],[Milestone description]])=0,"",IF(AND(CT$7=$E28,$F28=1),Milestone_Marker,"")),"")</f>
        <v/>
      </c>
      <c r="CU27" s="29" t="str">
        <f ca="1">IFERROR(IF(LEN(Milestones34[[#This Row],[Milestone description]])=0,"",IF(AND(CU$7=$E28,$F28=1),Milestone_Marker,"")),"")</f>
        <v/>
      </c>
      <c r="CV27" s="29" t="str">
        <f ca="1">IFERROR(IF(LEN(Milestones34[[#This Row],[Milestone description]])=0,"",IF(AND(CV$7=$E28,$F28=1),Milestone_Marker,"")),"")</f>
        <v/>
      </c>
      <c r="CW27" s="29" t="str">
        <f ca="1">IFERROR(IF(LEN(Milestones34[[#This Row],[Milestone description]])=0,"",IF(AND(CW$7=$E28,$F28=1),Milestone_Marker,"")),"")</f>
        <v/>
      </c>
      <c r="CX27" s="29" t="str">
        <f ca="1">IFERROR(IF(LEN(Milestones34[[#This Row],[Milestone description]])=0,"",IF(AND(CX$7=$E28,$F28=1),Milestone_Marker,"")),"")</f>
        <v/>
      </c>
      <c r="CY27" s="29" t="str">
        <f ca="1">IFERROR(IF(LEN(Milestones34[[#This Row],[Milestone description]])=0,"",IF(AND(CY$7=$E28,$F28=1),Milestone_Marker,"")),"")</f>
        <v/>
      </c>
      <c r="CZ27" s="29" t="str">
        <f ca="1">IFERROR(IF(LEN(Milestones34[[#This Row],[Milestone description]])=0,"",IF(AND(CZ$7=$E28,$F28=1),Milestone_Marker,"")),"")</f>
        <v/>
      </c>
      <c r="DA27" s="29" t="str">
        <f ca="1">IFERROR(IF(LEN(Milestones34[[#This Row],[Milestone description]])=0,"",IF(AND(DA$7=$E28,$F28=1),Milestone_Marker,"")),"")</f>
        <v/>
      </c>
      <c r="DB27" s="29" t="str">
        <f ca="1">IFERROR(IF(LEN(Milestones34[[#This Row],[Assigned to]])=0,"",IF(AND(DB$7=$E28,$F28=1),Milestone_Marker,"")),"")</f>
        <v/>
      </c>
      <c r="DC27" s="29" t="str">
        <f ca="1">IFERROR(IF(LEN(Milestones34[[#This Row],[Assigned to]])=0,"",IF(AND(DC$7=$E28,$F28=1),Milestone_Marker,"")),"")</f>
        <v/>
      </c>
      <c r="DD27" s="29" t="str">
        <f ca="1">IFERROR(IF(LEN(Milestones34[[#This Row],[Assigned to]])=0,"",IF(AND(DD$7=$E28,$F28=1),Milestone_Marker,"")),"")</f>
        <v/>
      </c>
      <c r="DE27" s="29" t="str">
        <f ca="1">IFERROR(IF(LEN(Milestones34[[#This Row],[Assigned to]])=0,"",IF(AND(DE$7=$E28,$F28=1),Milestone_Marker,"")),"")</f>
        <v/>
      </c>
      <c r="DF27" s="29" t="str">
        <f ca="1">IFERROR(IF(LEN(Milestones34[[#This Row],[Assigned to]])=0,"",IF(AND(DF$7=$E28,$F28=1),Milestone_Marker,"")),"")</f>
        <v/>
      </c>
      <c r="DG27" s="29" t="str">
        <f ca="1">IFERROR(IF(LEN(Milestones34[[#This Row],[Assigned to]])=0,"",IF(AND(DG$7=$E28,$F28=1),Milestone_Marker,"")),"")</f>
        <v/>
      </c>
      <c r="DH27" s="29" t="str">
        <f ca="1">IFERROR(IF(LEN(Milestones34[[#This Row],[Assigned to]])=0,"",IF(AND(DH$7=$E28,$F28=1),Milestone_Marker,"")),"")</f>
        <v/>
      </c>
      <c r="DI27" s="29" t="str">
        <f ca="1">IFERROR(IF(LEN(Milestones34[[#This Row],[Assigned to]])=0,"",IF(AND(DI$7=$E28,$F28=1),Milestone_Marker,"")),"")</f>
        <v/>
      </c>
      <c r="DJ27" s="29" t="str">
        <f ca="1">IFERROR(IF(LEN(Milestones34[[#This Row],[Assigned to]])=0,"",IF(AND(DJ$7=$E28,$F28=1),Milestone_Marker,"")),"")</f>
        <v/>
      </c>
      <c r="DK27" s="29" t="str">
        <f ca="1">IFERROR(IF(LEN(Milestones34[[#This Row],[Assigned to]])=0,"",IF(AND(DK$7=$E28,$F28=1),Milestone_Marker,"")),"")</f>
        <v/>
      </c>
      <c r="DL27" s="29" t="str">
        <f ca="1">IFERROR(IF(LEN(Milestones34[[#This Row],[Assigned to]])=0,"",IF(AND(DL$7=$E28,$F28=1),Milestone_Marker,"")),"")</f>
        <v/>
      </c>
      <c r="DM27" s="29" t="str">
        <f ca="1">IFERROR(IF(LEN(Milestones34[[#This Row],[Assigned to]])=0,"",IF(AND(DM$7=$E28,$F28=1),Milestone_Marker,"")),"")</f>
        <v/>
      </c>
      <c r="DN27" s="29" t="str">
        <f ca="1">IFERROR(IF(LEN(Milestones34[[#This Row],[Assigned to]])=0,"",IF(AND(DN$7=$E28,$F28=1),Milestone_Marker,"")),"")</f>
        <v/>
      </c>
      <c r="DO27" s="29" t="str">
        <f ca="1">IFERROR(IF(LEN(Milestones34[[#This Row],[Assigned to]])=0,"",IF(AND(DO$7=$E28,$F28=1),Milestone_Marker,"")),"")</f>
        <v/>
      </c>
      <c r="DP27" s="29" t="str">
        <f ca="1">IFERROR(IF(LEN(Milestones34[[#This Row],[Assigned to]])=0,"",IF(AND(DP$7=$E28,$F28=1),Milestone_Marker,"")),"")</f>
        <v/>
      </c>
      <c r="DQ27" s="29" t="str">
        <f ca="1">IFERROR(IF(LEN(Milestones34[[#This Row],[Assigned to]])=0,"",IF(AND(DQ$7=$E28,$F28=1),Milestone_Marker,"")),"")</f>
        <v/>
      </c>
      <c r="DR27" s="29" t="str">
        <f ca="1">IFERROR(IF(LEN(Milestones34[[#This Row],[Assigned to]])=0,"",IF(AND(DR$7=$E28,$F28=1),Milestone_Marker,"")),"")</f>
        <v/>
      </c>
      <c r="DS27" s="108" t="str">
        <f ca="1">IFERROR(IF(LEN(Milestones34[[#This Row],[Assigned to]])=0,"",IF(AND(DS$7=$E28,$F28=1),Milestone_Marker,"")),"")</f>
        <v/>
      </c>
      <c r="DT27" s="108" t="str">
        <f ca="1">IFERROR(IF(LEN(Milestones34[[#This Row],[Assigned to]])=0,"",IF(AND(DT$7=$E28,$F28=1),Milestone_Marker,"")),"")</f>
        <v/>
      </c>
      <c r="DU27" s="108" t="str">
        <f ca="1">IFERROR(IF(LEN(Milestones34[[#This Row],[Assigned to]])=0,"",IF(AND(DU$7=$E28,$F28=1),Milestone_Marker,"")),"")</f>
        <v/>
      </c>
      <c r="DV27" s="108" t="str">
        <f ca="1">IFERROR(IF(LEN(Milestones34[[#This Row],[Assigned to]])=0,"",IF(AND(DV$7=$E28,$F28=1),Milestone_Marker,"")),"")</f>
        <v/>
      </c>
      <c r="DW27" s="108" t="str">
        <f ca="1">IFERROR(IF(LEN(Milestones34[[#This Row],[Assigned to]])=0,"",IF(AND(DW$7=$E28,$F28=1),Milestone_Marker,"")),"")</f>
        <v/>
      </c>
      <c r="DX27" s="115"/>
      <c r="DY27" s="116"/>
      <c r="DZ27" s="116"/>
      <c r="EA27" s="116"/>
      <c r="EB27" s="116"/>
      <c r="EC27" s="116"/>
      <c r="ED27" s="116"/>
      <c r="EE27" s="116"/>
      <c r="EF27" s="116"/>
      <c r="EG27" s="116"/>
      <c r="EH27" s="116"/>
      <c r="EI27" s="116"/>
      <c r="EJ27" s="116"/>
      <c r="EK27" s="116"/>
      <c r="EL27" s="116"/>
      <c r="EM27" s="116"/>
      <c r="EN27" s="116"/>
      <c r="EO27" s="116"/>
      <c r="EP27" s="116"/>
      <c r="EQ27" s="117"/>
      <c r="ER27" s="108" t="str">
        <f ca="1">IFERROR(IF(LEN(Milestones34[[#This Row],[Assigned to]])=0,"",IF(AND(ER$7=$E28,$F28=1),Milestone_Marker,"")),"")</f>
        <v/>
      </c>
      <c r="ES27" s="108" t="str">
        <f>IFERROR(IF(LEN(Milestones34[[#This Row],[Progress]])=0,"",IF(AND(ES$7=$E28,$F28=1),Milestone_Marker,"")),"")</f>
        <v/>
      </c>
      <c r="ET27" s="108" t="str">
        <f>IFERROR(IF(LEN(Milestones34[[#This Row],[Progress]])=0,"",IF(AND(ET$7=$E28,$F28=1),Milestone_Marker,"")),"")</f>
        <v/>
      </c>
      <c r="EU27" s="108" t="str">
        <f>IFERROR(IF(LEN(Milestones34[[#This Row],[Progress]])=0,"",IF(AND(EU$7=$E28,$F28=1),Milestone_Marker,"")),"")</f>
        <v/>
      </c>
      <c r="EV27" s="108" t="str">
        <f>IFERROR(IF(LEN(Milestones34[[#This Row],[Progress]])=0,"",IF(AND(EV$7=$E28,$F28=1),Milestone_Marker,"")),"")</f>
        <v/>
      </c>
      <c r="EW27" s="29" t="str">
        <f>IFERROR(IF(LEN(Milestones34[[#This Row],[Progress]])=0,"",IF(AND(EW$7=$E28,$F28=1),Milestone_Marker,"")),"")</f>
        <v/>
      </c>
      <c r="EX27" s="29" t="str">
        <f>IFERROR(IF(LEN(Milestones34[[#This Row],[Progress]])=0,"",IF(AND(EX$7=$E28,$F28=1),Milestone_Marker,"")),"")</f>
        <v/>
      </c>
      <c r="EY27" s="29" t="str">
        <f>IFERROR(IF(LEN(Milestones34[[#This Row],[Progress]])=0,"",IF(AND(EY$7=$E28,$F28=1),Milestone_Marker,"")),"")</f>
        <v/>
      </c>
      <c r="EZ27" s="29" t="str">
        <f>IFERROR(IF(LEN(Milestones34[[#This Row],[Progress]])=0,"",IF(AND(EZ$7=$E28,$F28=1),Milestone_Marker,"")),"")</f>
        <v/>
      </c>
      <c r="FA27" s="29" t="str">
        <f>IFERROR(IF(LEN(Milestones34[[#This Row],[Progress]])=0,"",IF(AND(FA$7=$E28,$F28=1),Milestone_Marker,"")),"")</f>
        <v/>
      </c>
      <c r="FB27" s="29" t="str">
        <f>IFERROR(IF(LEN(Milestones34[[#This Row],[Progress]])=0,"",IF(AND(FB$7=$E28,$F28=1),Milestone_Marker,"")),"")</f>
        <v/>
      </c>
      <c r="FC27" s="29" t="str">
        <f>IFERROR(IF(LEN(Milestones34[[#This Row],[Progress]])=0,"",IF(AND(FC$7=$E28,$F28=1),Milestone_Marker,"")),"")</f>
        <v/>
      </c>
      <c r="FD27" s="29" t="str">
        <f>IFERROR(IF(LEN(Milestones34[[#This Row],[Progress]])=0,"",IF(AND(FD$7=$E28,$F28=1),Milestone_Marker,"")),"")</f>
        <v/>
      </c>
      <c r="FE27" s="29" t="str">
        <f>IFERROR(IF(LEN(Milestones34[[#This Row],[Progress]])=0,"",IF(AND(FE$7=$E28,$F28=1),Milestone_Marker,"")),"")</f>
        <v/>
      </c>
      <c r="FF27" s="29" t="str">
        <f>IFERROR(IF(LEN(Milestones34[[#This Row],[Progress]])=0,"",IF(AND(FF$7=$E28,$F28=1),Milestone_Marker,"")),"")</f>
        <v/>
      </c>
      <c r="FG27" s="29" t="str">
        <f>IFERROR(IF(LEN(Milestones34[[#This Row],[Progress]])=0,"",IF(AND(FG$7=$E28,$F28=1),Milestone_Marker,"")),"")</f>
        <v/>
      </c>
      <c r="FH27" s="29" t="str">
        <f>IFERROR(IF(LEN(Milestones34[[#This Row],[Progress]])=0,"",IF(AND(FH$7=$E28,$F28=1),Milestone_Marker,"")),"")</f>
        <v/>
      </c>
      <c r="FI27" s="29" t="str">
        <f>IFERROR(IF(LEN(Milestones34[[#This Row],[Progress]])=0,"",IF(AND(FI$7=$E28,$F28=1),Milestone_Marker,"")),"")</f>
        <v/>
      </c>
      <c r="FJ27" s="29" t="str">
        <f>IFERROR(IF(LEN(Milestones34[[#This Row],[Progress]])=0,"",IF(AND(FJ$7=$E28,$F28=1),Milestone_Marker,"")),"")</f>
        <v/>
      </c>
      <c r="FK27" s="29" t="str">
        <f>IFERROR(IF(LEN(Milestones34[[#This Row],[Progress]])=0,"",IF(AND(FK$7=$E28,$F28=1),Milestone_Marker,"")),"")</f>
        <v/>
      </c>
      <c r="FL27" s="29" t="str">
        <f>IFERROR(IF(LEN(Milestones34[[#This Row],[Progress]])=0,"",IF(AND(FL$7=$E28,$F28=1),Milestone_Marker,"")),"")</f>
        <v/>
      </c>
      <c r="FM27" s="29" t="str">
        <f>IFERROR(IF(LEN(Milestones34[[#This Row],[Progress]])=0,"",IF(AND(FM$7=$E28,$F28=1),Milestone_Marker,"")),"")</f>
        <v/>
      </c>
      <c r="FN27" s="29" t="str">
        <f>IFERROR(IF(LEN(Milestones34[[#This Row],[Progress]])=0,"",IF(AND(FN$7=$E28,$F28=1),Milestone_Marker,"")),"")</f>
        <v/>
      </c>
      <c r="FO27" s="29" t="str">
        <f>IFERROR(IF(LEN(Milestones34[[#This Row],[Progress]])=0,"",IF(AND(FO$7=$E28,$F28=1),Milestone_Marker,"")),"")</f>
        <v/>
      </c>
      <c r="FP27" s="29" t="str">
        <f>IFERROR(IF(LEN(Milestones34[[#This Row],[Progress]])=0,"",IF(AND(FP$7=$E28,$F28=1),Milestone_Marker,"")),"")</f>
        <v/>
      </c>
      <c r="FQ27" s="29" t="str">
        <f>IFERROR(IF(LEN(Milestones34[[#This Row],[Progress]])=0,"",IF(AND(FQ$7=$E28,$F28=1),Milestone_Marker,"")),"")</f>
        <v/>
      </c>
      <c r="FR27" s="29" t="str">
        <f>IFERROR(IF(LEN(Milestones34[[#This Row],[Progress]])=0,"",IF(AND(FR$7=$E28,$F28=1),Milestone_Marker,"")),"")</f>
        <v/>
      </c>
      <c r="FS27" s="29" t="str">
        <f>IFERROR(IF(LEN(Milestones34[[#This Row],[Progress]])=0,"",IF(AND(FS$7=$E28,$F28=1),Milestone_Marker,"")),"")</f>
        <v/>
      </c>
      <c r="FT27" s="29" t="str">
        <f>IFERROR(IF(LEN(Milestones34[[#This Row],[Progress]])=0,"",IF(AND(FT$7=$E28,$F28=1),Milestone_Marker,"")),"")</f>
        <v/>
      </c>
      <c r="FU27" s="29" t="str">
        <f>IFERROR(IF(LEN(Milestones34[[#This Row],[Progress]])=0,"",IF(AND(FU$7=$E28,$F28=1),Milestone_Marker,"")),"")</f>
        <v/>
      </c>
      <c r="FV27" s="29" t="str">
        <f>IFERROR(IF(LEN(Milestones34[[#This Row],[Progress]])=0,"",IF(AND(FV$7=$E28,$F28=1),Milestone_Marker,"")),"")</f>
        <v/>
      </c>
      <c r="FW27" s="29" t="str">
        <f>IFERROR(IF(LEN(Milestones34[[#This Row],[Progress]])=0,"",IF(AND(FW$7=$E28,$F28=1),Milestone_Marker,"")),"")</f>
        <v/>
      </c>
      <c r="FX27" s="29" t="str">
        <f>IFERROR(IF(LEN(Milestones34[[#This Row],[Progress]])=0,"",IF(AND(FX$7=$E28,$F28=1),Milestone_Marker,"")),"")</f>
        <v/>
      </c>
      <c r="FY27" s="29" t="str">
        <f>IFERROR(IF(LEN(Milestones34[[#This Row],[Progress]])=0,"",IF(AND(FY$7=$E28,$F28=1),Milestone_Marker,"")),"")</f>
        <v/>
      </c>
      <c r="FZ27" s="29" t="str">
        <f>IFERROR(IF(LEN(Milestones34[[#This Row],[Progress]])=0,"",IF(AND(FZ$7=$E28,$F28=1),Milestone_Marker,"")),"")</f>
        <v/>
      </c>
      <c r="GA27" s="29" t="str">
        <f>IFERROR(IF(LEN(Milestones34[[#This Row],[Progress]])=0,"",IF(AND(GA$7=$E28,$F28=1),Milestone_Marker,"")),"")</f>
        <v/>
      </c>
      <c r="GB27" s="29" t="str">
        <f>IFERROR(IF(LEN(Milestones34[[#This Row],[Progress]])=0,"",IF(AND(GB$7=$E28,$F28=1),Milestone_Marker,"")),"")</f>
        <v/>
      </c>
      <c r="GC27" s="29" t="str">
        <f>IFERROR(IF(LEN(Milestones34[[#This Row],[Progress]])=0,"",IF(AND(GC$7=$E28,$F28=1),Milestone_Marker,"")),"")</f>
        <v/>
      </c>
      <c r="GD27" s="29" t="str">
        <f>IFERROR(IF(LEN(Milestones34[[#This Row],[Progress]])=0,"",IF(AND(GD$7=$E28,$F28=1),Milestone_Marker,"")),"")</f>
        <v/>
      </c>
      <c r="GE27" s="29" t="str">
        <f>IFERROR(IF(LEN(Milestones34[[#This Row],[Progress]])=0,"",IF(AND(GE$7=$E28,$F28=1),Milestone_Marker,"")),"")</f>
        <v/>
      </c>
      <c r="GF27" s="29" t="str">
        <f>IFERROR(IF(LEN(Milestones34[[#This Row],[Progress]])=0,"",IF(AND(GF$7=$E28,$F28=1),Milestone_Marker,"")),"")</f>
        <v/>
      </c>
      <c r="GG27" s="29" t="str">
        <f>IFERROR(IF(LEN(Milestones34[[#This Row],[Progress]])=0,"",IF(AND(GG$7=$E28,$F28=1),Milestone_Marker,"")),"")</f>
        <v/>
      </c>
      <c r="GH27" s="29" t="str">
        <f>IFERROR(IF(LEN(Milestones34[[#This Row],[Progress]])=0,"",IF(AND(GH$7=$E28,$F28=1),Milestone_Marker,"")),"")</f>
        <v/>
      </c>
      <c r="GI27" s="29" t="str">
        <f>IFERROR(IF(LEN(Milestones34[[#This Row],[Progress]])=0,"",IF(AND(GI$7=$E28,$F28=1),Milestone_Marker,"")),"")</f>
        <v/>
      </c>
      <c r="GJ27" s="29" t="str">
        <f ca="1">IFERROR(IF(LEN(Milestones34[[#This Row],[Start]])=0,"",IF(AND(GJ$7=$E28,$F28=1),Milestone_Marker,"")),"")</f>
        <v/>
      </c>
      <c r="GK27" s="29" t="str">
        <f ca="1">IFERROR(IF(LEN(Milestones34[[#This Row],[Start]])=0,"",IF(AND(GK$7=$E28,$F28=1),Milestone_Marker,"")),"")</f>
        <v/>
      </c>
      <c r="GL27" s="29" t="str">
        <f ca="1">IFERROR(IF(LEN(Milestones34[[#This Row],[Start]])=0,"",IF(AND(GL$7=$E28,$F28=1),Milestone_Marker,"")),"")</f>
        <v/>
      </c>
      <c r="GM27" s="29" t="str">
        <f ca="1">IFERROR(IF(LEN(Milestones34[[#This Row],[Start]])=0,"",IF(AND(GM$7=$E28,$F28=1),Milestone_Marker,"")),"")</f>
        <v/>
      </c>
      <c r="GN27" s="29" t="str">
        <f ca="1">IFERROR(IF(LEN(Milestones34[[#This Row],[Start]])=0,"",IF(AND(GN$7=$E28,$F28=1),Milestone_Marker,"")),"")</f>
        <v/>
      </c>
      <c r="GO27" s="29" t="str">
        <f ca="1">IFERROR(IF(LEN(Milestones34[[#This Row],[Start]])=0,"",IF(AND(GO$7=$E28,$F28=1),Milestone_Marker,"")),"")</f>
        <v/>
      </c>
      <c r="GP27" s="29" t="str">
        <f ca="1">IFERROR(IF(LEN(Milestones34[[#This Row],[Start]])=0,"",IF(AND(GP$7=$E28,$F28=1),Milestone_Marker,"")),"")</f>
        <v/>
      </c>
      <c r="GQ27" s="29" t="str">
        <f ca="1">IFERROR(IF(LEN(Milestones34[[#This Row],[Start]])=0,"",IF(AND(GQ$7=$E28,$F28=1),Milestone_Marker,"")),"")</f>
        <v/>
      </c>
      <c r="GR27" s="29" t="str">
        <f ca="1">IFERROR(IF(LEN(Milestones34[[#This Row],[Start]])=0,"",IF(AND(GR$7=$E28,$F28=1),Milestone_Marker,"")),"")</f>
        <v/>
      </c>
      <c r="GS27" s="29" t="str">
        <f ca="1">IFERROR(IF(LEN(Milestones34[[#This Row],[Start]])=0,"",IF(AND(GS$7=$E28,$F28=1),Milestone_Marker,"")),"")</f>
        <v/>
      </c>
      <c r="GT27" s="29" t="str">
        <f ca="1">IFERROR(IF(LEN(Milestones34[[#This Row],[Start]])=0,"",IF(AND(GT$7=$E28,$F28=1),Milestone_Marker,"")),"")</f>
        <v/>
      </c>
      <c r="GU27" s="29" t="str">
        <f ca="1">IFERROR(IF(LEN(Milestones34[[#This Row],[Start]])=0,"",IF(AND(GU$7=$E28,$F28=1),Milestone_Marker,"")),"")</f>
        <v/>
      </c>
      <c r="GV27" s="29" t="str">
        <f ca="1">IFERROR(IF(LEN(Milestones34[[#This Row],[Start]])=0,"",IF(AND(GV$7=$E28,$F28=1),Milestone_Marker,"")),"")</f>
        <v/>
      </c>
      <c r="GW27" s="29" t="str">
        <f ca="1">IFERROR(IF(LEN(Milestones34[[#This Row],[Start]])=0,"",IF(AND(GW$7=$E28,$F28=1),Milestone_Marker,"")),"")</f>
        <v/>
      </c>
      <c r="GX27" s="29" t="str">
        <f ca="1">IFERROR(IF(LEN(Milestones34[[#This Row],[Start]])=0,"",IF(AND(GX$7=$E28,$F28=1),Milestone_Marker,"")),"")</f>
        <v/>
      </c>
      <c r="GY27" s="29" t="str">
        <f ca="1">IFERROR(IF(LEN(Milestones34[[#This Row],[Start]])=0,"",IF(AND(GY$7=$E28,$F28=1),Milestone_Marker,"")),"")</f>
        <v/>
      </c>
      <c r="GZ27" s="29" t="str">
        <f ca="1">IFERROR(IF(LEN(Milestones34[[#This Row],[Start]])=0,"",IF(AND(GZ$7=$E28,$F28=1),Milestone_Marker,"")),"")</f>
        <v/>
      </c>
      <c r="HA27" s="29" t="str">
        <f ca="1">IFERROR(IF(LEN(Milestones34[[#This Row],[Start]])=0,"",IF(AND(HA$7=$E28,$F28=1),Milestone_Marker,"")),"")</f>
        <v/>
      </c>
      <c r="HB27" s="29" t="str">
        <f ca="1">IFERROR(IF(LEN(Milestones34[[#This Row],[Start]])=0,"",IF(AND(HB$7=$E28,$F28=1),Milestone_Marker,"")),"")</f>
        <v/>
      </c>
      <c r="HC27" s="29" t="str">
        <f ca="1">IFERROR(IF(LEN(Milestones34[[#This Row],[Start]])=0,"",IF(AND(HC$7=$E28,$F28=1),Milestone_Marker,"")),"")</f>
        <v/>
      </c>
      <c r="HD27" s="29" t="str">
        <f ca="1">IFERROR(IF(LEN(Milestones34[[#This Row],[Start]])=0,"",IF(AND(HD$7=$E28,$F28=1),Milestone_Marker,"")),"")</f>
        <v/>
      </c>
      <c r="HE27" s="29" t="str">
        <f ca="1">IFERROR(IF(LEN(Milestones34[[#This Row],[Start]])=0,"",IF(AND(HE$7=$E28,$F28=1),Milestone_Marker,"")),"")</f>
        <v/>
      </c>
      <c r="HF27" s="29" t="str">
        <f ca="1">IFERROR(IF(LEN(Milestones34[[#This Row],[Start]])=0,"",IF(AND(HF$7=$E28,$F28=1),Milestone_Marker,"")),"")</f>
        <v/>
      </c>
      <c r="HG27" s="29" t="str">
        <f ca="1">IFERROR(IF(LEN(Milestones34[[#This Row],[Start]])=0,"",IF(AND(HG$7=$E28,$F28=1),Milestone_Marker,"")),"")</f>
        <v/>
      </c>
    </row>
    <row r="28" spans="1:215" s="1" customFormat="1" ht="30" customHeight="1" outlineLevel="1" thickBot="1" x14ac:dyDescent="0.35">
      <c r="A28" s="9"/>
      <c r="B28" s="52" t="s">
        <v>40</v>
      </c>
      <c r="C28" s="17" t="s">
        <v>61</v>
      </c>
      <c r="D28" s="91"/>
      <c r="E28" s="45">
        <v>45236</v>
      </c>
      <c r="F28" s="16">
        <v>9</v>
      </c>
      <c r="G28" s="30"/>
      <c r="H28" s="18" t="str">
        <f ca="1">IFERROR(IF(LEN(Milestones34[[#This Row],[Days]])=0,"",IF(AND(H$7=$E29,$F29=1),Milestone_Marker,"")),"")</f>
        <v/>
      </c>
      <c r="I28" s="18" t="str">
        <f ca="1">IFERROR(IF(LEN(Milestones34[[#This Row],[Days]])=0,"",IF(AND(I$7=$E29,$F29=1),Milestone_Marker,"")),"")</f>
        <v/>
      </c>
      <c r="J28" s="18" t="str">
        <f ca="1">IFERROR(IF(LEN(Milestones34[[#This Row],[Days]])=0,"",IF(AND(J$7=$E29,$F29=1),Milestone_Marker,"")),"")</f>
        <v/>
      </c>
      <c r="K28" s="18" t="str">
        <f ca="1">IFERROR(IF(LEN(Milestones34[[#This Row],[Days]])=0,"",IF(AND(K$7=$E29,$F29=1),Milestone_Marker,"")),"")</f>
        <v/>
      </c>
      <c r="L28" s="18" t="str">
        <f ca="1">IFERROR(IF(LEN(Milestones34[[#This Row],[Days]])=0,"",IF(AND(L$7=$E29,$F29=1),Milestone_Marker,"")),"")</f>
        <v/>
      </c>
      <c r="M28" s="18" t="str">
        <f ca="1">IFERROR(IF(LEN(Milestones34[[#This Row],[Days]])=0,"",IF(AND(M$7=$E29,$F29=1),Milestone_Marker,"")),"")</f>
        <v/>
      </c>
      <c r="N28" s="18" t="str">
        <f ca="1">IFERROR(IF(LEN(Milestones34[[#This Row],[Days]])=0,"",IF(AND(N$7=$E29,$F29=1),Milestone_Marker,"")),"")</f>
        <v/>
      </c>
      <c r="O28" s="18" t="str">
        <f ca="1">IFERROR(IF(LEN(Milestones34[[#This Row],[Days]])=0,"",IF(AND(O$7=$E29,$F29=1),Milestone_Marker,"")),"")</f>
        <v/>
      </c>
      <c r="P28" s="18" t="str">
        <f ca="1">IFERROR(IF(LEN(Milestones34[[#This Row],[Days]])=0,"",IF(AND(P$7=$E29,$F29=1),Milestone_Marker,"")),"")</f>
        <v/>
      </c>
      <c r="Q28" s="18" t="str">
        <f ca="1">IFERROR(IF(LEN(Milestones34[[#This Row],[Days]])=0,"",IF(AND(Q$7=$E29,$F29=1),Milestone_Marker,"")),"")</f>
        <v/>
      </c>
      <c r="R28" s="18" t="str">
        <f ca="1">IFERROR(IF(LEN(Milestones34[[#This Row],[Days]])=0,"",IF(AND(R$7=$E29,$F29=1),Milestone_Marker,"")),"")</f>
        <v/>
      </c>
      <c r="S28" s="18" t="str">
        <f ca="1">IFERROR(IF(LEN(Milestones34[[#This Row],[Days]])=0,"",IF(AND(S$7=$E29,$F29=1),Milestone_Marker,"")),"")</f>
        <v/>
      </c>
      <c r="T28" s="29" t="str">
        <f ca="1">IFERROR(IF(LEN(Milestones34[[#This Row],[Days]])=0,"",IF(AND(T$7=$E29,$F29=1),Milestone_Marker,"")),"")</f>
        <v/>
      </c>
      <c r="U28" s="29" t="str">
        <f ca="1">IFERROR(IF(LEN(Milestones34[[#This Row],[Days]])=0,"",IF(AND(U$7=$E29,$F29=1),Milestone_Marker,"")),"")</f>
        <v/>
      </c>
      <c r="V28" s="29" t="str">
        <f ca="1">IFERROR(IF(LEN(Milestones34[[#This Row],[Days]])=0,"",IF(AND(V$7=$E29,$F29=1),Milestone_Marker,"")),"")</f>
        <v/>
      </c>
      <c r="W28" s="29" t="str">
        <f ca="1">IFERROR(IF(LEN(Milestones34[[#This Row],[Days]])=0,"",IF(AND(W$7=$E29,$F29=1),Milestone_Marker,"")),"")</f>
        <v/>
      </c>
      <c r="X28" s="29" t="str">
        <f ca="1">IFERROR(IF(LEN(Milestones34[[#This Row],[Days]])=0,"",IF(AND(X$7=$E29,$F29=1),Milestone_Marker,"")),"")</f>
        <v/>
      </c>
      <c r="Y28" s="29" t="str">
        <f ca="1">IFERROR(IF(LEN(Milestones34[[#This Row],[Days]])=0,"",IF(AND(Y$7=$E29,$F29=1),Milestone_Marker,"")),"")</f>
        <v/>
      </c>
      <c r="Z28" s="29" t="str">
        <f ca="1">IFERROR(IF(LEN(Milestones34[[#This Row],[Days]])=0,"",IF(AND(Z$7=$E29,$F29=1),Milestone_Marker,"")),"")</f>
        <v/>
      </c>
      <c r="AA28" s="29" t="str">
        <f ca="1">IFERROR(IF(LEN(Milestones34[[#This Row],[Days]])=0,"",IF(AND(AA$7=$E29,$F29=1),Milestone_Marker,"")),"")</f>
        <v/>
      </c>
      <c r="AB28" s="29" t="str">
        <f ca="1">IFERROR(IF(LEN(Milestones34[[#This Row],[Days]])=0,"",IF(AND(AB$7=$E29,$F29=1),Milestone_Marker,"")),"")</f>
        <v/>
      </c>
      <c r="AC28" s="29" t="str">
        <f ca="1">IFERROR(IF(LEN(Milestones34[[#This Row],[Days]])=0,"",IF(AND(AC$7=$E29,$F29=1),Milestone_Marker,"")),"")</f>
        <v/>
      </c>
      <c r="AD28" s="29" t="str">
        <f ca="1">IFERROR(IF(LEN(Milestones34[[#This Row],[Days]])=0,"",IF(AND(AD$7=$E29,$F29=1),Milestone_Marker,"")),"")</f>
        <v/>
      </c>
      <c r="AE28" s="29" t="str">
        <f ca="1">IFERROR(IF(LEN(Milestones34[[#This Row],[Days]])=0,"",IF(AND(AE$7=$E29,$F29=1),Milestone_Marker,"")),"")</f>
        <v/>
      </c>
      <c r="AF28" s="29" t="str">
        <f ca="1">IFERROR(IF(LEN(Milestones34[[#This Row],[Days]])=0,"",IF(AND(AF$7=$E29,$F29=1),Milestone_Marker,"")),"")</f>
        <v/>
      </c>
      <c r="AG28" s="29" t="str">
        <f ca="1">IFERROR(IF(LEN(Milestones34[[#This Row],[Days]])=0,"",IF(AND(AG$7=$E29,$F29=1),Milestone_Marker,"")),"")</f>
        <v/>
      </c>
      <c r="AH28" s="29" t="str">
        <f ca="1">IFERROR(IF(LEN(Milestones34[[#This Row],[Days]])=0,"",IF(AND(AH$7=$E29,$F29=1),Milestone_Marker,"")),"")</f>
        <v/>
      </c>
      <c r="AI28" s="29" t="str">
        <f ca="1">IFERROR(IF(LEN(Milestones34[[#This Row],[Days]])=0,"",IF(AND(AI$7=$E29,$F29=1),Milestone_Marker,"")),"")</f>
        <v/>
      </c>
      <c r="AJ28" s="29" t="str">
        <f ca="1">IFERROR(IF(LEN(Milestones34[[#This Row],[Days]])=0,"",IF(AND(AJ$7=$E29,$F29=1),Milestone_Marker,"")),"")</f>
        <v/>
      </c>
      <c r="AK28" s="108" t="str">
        <f ca="1">IFERROR(IF(LEN(Milestones34[[#This Row],[Days]])=0,"",IF(AND(AK$7=$E29,$F29=1),Milestone_Marker,"")),"")</f>
        <v/>
      </c>
      <c r="AL28" s="29" t="str">
        <f ca="1">IFERROR(IF(LEN(Milestones34[[#This Row],[Days]])=0,"",IF(AND(AL$7=$E29,$F29=1),Milestone_Marker,"")),"")</f>
        <v/>
      </c>
      <c r="AM28" s="29" t="str">
        <f ca="1">IFERROR(IF(LEN(Milestones34[[#This Row],[Days]])=0,"",IF(AND(AM$7=$E29,$F29=1),Milestone_Marker,"")),"")</f>
        <v/>
      </c>
      <c r="AN28" s="29" t="str">
        <f ca="1">IFERROR(IF(LEN(Milestones34[[#This Row],[Days]])=0,"",IF(AND(AN$7=$E29,$F29=1),Milestone_Marker,"")),"")</f>
        <v/>
      </c>
      <c r="AO28" s="29" t="str">
        <f ca="1">IFERROR(IF(LEN(Milestones34[[#This Row],[Days]])=0,"",IF(AND(AO$7=$E29,$F29=1),Milestone_Marker,"")),"")</f>
        <v/>
      </c>
      <c r="AP28" s="29" t="str">
        <f ca="1">IFERROR(IF(LEN(Milestones34[[#This Row],[Days]])=0,"",IF(AND(AP$7=$E29,$F29=1),Milestone_Marker,"")),"")</f>
        <v/>
      </c>
      <c r="AQ28" s="29" t="str">
        <f ca="1">IFERROR(IF(LEN(Milestones34[[#This Row],[Days]])=0,"",IF(AND(AQ$7=$E29,$F29=1),Milestone_Marker,"")),"")</f>
        <v/>
      </c>
      <c r="AR28" s="29" t="str">
        <f ca="1">IFERROR(IF(LEN(Milestones34[[#This Row],[Days]])=0,"",IF(AND(AR$7=$E29,$F29=1),Milestone_Marker,"")),"")</f>
        <v/>
      </c>
      <c r="AS28" s="29" t="str">
        <f ca="1">IFERROR(IF(LEN(Milestones34[[#This Row],[Days]])=0,"",IF(AND(AS$7=$E29,$F29=1),Milestone_Marker,"")),"")</f>
        <v/>
      </c>
      <c r="AT28" s="121" t="str">
        <f ca="1">IFERROR(IF(LEN(Milestones34[[#This Row],[Days]])=0,"",IF(AND(AT$7=$E29,$F29=1),Milestone_Marker,"")),"")</f>
        <v/>
      </c>
      <c r="AU28" s="121" t="str">
        <f ca="1">IFERROR(IF(LEN(Milestones34[[#This Row],[Days]])=0,"",IF(AND(AU$7=$E29,$F29=1),Milestone_Marker,"")),"")</f>
        <v/>
      </c>
      <c r="AV28" s="121" t="str">
        <f ca="1">IFERROR(IF(LEN(Milestones34[[#This Row],[Days]])=0,"",IF(AND(AV$7=$E29,$F29=1),Milestone_Marker,"")),"")</f>
        <v/>
      </c>
      <c r="AW28" s="121" t="str">
        <f ca="1">IFERROR(IF(LEN(Milestones34[[#This Row],[Days]])=0,"",IF(AND(AW$7=$E29,$F29=1),Milestone_Marker,"")),"")</f>
        <v/>
      </c>
      <c r="AX28" s="121" t="str">
        <f ca="1">IFERROR(IF(LEN(Milestones34[[#This Row],[Days]])=0,"",IF(AND(AX$7=$E29,$F29=1),Milestone_Marker,"")),"")</f>
        <v/>
      </c>
      <c r="AY28" s="121" t="str">
        <f ca="1">IFERROR(IF(LEN(Milestones34[[#This Row],[Days]])=0,"",IF(AND(AY$7=$E29,$F29=1),Milestone_Marker,"")),"")</f>
        <v/>
      </c>
      <c r="AZ28" s="125"/>
      <c r="BA28" s="126"/>
      <c r="BB28" s="126"/>
      <c r="BC28" s="126"/>
      <c r="BD28" s="126"/>
      <c r="BE28" s="126"/>
      <c r="BF28" s="126"/>
      <c r="BG28" s="126"/>
      <c r="BH28" s="126"/>
      <c r="BI28" s="126"/>
      <c r="BJ28" s="126"/>
      <c r="BK28" s="126"/>
      <c r="BL28" s="126"/>
      <c r="BM28" s="126"/>
      <c r="BN28" s="126"/>
      <c r="BO28" s="126"/>
      <c r="BP28" s="126"/>
      <c r="BQ28" s="126"/>
      <c r="BR28" s="126"/>
      <c r="BS28" s="126"/>
      <c r="BT28" s="127"/>
      <c r="BU28" s="108" t="str">
        <f ca="1">IFERROR(IF(LEN(Milestones34[[#This Row],[Milestone description]])=0,"",IF(AND(BU$7=$E29,$F29=1),Milestone_Marker,"")),"")</f>
        <v/>
      </c>
      <c r="BV28" s="108" t="str">
        <f ca="1">IFERROR(IF(LEN(Milestones34[[#This Row],[Milestone description]])=0,"",IF(AND(BV$7=$E29,$F29=1),Milestone_Marker,"")),"")</f>
        <v/>
      </c>
      <c r="BW28" s="108" t="str">
        <f ca="1">IFERROR(IF(LEN(Milestones34[[#This Row],[Milestone description]])=0,"",IF(AND(BW$7=$E29,$F29=1),Milestone_Marker,"")),"")</f>
        <v/>
      </c>
      <c r="BX28" s="108" t="str">
        <f ca="1">IFERROR(IF(LEN(Milestones34[[#This Row],[Milestone description]])=0,"",IF(AND(BX$7=$E29,$F29=1),Milestone_Marker,"")),"")</f>
        <v/>
      </c>
      <c r="BY28" s="108" t="str">
        <f ca="1">IFERROR(IF(LEN(Milestones34[[#This Row],[Milestone description]])=0,"",IF(AND(BY$7=$E29,$F29=1),Milestone_Marker,"")),"")</f>
        <v/>
      </c>
      <c r="BZ28" s="108" t="str">
        <f ca="1">IFERROR(IF(LEN(Milestones34[[#This Row],[Milestone description]])=0,"",IF(AND(BZ$7=$E29,$F29=1),Milestone_Marker,"")),"")</f>
        <v/>
      </c>
      <c r="CA28" s="29" t="str">
        <f ca="1">IFERROR(IF(LEN(Milestones34[[#This Row],[Milestone description]])=0,"",IF(AND(CA$7=$E29,$F29=1),Milestone_Marker,"")),"")</f>
        <v/>
      </c>
      <c r="CB28" s="29" t="str">
        <f ca="1">IFERROR(IF(LEN(Milestones34[[#This Row],[Milestone description]])=0,"",IF(AND(CB$7=$E29,$F29=1),Milestone_Marker,"")),"")</f>
        <v/>
      </c>
      <c r="CC28" s="29" t="str">
        <f ca="1">IFERROR(IF(LEN(Milestones34[[#This Row],[Milestone description]])=0,"",IF(AND(CC$7=$E29,$F29=1),Milestone_Marker,"")),"")</f>
        <v/>
      </c>
      <c r="CD28" s="29" t="str">
        <f ca="1">IFERROR(IF(LEN(Milestones34[[#This Row],[Milestone description]])=0,"",IF(AND(CD$7=$E29,$F29=1),Milestone_Marker,"")),"")</f>
        <v/>
      </c>
      <c r="CE28" s="29" t="str">
        <f ca="1">IFERROR(IF(LEN(Milestones34[[#This Row],[Milestone description]])=0,"",IF(AND(CE$7=$E29,$F29=1),Milestone_Marker,"")),"")</f>
        <v/>
      </c>
      <c r="CF28" s="29" t="str">
        <f ca="1">IFERROR(IF(LEN(Milestones34[[#This Row],[Milestone description]])=0,"",IF(AND(CF$7=$E29,$F29=1),Milestone_Marker,"")),"")</f>
        <v/>
      </c>
      <c r="CG28" s="29" t="str">
        <f ca="1">IFERROR(IF(LEN(Milestones34[[#This Row],[Milestone description]])=0,"",IF(AND(CG$7=$E29,$F29=1),Milestone_Marker,"")),"")</f>
        <v/>
      </c>
      <c r="CH28" s="29" t="str">
        <f ca="1">IFERROR(IF(LEN(Milestones34[[#This Row],[Milestone description]])=0,"",IF(AND(CH$7=$E29,$F29=1),Milestone_Marker,"")),"")</f>
        <v/>
      </c>
      <c r="CI28" s="29" t="str">
        <f ca="1">IFERROR(IF(LEN(Milestones34[[#This Row],[Milestone description]])=0,"",IF(AND(CI$7=$E29,$F29=1),Milestone_Marker,"")),"")</f>
        <v/>
      </c>
      <c r="CJ28" s="29" t="str">
        <f ca="1">IFERROR(IF(LEN(Milestones34[[#This Row],[Milestone description]])=0,"",IF(AND(CJ$7=$E29,$F29=1),Milestone_Marker,"")),"")</f>
        <v/>
      </c>
      <c r="CK28" s="29" t="str">
        <f ca="1">IFERROR(IF(LEN(Milestones34[[#This Row],[Milestone description]])=0,"",IF(AND(CK$7=$E29,$F29=1),Milestone_Marker,"")),"")</f>
        <v/>
      </c>
      <c r="CL28" s="29" t="str">
        <f ca="1">IFERROR(IF(LEN(Milestones34[[#This Row],[Milestone description]])=0,"",IF(AND(CL$7=$E29,$F29=1),Milestone_Marker,"")),"")</f>
        <v/>
      </c>
      <c r="CM28" s="29" t="str">
        <f ca="1">IFERROR(IF(LEN(Milestones34[[#This Row],[Milestone description]])=0,"",IF(AND(CM$7=$E29,$F29=1),Milestone_Marker,"")),"")</f>
        <v/>
      </c>
      <c r="CN28" s="29" t="str">
        <f ca="1">IFERROR(IF(LEN(Milestones34[[#This Row],[Milestone description]])=0,"",IF(AND(CN$7=$E29,$F29=1),Milestone_Marker,"")),"")</f>
        <v/>
      </c>
      <c r="CO28" s="29" t="str">
        <f ca="1">IFERROR(IF(LEN(Milestones34[[#This Row],[Milestone description]])=0,"",IF(AND(CO$7=$E29,$F29=1),Milestone_Marker,"")),"")</f>
        <v/>
      </c>
      <c r="CP28" s="29" t="str">
        <f ca="1">IFERROR(IF(LEN(Milestones34[[#This Row],[Milestone description]])=0,"",IF(AND(CP$7=$E29,$F29=1),Milestone_Marker,"")),"")</f>
        <v/>
      </c>
      <c r="CQ28" s="29" t="str">
        <f ca="1">IFERROR(IF(LEN(Milestones34[[#This Row],[Milestone description]])=0,"",IF(AND(CQ$7=$E29,$F29=1),Milestone_Marker,"")),"")</f>
        <v/>
      </c>
      <c r="CR28" s="29" t="str">
        <f ca="1">IFERROR(IF(LEN(Milestones34[[#This Row],[Milestone description]])=0,"",IF(AND(CR$7=$E29,$F29=1),Milestone_Marker,"")),"")</f>
        <v/>
      </c>
      <c r="CS28" s="29" t="str">
        <f ca="1">IFERROR(IF(LEN(Milestones34[[#This Row],[Milestone description]])=0,"",IF(AND(CS$7=$E29,$F29=1),Milestone_Marker,"")),"")</f>
        <v/>
      </c>
      <c r="CT28" s="29" t="str">
        <f ca="1">IFERROR(IF(LEN(Milestones34[[#This Row],[Milestone description]])=0,"",IF(AND(CT$7=$E29,$F29=1),Milestone_Marker,"")),"")</f>
        <v/>
      </c>
      <c r="CU28" s="29" t="str">
        <f ca="1">IFERROR(IF(LEN(Milestones34[[#This Row],[Milestone description]])=0,"",IF(AND(CU$7=$E29,$F29=1),Milestone_Marker,"")),"")</f>
        <v/>
      </c>
      <c r="CV28" s="29" t="str">
        <f ca="1">IFERROR(IF(LEN(Milestones34[[#This Row],[Milestone description]])=0,"",IF(AND(CV$7=$E29,$F29=1),Milestone_Marker,"")),"")</f>
        <v/>
      </c>
      <c r="CW28" s="29" t="str">
        <f ca="1">IFERROR(IF(LEN(Milestones34[[#This Row],[Milestone description]])=0,"",IF(AND(CW$7=$E29,$F29=1),Milestone_Marker,"")),"")</f>
        <v/>
      </c>
      <c r="CX28" s="29" t="str">
        <f ca="1">IFERROR(IF(LEN(Milestones34[[#This Row],[Milestone description]])=0,"",IF(AND(CX$7=$E29,$F29=1),Milestone_Marker,"")),"")</f>
        <v/>
      </c>
      <c r="CY28" s="29" t="str">
        <f ca="1">IFERROR(IF(LEN(Milestones34[[#This Row],[Milestone description]])=0,"",IF(AND(CY$7=$E29,$F29=1),Milestone_Marker,"")),"")</f>
        <v/>
      </c>
      <c r="CZ28" s="29" t="str">
        <f ca="1">IFERROR(IF(LEN(Milestones34[[#This Row],[Milestone description]])=0,"",IF(AND(CZ$7=$E29,$F29=1),Milestone_Marker,"")),"")</f>
        <v/>
      </c>
      <c r="DA28" s="29" t="str">
        <f ca="1">IFERROR(IF(LEN(Milestones34[[#This Row],[Milestone description]])=0,"",IF(AND(DA$7=$E29,$F29=1),Milestone_Marker,"")),"")</f>
        <v/>
      </c>
      <c r="DB28" s="29" t="str">
        <f ca="1">IFERROR(IF(LEN(Milestones34[[#This Row],[Assigned to]])=0,"",IF(AND(DB$7=$E29,$F29=1),Milestone_Marker,"")),"")</f>
        <v/>
      </c>
      <c r="DC28" s="29" t="str">
        <f ca="1">IFERROR(IF(LEN(Milestones34[[#This Row],[Assigned to]])=0,"",IF(AND(DC$7=$E29,$F29=1),Milestone_Marker,"")),"")</f>
        <v/>
      </c>
      <c r="DD28" s="29" t="str">
        <f ca="1">IFERROR(IF(LEN(Milestones34[[#This Row],[Assigned to]])=0,"",IF(AND(DD$7=$E29,$F29=1),Milestone_Marker,"")),"")</f>
        <v/>
      </c>
      <c r="DE28" s="29" t="str">
        <f ca="1">IFERROR(IF(LEN(Milestones34[[#This Row],[Assigned to]])=0,"",IF(AND(DE$7=$E29,$F29=1),Milestone_Marker,"")),"")</f>
        <v/>
      </c>
      <c r="DF28" s="29" t="str">
        <f ca="1">IFERROR(IF(LEN(Milestones34[[#This Row],[Assigned to]])=0,"",IF(AND(DF$7=$E29,$F29=1),Milestone_Marker,"")),"")</f>
        <v/>
      </c>
      <c r="DG28" s="29" t="str">
        <f ca="1">IFERROR(IF(LEN(Milestones34[[#This Row],[Assigned to]])=0,"",IF(AND(DG$7=$E29,$F29=1),Milestone_Marker,"")),"")</f>
        <v/>
      </c>
      <c r="DH28" s="29" t="str">
        <f ca="1">IFERROR(IF(LEN(Milestones34[[#This Row],[Assigned to]])=0,"",IF(AND(DH$7=$E29,$F29=1),Milestone_Marker,"")),"")</f>
        <v/>
      </c>
      <c r="DI28" s="29" t="str">
        <f ca="1">IFERROR(IF(LEN(Milestones34[[#This Row],[Assigned to]])=0,"",IF(AND(DI$7=$E29,$F29=1),Milestone_Marker,"")),"")</f>
        <v/>
      </c>
      <c r="DJ28" s="29" t="str">
        <f ca="1">IFERROR(IF(LEN(Milestones34[[#This Row],[Assigned to]])=0,"",IF(AND(DJ$7=$E29,$F29=1),Milestone_Marker,"")),"")</f>
        <v/>
      </c>
      <c r="DK28" s="29" t="str">
        <f ca="1">IFERROR(IF(LEN(Milestones34[[#This Row],[Assigned to]])=0,"",IF(AND(DK$7=$E29,$F29=1),Milestone_Marker,"")),"")</f>
        <v/>
      </c>
      <c r="DL28" s="29" t="str">
        <f ca="1">IFERROR(IF(LEN(Milestones34[[#This Row],[Assigned to]])=0,"",IF(AND(DL$7=$E29,$F29=1),Milestone_Marker,"")),"")</f>
        <v/>
      </c>
      <c r="DM28" s="29" t="str">
        <f ca="1">IFERROR(IF(LEN(Milestones34[[#This Row],[Assigned to]])=0,"",IF(AND(DM$7=$E29,$F29=1),Milestone_Marker,"")),"")</f>
        <v/>
      </c>
      <c r="DN28" s="29" t="str">
        <f ca="1">IFERROR(IF(LEN(Milestones34[[#This Row],[Assigned to]])=0,"",IF(AND(DN$7=$E29,$F29=1),Milestone_Marker,"")),"")</f>
        <v/>
      </c>
      <c r="DO28" s="29" t="str">
        <f ca="1">IFERROR(IF(LEN(Milestones34[[#This Row],[Assigned to]])=0,"",IF(AND(DO$7=$E29,$F29=1),Milestone_Marker,"")),"")</f>
        <v/>
      </c>
      <c r="DP28" s="29" t="str">
        <f ca="1">IFERROR(IF(LEN(Milestones34[[#This Row],[Assigned to]])=0,"",IF(AND(DP$7=$E29,$F29=1),Milestone_Marker,"")),"")</f>
        <v/>
      </c>
      <c r="DQ28" s="29" t="str">
        <f ca="1">IFERROR(IF(LEN(Milestones34[[#This Row],[Assigned to]])=0,"",IF(AND(DQ$7=$E29,$F29=1),Milestone_Marker,"")),"")</f>
        <v/>
      </c>
      <c r="DR28" s="29" t="str">
        <f ca="1">IFERROR(IF(LEN(Milestones34[[#This Row],[Assigned to]])=0,"",IF(AND(DR$7=$E29,$F29=1),Milestone_Marker,"")),"")</f>
        <v/>
      </c>
      <c r="DS28" s="108" t="str">
        <f ca="1">IFERROR(IF(LEN(Milestones34[[#This Row],[Assigned to]])=0,"",IF(AND(DS$7=$E29,$F29=1),Milestone_Marker,"")),"")</f>
        <v/>
      </c>
      <c r="DT28" s="108" t="str">
        <f ca="1">IFERROR(IF(LEN(Milestones34[[#This Row],[Assigned to]])=0,"",IF(AND(DT$7=$E29,$F29=1),Milestone_Marker,"")),"")</f>
        <v/>
      </c>
      <c r="DU28" s="108" t="str">
        <f ca="1">IFERROR(IF(LEN(Milestones34[[#This Row],[Assigned to]])=0,"",IF(AND(DU$7=$E29,$F29=1),Milestone_Marker,"")),"")</f>
        <v/>
      </c>
      <c r="DV28" s="108" t="str">
        <f ca="1">IFERROR(IF(LEN(Milestones34[[#This Row],[Assigned to]])=0,"",IF(AND(DV$7=$E29,$F29=1),Milestone_Marker,"")),"")</f>
        <v/>
      </c>
      <c r="DW28" s="108" t="str">
        <f ca="1">IFERROR(IF(LEN(Milestones34[[#This Row],[Assigned to]])=0,"",IF(AND(DW$7=$E29,$F29=1),Milestone_Marker,"")),"")</f>
        <v/>
      </c>
      <c r="DX28" s="115"/>
      <c r="DY28" s="116"/>
      <c r="DZ28" s="116"/>
      <c r="EA28" s="116"/>
      <c r="EB28" s="116"/>
      <c r="EC28" s="116"/>
      <c r="ED28" s="116"/>
      <c r="EE28" s="116"/>
      <c r="EF28" s="116"/>
      <c r="EG28" s="116"/>
      <c r="EH28" s="116"/>
      <c r="EI28" s="116"/>
      <c r="EJ28" s="116"/>
      <c r="EK28" s="116"/>
      <c r="EL28" s="116"/>
      <c r="EM28" s="116"/>
      <c r="EN28" s="116"/>
      <c r="EO28" s="116"/>
      <c r="EP28" s="116"/>
      <c r="EQ28" s="117"/>
      <c r="ER28" s="108" t="str">
        <f ca="1">IFERROR(IF(LEN(Milestones34[[#This Row],[Assigned to]])=0,"",IF(AND(ER$7=$E29,$F29=1),Milestone_Marker,"")),"")</f>
        <v/>
      </c>
      <c r="ES28" s="108" t="str">
        <f>IFERROR(IF(LEN(Milestones34[[#This Row],[Progress]])=0,"",IF(AND(ES$7=$E29,$F29=1),Milestone_Marker,"")),"")</f>
        <v/>
      </c>
      <c r="ET28" s="108" t="str">
        <f>IFERROR(IF(LEN(Milestones34[[#This Row],[Progress]])=0,"",IF(AND(ET$7=$E29,$F29=1),Milestone_Marker,"")),"")</f>
        <v/>
      </c>
      <c r="EU28" s="108" t="str">
        <f>IFERROR(IF(LEN(Milestones34[[#This Row],[Progress]])=0,"",IF(AND(EU$7=$E29,$F29=1),Milestone_Marker,"")),"")</f>
        <v/>
      </c>
      <c r="EV28" s="108" t="str">
        <f>IFERROR(IF(LEN(Milestones34[[#This Row],[Progress]])=0,"",IF(AND(EV$7=$E29,$F29=1),Milestone_Marker,"")),"")</f>
        <v/>
      </c>
      <c r="EW28" s="29" t="str">
        <f>IFERROR(IF(LEN(Milestones34[[#This Row],[Progress]])=0,"",IF(AND(EW$7=$E29,$F29=1),Milestone_Marker,"")),"")</f>
        <v/>
      </c>
      <c r="EX28" s="29" t="str">
        <f>IFERROR(IF(LEN(Milestones34[[#This Row],[Progress]])=0,"",IF(AND(EX$7=$E29,$F29=1),Milestone_Marker,"")),"")</f>
        <v/>
      </c>
      <c r="EY28" s="29" t="str">
        <f>IFERROR(IF(LEN(Milestones34[[#This Row],[Progress]])=0,"",IF(AND(EY$7=$E29,$F29=1),Milestone_Marker,"")),"")</f>
        <v/>
      </c>
      <c r="EZ28" s="29" t="str">
        <f>IFERROR(IF(LEN(Milestones34[[#This Row],[Progress]])=0,"",IF(AND(EZ$7=$E29,$F29=1),Milestone_Marker,"")),"")</f>
        <v/>
      </c>
      <c r="FA28" s="29" t="str">
        <f>IFERROR(IF(LEN(Milestones34[[#This Row],[Progress]])=0,"",IF(AND(FA$7=$E29,$F29=1),Milestone_Marker,"")),"")</f>
        <v/>
      </c>
      <c r="FB28" s="29" t="str">
        <f>IFERROR(IF(LEN(Milestones34[[#This Row],[Progress]])=0,"",IF(AND(FB$7=$E29,$F29=1),Milestone_Marker,"")),"")</f>
        <v/>
      </c>
      <c r="FC28" s="29" t="str">
        <f>IFERROR(IF(LEN(Milestones34[[#This Row],[Progress]])=0,"",IF(AND(FC$7=$E29,$F29=1),Milestone_Marker,"")),"")</f>
        <v/>
      </c>
      <c r="FD28" s="29" t="str">
        <f>IFERROR(IF(LEN(Milestones34[[#This Row],[Progress]])=0,"",IF(AND(FD$7=$E29,$F29=1),Milestone_Marker,"")),"")</f>
        <v/>
      </c>
      <c r="FE28" s="29" t="str">
        <f>IFERROR(IF(LEN(Milestones34[[#This Row],[Progress]])=0,"",IF(AND(FE$7=$E29,$F29=1),Milestone_Marker,"")),"")</f>
        <v/>
      </c>
      <c r="FF28" s="29" t="str">
        <f>IFERROR(IF(LEN(Milestones34[[#This Row],[Progress]])=0,"",IF(AND(FF$7=$E29,$F29=1),Milestone_Marker,"")),"")</f>
        <v/>
      </c>
      <c r="FG28" s="29" t="str">
        <f>IFERROR(IF(LEN(Milestones34[[#This Row],[Progress]])=0,"",IF(AND(FG$7=$E29,$F29=1),Milestone_Marker,"")),"")</f>
        <v/>
      </c>
      <c r="FH28" s="29" t="str">
        <f>IFERROR(IF(LEN(Milestones34[[#This Row],[Progress]])=0,"",IF(AND(FH$7=$E29,$F29=1),Milestone_Marker,"")),"")</f>
        <v/>
      </c>
      <c r="FI28" s="29" t="str">
        <f>IFERROR(IF(LEN(Milestones34[[#This Row],[Progress]])=0,"",IF(AND(FI$7=$E29,$F29=1),Milestone_Marker,"")),"")</f>
        <v/>
      </c>
      <c r="FJ28" s="29" t="str">
        <f>IFERROR(IF(LEN(Milestones34[[#This Row],[Progress]])=0,"",IF(AND(FJ$7=$E29,$F29=1),Milestone_Marker,"")),"")</f>
        <v/>
      </c>
      <c r="FK28" s="29" t="str">
        <f>IFERROR(IF(LEN(Milestones34[[#This Row],[Progress]])=0,"",IF(AND(FK$7=$E29,$F29=1),Milestone_Marker,"")),"")</f>
        <v/>
      </c>
      <c r="FL28" s="29" t="str">
        <f>IFERROR(IF(LEN(Milestones34[[#This Row],[Progress]])=0,"",IF(AND(FL$7=$E29,$F29=1),Milestone_Marker,"")),"")</f>
        <v/>
      </c>
      <c r="FM28" s="29" t="str">
        <f>IFERROR(IF(LEN(Milestones34[[#This Row],[Progress]])=0,"",IF(AND(FM$7=$E29,$F29=1),Milestone_Marker,"")),"")</f>
        <v/>
      </c>
      <c r="FN28" s="29" t="str">
        <f>IFERROR(IF(LEN(Milestones34[[#This Row],[Progress]])=0,"",IF(AND(FN$7=$E29,$F29=1),Milestone_Marker,"")),"")</f>
        <v/>
      </c>
      <c r="FO28" s="29" t="str">
        <f>IFERROR(IF(LEN(Milestones34[[#This Row],[Progress]])=0,"",IF(AND(FO$7=$E29,$F29=1),Milestone_Marker,"")),"")</f>
        <v/>
      </c>
      <c r="FP28" s="29" t="str">
        <f>IFERROR(IF(LEN(Milestones34[[#This Row],[Progress]])=0,"",IF(AND(FP$7=$E29,$F29=1),Milestone_Marker,"")),"")</f>
        <v/>
      </c>
      <c r="FQ28" s="29" t="str">
        <f>IFERROR(IF(LEN(Milestones34[[#This Row],[Progress]])=0,"",IF(AND(FQ$7=$E29,$F29=1),Milestone_Marker,"")),"")</f>
        <v/>
      </c>
      <c r="FR28" s="29" t="str">
        <f>IFERROR(IF(LEN(Milestones34[[#This Row],[Progress]])=0,"",IF(AND(FR$7=$E29,$F29=1),Milestone_Marker,"")),"")</f>
        <v/>
      </c>
      <c r="FS28" s="29" t="str">
        <f>IFERROR(IF(LEN(Milestones34[[#This Row],[Progress]])=0,"",IF(AND(FS$7=$E29,$F29=1),Milestone_Marker,"")),"")</f>
        <v/>
      </c>
      <c r="FT28" s="29" t="str">
        <f>IFERROR(IF(LEN(Milestones34[[#This Row],[Progress]])=0,"",IF(AND(FT$7=$E29,$F29=1),Milestone_Marker,"")),"")</f>
        <v/>
      </c>
      <c r="FU28" s="29" t="str">
        <f>IFERROR(IF(LEN(Milestones34[[#This Row],[Progress]])=0,"",IF(AND(FU$7=$E29,$F29=1),Milestone_Marker,"")),"")</f>
        <v/>
      </c>
      <c r="FV28" s="29" t="str">
        <f>IFERROR(IF(LEN(Milestones34[[#This Row],[Progress]])=0,"",IF(AND(FV$7=$E29,$F29=1),Milestone_Marker,"")),"")</f>
        <v/>
      </c>
      <c r="FW28" s="29" t="str">
        <f>IFERROR(IF(LEN(Milestones34[[#This Row],[Progress]])=0,"",IF(AND(FW$7=$E29,$F29=1),Milestone_Marker,"")),"")</f>
        <v/>
      </c>
      <c r="FX28" s="29" t="str">
        <f>IFERROR(IF(LEN(Milestones34[[#This Row],[Progress]])=0,"",IF(AND(FX$7=$E29,$F29=1),Milestone_Marker,"")),"")</f>
        <v/>
      </c>
      <c r="FY28" s="29" t="str">
        <f>IFERROR(IF(LEN(Milestones34[[#This Row],[Progress]])=0,"",IF(AND(FY$7=$E29,$F29=1),Milestone_Marker,"")),"")</f>
        <v/>
      </c>
      <c r="FZ28" s="29" t="str">
        <f>IFERROR(IF(LEN(Milestones34[[#This Row],[Progress]])=0,"",IF(AND(FZ$7=$E29,$F29=1),Milestone_Marker,"")),"")</f>
        <v/>
      </c>
      <c r="GA28" s="29" t="str">
        <f>IFERROR(IF(LEN(Milestones34[[#This Row],[Progress]])=0,"",IF(AND(GA$7=$E29,$F29=1),Milestone_Marker,"")),"")</f>
        <v/>
      </c>
      <c r="GB28" s="29" t="str">
        <f>IFERROR(IF(LEN(Milestones34[[#This Row],[Progress]])=0,"",IF(AND(GB$7=$E29,$F29=1),Milestone_Marker,"")),"")</f>
        <v/>
      </c>
      <c r="GC28" s="29" t="str">
        <f>IFERROR(IF(LEN(Milestones34[[#This Row],[Progress]])=0,"",IF(AND(GC$7=$E29,$F29=1),Milestone_Marker,"")),"")</f>
        <v/>
      </c>
      <c r="GD28" s="29" t="str">
        <f>IFERROR(IF(LEN(Milestones34[[#This Row],[Progress]])=0,"",IF(AND(GD$7=$E29,$F29=1),Milestone_Marker,"")),"")</f>
        <v/>
      </c>
      <c r="GE28" s="29" t="str">
        <f>IFERROR(IF(LEN(Milestones34[[#This Row],[Progress]])=0,"",IF(AND(GE$7=$E29,$F29=1),Milestone_Marker,"")),"")</f>
        <v/>
      </c>
      <c r="GF28" s="29" t="str">
        <f>IFERROR(IF(LEN(Milestones34[[#This Row],[Progress]])=0,"",IF(AND(GF$7=$E29,$F29=1),Milestone_Marker,"")),"")</f>
        <v/>
      </c>
      <c r="GG28" s="29" t="str">
        <f>IFERROR(IF(LEN(Milestones34[[#This Row],[Progress]])=0,"",IF(AND(GG$7=$E29,$F29=1),Milestone_Marker,"")),"")</f>
        <v/>
      </c>
      <c r="GH28" s="29" t="str">
        <f>IFERROR(IF(LEN(Milestones34[[#This Row],[Progress]])=0,"",IF(AND(GH$7=$E29,$F29=1),Milestone_Marker,"")),"")</f>
        <v/>
      </c>
      <c r="GI28" s="29" t="str">
        <f>IFERROR(IF(LEN(Milestones34[[#This Row],[Progress]])=0,"",IF(AND(GI$7=$E29,$F29=1),Milestone_Marker,"")),"")</f>
        <v/>
      </c>
      <c r="GJ28" s="29" t="str">
        <f ca="1">IFERROR(IF(LEN(Milestones34[[#This Row],[Start]])=0,"",IF(AND(GJ$7=$E29,$F29=1),Milestone_Marker,"")),"")</f>
        <v/>
      </c>
      <c r="GK28" s="29" t="str">
        <f ca="1">IFERROR(IF(LEN(Milestones34[[#This Row],[Start]])=0,"",IF(AND(GK$7=$E29,$F29=1),Milestone_Marker,"")),"")</f>
        <v/>
      </c>
      <c r="GL28" s="29" t="str">
        <f ca="1">IFERROR(IF(LEN(Milestones34[[#This Row],[Start]])=0,"",IF(AND(GL$7=$E29,$F29=1),Milestone_Marker,"")),"")</f>
        <v/>
      </c>
      <c r="GM28" s="29" t="str">
        <f ca="1">IFERROR(IF(LEN(Milestones34[[#This Row],[Start]])=0,"",IF(AND(GM$7=$E29,$F29=1),Milestone_Marker,"")),"")</f>
        <v/>
      </c>
      <c r="GN28" s="29" t="str">
        <f ca="1">IFERROR(IF(LEN(Milestones34[[#This Row],[Start]])=0,"",IF(AND(GN$7=$E29,$F29=1),Milestone_Marker,"")),"")</f>
        <v/>
      </c>
      <c r="GO28" s="29" t="str">
        <f ca="1">IFERROR(IF(LEN(Milestones34[[#This Row],[Start]])=0,"",IF(AND(GO$7=$E29,$F29=1),Milestone_Marker,"")),"")</f>
        <v/>
      </c>
      <c r="GP28" s="29" t="str">
        <f ca="1">IFERROR(IF(LEN(Milestones34[[#This Row],[Start]])=0,"",IF(AND(GP$7=$E29,$F29=1),Milestone_Marker,"")),"")</f>
        <v/>
      </c>
      <c r="GQ28" s="29" t="str">
        <f ca="1">IFERROR(IF(LEN(Milestones34[[#This Row],[Start]])=0,"",IF(AND(GQ$7=$E29,$F29=1),Milestone_Marker,"")),"")</f>
        <v/>
      </c>
      <c r="GR28" s="29" t="str">
        <f ca="1">IFERROR(IF(LEN(Milestones34[[#This Row],[Start]])=0,"",IF(AND(GR$7=$E29,$F29=1),Milestone_Marker,"")),"")</f>
        <v/>
      </c>
      <c r="GS28" s="29" t="str">
        <f ca="1">IFERROR(IF(LEN(Milestones34[[#This Row],[Start]])=0,"",IF(AND(GS$7=$E29,$F29=1),Milestone_Marker,"")),"")</f>
        <v/>
      </c>
      <c r="GT28" s="29" t="str">
        <f ca="1">IFERROR(IF(LEN(Milestones34[[#This Row],[Start]])=0,"",IF(AND(GT$7=$E29,$F29=1),Milestone_Marker,"")),"")</f>
        <v/>
      </c>
      <c r="GU28" s="29" t="str">
        <f ca="1">IFERROR(IF(LEN(Milestones34[[#This Row],[Start]])=0,"",IF(AND(GU$7=$E29,$F29=1),Milestone_Marker,"")),"")</f>
        <v/>
      </c>
      <c r="GV28" s="29" t="str">
        <f ca="1">IFERROR(IF(LEN(Milestones34[[#This Row],[Start]])=0,"",IF(AND(GV$7=$E29,$F29=1),Milestone_Marker,"")),"")</f>
        <v/>
      </c>
      <c r="GW28" s="29" t="str">
        <f ca="1">IFERROR(IF(LEN(Milestones34[[#This Row],[Start]])=0,"",IF(AND(GW$7=$E29,$F29=1),Milestone_Marker,"")),"")</f>
        <v/>
      </c>
      <c r="GX28" s="29" t="str">
        <f ca="1">IFERROR(IF(LEN(Milestones34[[#This Row],[Start]])=0,"",IF(AND(GX$7=$E29,$F29=1),Milestone_Marker,"")),"")</f>
        <v/>
      </c>
      <c r="GY28" s="29" t="str">
        <f ca="1">IFERROR(IF(LEN(Milestones34[[#This Row],[Start]])=0,"",IF(AND(GY$7=$E29,$F29=1),Milestone_Marker,"")),"")</f>
        <v/>
      </c>
      <c r="GZ28" s="29" t="str">
        <f ca="1">IFERROR(IF(LEN(Milestones34[[#This Row],[Start]])=0,"",IF(AND(GZ$7=$E29,$F29=1),Milestone_Marker,"")),"")</f>
        <v/>
      </c>
      <c r="HA28" s="29" t="str">
        <f ca="1">IFERROR(IF(LEN(Milestones34[[#This Row],[Start]])=0,"",IF(AND(HA$7=$E29,$F29=1),Milestone_Marker,"")),"")</f>
        <v/>
      </c>
      <c r="HB28" s="29" t="str">
        <f ca="1">IFERROR(IF(LEN(Milestones34[[#This Row],[Start]])=0,"",IF(AND(HB$7=$E29,$F29=1),Milestone_Marker,"")),"")</f>
        <v/>
      </c>
      <c r="HC28" s="29" t="str">
        <f ca="1">IFERROR(IF(LEN(Milestones34[[#This Row],[Start]])=0,"",IF(AND(HC$7=$E29,$F29=1),Milestone_Marker,"")),"")</f>
        <v/>
      </c>
      <c r="HD28" s="29" t="str">
        <f ca="1">IFERROR(IF(LEN(Milestones34[[#This Row],[Start]])=0,"",IF(AND(HD$7=$E29,$F29=1),Milestone_Marker,"")),"")</f>
        <v/>
      </c>
      <c r="HE28" s="29" t="str">
        <f ca="1">IFERROR(IF(LEN(Milestones34[[#This Row],[Start]])=0,"",IF(AND(HE$7=$E29,$F29=1),Milestone_Marker,"")),"")</f>
        <v/>
      </c>
      <c r="HF28" s="29" t="str">
        <f ca="1">IFERROR(IF(LEN(Milestones34[[#This Row],[Start]])=0,"",IF(AND(HF$7=$E29,$F29=1),Milestone_Marker,"")),"")</f>
        <v/>
      </c>
      <c r="HG28" s="29" t="str">
        <f ca="1">IFERROR(IF(LEN(Milestones34[[#This Row],[Start]])=0,"",IF(AND(HG$7=$E29,$F29=1),Milestone_Marker,"")),"")</f>
        <v/>
      </c>
    </row>
    <row r="29" spans="1:215" s="1" customFormat="1" ht="30" customHeight="1" thickBot="1" x14ac:dyDescent="0.35">
      <c r="A29" s="9"/>
      <c r="B29" s="52" t="s">
        <v>41</v>
      </c>
      <c r="C29" s="17" t="s">
        <v>62</v>
      </c>
      <c r="D29" s="91"/>
      <c r="E29" s="45">
        <v>45243</v>
      </c>
      <c r="F29" s="16">
        <v>9</v>
      </c>
      <c r="G29" s="30"/>
      <c r="H29" s="18" t="str">
        <f ca="1">IFERROR(IF(LEN(Milestones34[[#This Row],[Days]])=0,"",IF(AND(H$7=$E30,$F30=1),Milestone_Marker,"")),"")</f>
        <v/>
      </c>
      <c r="I29" s="18" t="str">
        <f ca="1">IFERROR(IF(LEN(Milestones34[[#This Row],[Days]])=0,"",IF(AND(I$7=$E30,$F30=1),Milestone_Marker,"")),"")</f>
        <v/>
      </c>
      <c r="J29" s="18" t="str">
        <f ca="1">IFERROR(IF(LEN(Milestones34[[#This Row],[Days]])=0,"",IF(AND(J$7=$E30,$F30=1),Milestone_Marker,"")),"")</f>
        <v/>
      </c>
      <c r="K29" s="18" t="str">
        <f ca="1">IFERROR(IF(LEN(Milestones34[[#This Row],[Days]])=0,"",IF(AND(K$7=$E30,$F30=1),Milestone_Marker,"")),"")</f>
        <v/>
      </c>
      <c r="L29" s="18" t="str">
        <f ca="1">IFERROR(IF(LEN(Milestones34[[#This Row],[Days]])=0,"",IF(AND(L$7=$E30,$F30=1),Milestone_Marker,"")),"")</f>
        <v/>
      </c>
      <c r="M29" s="18" t="str">
        <f ca="1">IFERROR(IF(LEN(Milestones34[[#This Row],[Days]])=0,"",IF(AND(M$7=$E30,$F30=1),Milestone_Marker,"")),"")</f>
        <v/>
      </c>
      <c r="N29" s="18" t="str">
        <f ca="1">IFERROR(IF(LEN(Milestones34[[#This Row],[Days]])=0,"",IF(AND(N$7=$E30,$F30=1),Milestone_Marker,"")),"")</f>
        <v/>
      </c>
      <c r="O29" s="18" t="str">
        <f ca="1">IFERROR(IF(LEN(Milestones34[[#This Row],[Days]])=0,"",IF(AND(O$7=$E30,$F30=1),Milestone_Marker,"")),"")</f>
        <v/>
      </c>
      <c r="P29" s="18" t="str">
        <f ca="1">IFERROR(IF(LEN(Milestones34[[#This Row],[Days]])=0,"",IF(AND(P$7=$E30,$F30=1),Milestone_Marker,"")),"")</f>
        <v/>
      </c>
      <c r="Q29" s="18" t="str">
        <f ca="1">IFERROR(IF(LEN(Milestones34[[#This Row],[Days]])=0,"",IF(AND(Q$7=$E30,$F30=1),Milestone_Marker,"")),"")</f>
        <v/>
      </c>
      <c r="R29" s="18" t="str">
        <f ca="1">IFERROR(IF(LEN(Milestones34[[#This Row],[Days]])=0,"",IF(AND(R$7=$E30,$F30=1),Milestone_Marker,"")),"")</f>
        <v/>
      </c>
      <c r="S29" s="18" t="str">
        <f ca="1">IFERROR(IF(LEN(Milestones34[[#This Row],[Days]])=0,"",IF(AND(S$7=$E30,$F30=1),Milestone_Marker,"")),"")</f>
        <v/>
      </c>
      <c r="T29" s="29" t="str">
        <f ca="1">IFERROR(IF(LEN(Milestones34[[#This Row],[Days]])=0,"",IF(AND(T$7=$E30,$F30=1),Milestone_Marker,"")),"")</f>
        <v/>
      </c>
      <c r="U29" s="29" t="str">
        <f ca="1">IFERROR(IF(LEN(Milestones34[[#This Row],[Days]])=0,"",IF(AND(U$7=$E30,$F30=1),Milestone_Marker,"")),"")</f>
        <v/>
      </c>
      <c r="V29" s="29" t="str">
        <f ca="1">IFERROR(IF(LEN(Milestones34[[#This Row],[Days]])=0,"",IF(AND(V$7=$E30,$F30=1),Milestone_Marker,"")),"")</f>
        <v/>
      </c>
      <c r="W29" s="29" t="str">
        <f ca="1">IFERROR(IF(LEN(Milestones34[[#This Row],[Days]])=0,"",IF(AND(W$7=$E30,$F30=1),Milestone_Marker,"")),"")</f>
        <v/>
      </c>
      <c r="X29" s="29" t="str">
        <f ca="1">IFERROR(IF(LEN(Milestones34[[#This Row],[Days]])=0,"",IF(AND(X$7=$E30,$F30=1),Milestone_Marker,"")),"")</f>
        <v/>
      </c>
      <c r="Y29" s="29" t="str">
        <f ca="1">IFERROR(IF(LEN(Milestones34[[#This Row],[Days]])=0,"",IF(AND(Y$7=$E30,$F30=1),Milestone_Marker,"")),"")</f>
        <v/>
      </c>
      <c r="Z29" s="29" t="str">
        <f ca="1">IFERROR(IF(LEN(Milestones34[[#This Row],[Days]])=0,"",IF(AND(Z$7=$E30,$F30=1),Milestone_Marker,"")),"")</f>
        <v/>
      </c>
      <c r="AA29" s="29" t="str">
        <f ca="1">IFERROR(IF(LEN(Milestones34[[#This Row],[Days]])=0,"",IF(AND(AA$7=$E30,$F30=1),Milestone_Marker,"")),"")</f>
        <v/>
      </c>
      <c r="AB29" s="29" t="str">
        <f ca="1">IFERROR(IF(LEN(Milestones34[[#This Row],[Days]])=0,"",IF(AND(AB$7=$E30,$F30=1),Milestone_Marker,"")),"")</f>
        <v/>
      </c>
      <c r="AC29" s="29" t="str">
        <f ca="1">IFERROR(IF(LEN(Milestones34[[#This Row],[Days]])=0,"",IF(AND(AC$7=$E30,$F30=1),Milestone_Marker,"")),"")</f>
        <v/>
      </c>
      <c r="AD29" s="29" t="str">
        <f ca="1">IFERROR(IF(LEN(Milestones34[[#This Row],[Days]])=0,"",IF(AND(AD$7=$E30,$F30=1),Milestone_Marker,"")),"")</f>
        <v/>
      </c>
      <c r="AE29" s="29" t="str">
        <f ca="1">IFERROR(IF(LEN(Milestones34[[#This Row],[Days]])=0,"",IF(AND(AE$7=$E30,$F30=1),Milestone_Marker,"")),"")</f>
        <v/>
      </c>
      <c r="AF29" s="29" t="str">
        <f ca="1">IFERROR(IF(LEN(Milestones34[[#This Row],[Days]])=0,"",IF(AND(AF$7=$E30,$F30=1),Milestone_Marker,"")),"")</f>
        <v/>
      </c>
      <c r="AG29" s="29" t="str">
        <f ca="1">IFERROR(IF(LEN(Milestones34[[#This Row],[Days]])=0,"",IF(AND(AG$7=$E30,$F30=1),Milestone_Marker,"")),"")</f>
        <v/>
      </c>
      <c r="AH29" s="29" t="str">
        <f ca="1">IFERROR(IF(LEN(Milestones34[[#This Row],[Days]])=0,"",IF(AND(AH$7=$E30,$F30=1),Milestone_Marker,"")),"")</f>
        <v/>
      </c>
      <c r="AI29" s="29" t="str">
        <f ca="1">IFERROR(IF(LEN(Milestones34[[#This Row],[Days]])=0,"",IF(AND(AI$7=$E30,$F30=1),Milestone_Marker,"")),"")</f>
        <v/>
      </c>
      <c r="AJ29" s="29" t="str">
        <f ca="1">IFERROR(IF(LEN(Milestones34[[#This Row],[Days]])=0,"",IF(AND(AJ$7=$E30,$F30=1),Milestone_Marker,"")),"")</f>
        <v/>
      </c>
      <c r="AK29" s="108" t="str">
        <f ca="1">IFERROR(IF(LEN(Milestones34[[#This Row],[Days]])=0,"",IF(AND(AK$7=$E30,$F30=1),Milestone_Marker,"")),"")</f>
        <v/>
      </c>
      <c r="AL29" s="29" t="str">
        <f ca="1">IFERROR(IF(LEN(Milestones34[[#This Row],[Days]])=0,"",IF(AND(AL$7=$E30,$F30=1),Milestone_Marker,"")),"")</f>
        <v/>
      </c>
      <c r="AM29" s="29" t="str">
        <f ca="1">IFERROR(IF(LEN(Milestones34[[#This Row],[Days]])=0,"",IF(AND(AM$7=$E30,$F30=1),Milestone_Marker,"")),"")</f>
        <v/>
      </c>
      <c r="AN29" s="29" t="str">
        <f ca="1">IFERROR(IF(LEN(Milestones34[[#This Row],[Days]])=0,"",IF(AND(AN$7=$E30,$F30=1),Milestone_Marker,"")),"")</f>
        <v/>
      </c>
      <c r="AO29" s="29" t="str">
        <f ca="1">IFERROR(IF(LEN(Milestones34[[#This Row],[Days]])=0,"",IF(AND(AO$7=$E30,$F30=1),Milestone_Marker,"")),"")</f>
        <v/>
      </c>
      <c r="AP29" s="29" t="str">
        <f ca="1">IFERROR(IF(LEN(Milestones34[[#This Row],[Days]])=0,"",IF(AND(AP$7=$E30,$F30=1),Milestone_Marker,"")),"")</f>
        <v/>
      </c>
      <c r="AQ29" s="29" t="str">
        <f ca="1">IFERROR(IF(LEN(Milestones34[[#This Row],[Days]])=0,"",IF(AND(AQ$7=$E30,$F30=1),Milestone_Marker,"")),"")</f>
        <v/>
      </c>
      <c r="AR29" s="29" t="str">
        <f ca="1">IFERROR(IF(LEN(Milestones34[[#This Row],[Days]])=0,"",IF(AND(AR$7=$E30,$F30=1),Milestone_Marker,"")),"")</f>
        <v/>
      </c>
      <c r="AS29" s="29" t="str">
        <f ca="1">IFERROR(IF(LEN(Milestones34[[#This Row],[Days]])=0,"",IF(AND(AS$7=$E30,$F30=1),Milestone_Marker,"")),"")</f>
        <v/>
      </c>
      <c r="AT29" s="121" t="str">
        <f ca="1">IFERROR(IF(LEN(Milestones34[[#This Row],[Days]])=0,"",IF(AND(AT$7=$E30,$F30=1),Milestone_Marker,"")),"")</f>
        <v/>
      </c>
      <c r="AU29" s="121" t="str">
        <f ca="1">IFERROR(IF(LEN(Milestones34[[#This Row],[Days]])=0,"",IF(AND(AU$7=$E30,$F30=1),Milestone_Marker,"")),"")</f>
        <v/>
      </c>
      <c r="AV29" s="121" t="str">
        <f ca="1">IFERROR(IF(LEN(Milestones34[[#This Row],[Days]])=0,"",IF(AND(AV$7=$E30,$F30=1),Milestone_Marker,"")),"")</f>
        <v/>
      </c>
      <c r="AW29" s="121" t="str">
        <f ca="1">IFERROR(IF(LEN(Milestones34[[#This Row],[Days]])=0,"",IF(AND(AW$7=$E30,$F30=1),Milestone_Marker,"")),"")</f>
        <v/>
      </c>
      <c r="AX29" s="121" t="str">
        <f ca="1">IFERROR(IF(LEN(Milestones34[[#This Row],[Days]])=0,"",IF(AND(AX$7=$E30,$F30=1),Milestone_Marker,"")),"")</f>
        <v/>
      </c>
      <c r="AY29" s="121" t="str">
        <f ca="1">IFERROR(IF(LEN(Milestones34[[#This Row],[Days]])=0,"",IF(AND(AY$7=$E30,$F30=1),Milestone_Marker,"")),"")</f>
        <v/>
      </c>
      <c r="AZ29" s="125"/>
      <c r="BA29" s="126"/>
      <c r="BB29" s="126"/>
      <c r="BC29" s="126"/>
      <c r="BD29" s="126"/>
      <c r="BE29" s="126"/>
      <c r="BF29" s="126"/>
      <c r="BG29" s="126"/>
      <c r="BH29" s="126"/>
      <c r="BI29" s="126"/>
      <c r="BJ29" s="126"/>
      <c r="BK29" s="126"/>
      <c r="BL29" s="126"/>
      <c r="BM29" s="126"/>
      <c r="BN29" s="126"/>
      <c r="BO29" s="126"/>
      <c r="BP29" s="126"/>
      <c r="BQ29" s="126"/>
      <c r="BR29" s="126"/>
      <c r="BS29" s="126"/>
      <c r="BT29" s="127"/>
      <c r="BU29" s="108" t="str">
        <f ca="1">IFERROR(IF(LEN(Milestones34[[#This Row],[Milestone description]])=0,"",IF(AND(BU$7=$E30,$F30=1),Milestone_Marker,"")),"")</f>
        <v/>
      </c>
      <c r="BV29" s="108" t="str">
        <f ca="1">IFERROR(IF(LEN(Milestones34[[#This Row],[Milestone description]])=0,"",IF(AND(BV$7=$E30,$F30=1),Milestone_Marker,"")),"")</f>
        <v/>
      </c>
      <c r="BW29" s="108" t="str">
        <f ca="1">IFERROR(IF(LEN(Milestones34[[#This Row],[Milestone description]])=0,"",IF(AND(BW$7=$E30,$F30=1),Milestone_Marker,"")),"")</f>
        <v/>
      </c>
      <c r="BX29" s="108" t="str">
        <f ca="1">IFERROR(IF(LEN(Milestones34[[#This Row],[Milestone description]])=0,"",IF(AND(BX$7=$E30,$F30=1),Milestone_Marker,"")),"")</f>
        <v/>
      </c>
      <c r="BY29" s="108" t="str">
        <f ca="1">IFERROR(IF(LEN(Milestones34[[#This Row],[Milestone description]])=0,"",IF(AND(BY$7=$E30,$F30=1),Milestone_Marker,"")),"")</f>
        <v/>
      </c>
      <c r="BZ29" s="108" t="str">
        <f ca="1">IFERROR(IF(LEN(Milestones34[[#This Row],[Milestone description]])=0,"",IF(AND(BZ$7=$E30,$F30=1),Milestone_Marker,"")),"")</f>
        <v/>
      </c>
      <c r="CA29" s="29" t="str">
        <f ca="1">IFERROR(IF(LEN(Milestones34[[#This Row],[Milestone description]])=0,"",IF(AND(CA$7=$E30,$F30=1),Milestone_Marker,"")),"")</f>
        <v/>
      </c>
      <c r="CB29" s="29" t="str">
        <f ca="1">IFERROR(IF(LEN(Milestones34[[#This Row],[Milestone description]])=0,"",IF(AND(CB$7=$E30,$F30=1),Milestone_Marker,"")),"")</f>
        <v/>
      </c>
      <c r="CC29" s="29" t="str">
        <f ca="1">IFERROR(IF(LEN(Milestones34[[#This Row],[Milestone description]])=0,"",IF(AND(CC$7=$E30,$F30=1),Milestone_Marker,"")),"")</f>
        <v/>
      </c>
      <c r="CD29" s="29" t="str">
        <f ca="1">IFERROR(IF(LEN(Milestones34[[#This Row],[Milestone description]])=0,"",IF(AND(CD$7=$E30,$F30=1),Milestone_Marker,"")),"")</f>
        <v/>
      </c>
      <c r="CE29" s="29" t="str">
        <f ca="1">IFERROR(IF(LEN(Milestones34[[#This Row],[Milestone description]])=0,"",IF(AND(CE$7=$E30,$F30=1),Milestone_Marker,"")),"")</f>
        <v/>
      </c>
      <c r="CF29" s="29" t="str">
        <f ca="1">IFERROR(IF(LEN(Milestones34[[#This Row],[Milestone description]])=0,"",IF(AND(CF$7=$E30,$F30=1),Milestone_Marker,"")),"")</f>
        <v/>
      </c>
      <c r="CG29" s="29" t="str">
        <f ca="1">IFERROR(IF(LEN(Milestones34[[#This Row],[Milestone description]])=0,"",IF(AND(CG$7=$E30,$F30=1),Milestone_Marker,"")),"")</f>
        <v/>
      </c>
      <c r="CH29" s="29" t="str">
        <f ca="1">IFERROR(IF(LEN(Milestones34[[#This Row],[Milestone description]])=0,"",IF(AND(CH$7=$E30,$F30=1),Milestone_Marker,"")),"")</f>
        <v/>
      </c>
      <c r="CI29" s="29" t="str">
        <f ca="1">IFERROR(IF(LEN(Milestones34[[#This Row],[Milestone description]])=0,"",IF(AND(CI$7=$E30,$F30=1),Milestone_Marker,"")),"")</f>
        <v/>
      </c>
      <c r="CJ29" s="29" t="str">
        <f ca="1">IFERROR(IF(LEN(Milestones34[[#This Row],[Milestone description]])=0,"",IF(AND(CJ$7=$E30,$F30=1),Milestone_Marker,"")),"")</f>
        <v/>
      </c>
      <c r="CK29" s="29" t="str">
        <f ca="1">IFERROR(IF(LEN(Milestones34[[#This Row],[Milestone description]])=0,"",IF(AND(CK$7=$E30,$F30=1),Milestone_Marker,"")),"")</f>
        <v/>
      </c>
      <c r="CL29" s="29" t="str">
        <f ca="1">IFERROR(IF(LEN(Milestones34[[#This Row],[Milestone description]])=0,"",IF(AND(CL$7=$E30,$F30=1),Milestone_Marker,"")),"")</f>
        <v/>
      </c>
      <c r="CM29" s="29" t="str">
        <f ca="1">IFERROR(IF(LEN(Milestones34[[#This Row],[Milestone description]])=0,"",IF(AND(CM$7=$E30,$F30=1),Milestone_Marker,"")),"")</f>
        <v/>
      </c>
      <c r="CN29" s="29" t="str">
        <f ca="1">IFERROR(IF(LEN(Milestones34[[#This Row],[Milestone description]])=0,"",IF(AND(CN$7=$E30,$F30=1),Milestone_Marker,"")),"")</f>
        <v/>
      </c>
      <c r="CO29" s="29" t="str">
        <f ca="1">IFERROR(IF(LEN(Milestones34[[#This Row],[Milestone description]])=0,"",IF(AND(CO$7=$E30,$F30=1),Milestone_Marker,"")),"")</f>
        <v/>
      </c>
      <c r="CP29" s="29" t="str">
        <f ca="1">IFERROR(IF(LEN(Milestones34[[#This Row],[Milestone description]])=0,"",IF(AND(CP$7=$E30,$F30=1),Milestone_Marker,"")),"")</f>
        <v/>
      </c>
      <c r="CQ29" s="29" t="str">
        <f ca="1">IFERROR(IF(LEN(Milestones34[[#This Row],[Milestone description]])=0,"",IF(AND(CQ$7=$E30,$F30=1),Milestone_Marker,"")),"")</f>
        <v/>
      </c>
      <c r="CR29" s="29" t="str">
        <f ca="1">IFERROR(IF(LEN(Milestones34[[#This Row],[Milestone description]])=0,"",IF(AND(CR$7=$E30,$F30=1),Milestone_Marker,"")),"")</f>
        <v/>
      </c>
      <c r="CS29" s="29" t="str">
        <f ca="1">IFERROR(IF(LEN(Milestones34[[#This Row],[Milestone description]])=0,"",IF(AND(CS$7=$E30,$F30=1),Milestone_Marker,"")),"")</f>
        <v/>
      </c>
      <c r="CT29" s="29" t="str">
        <f ca="1">IFERROR(IF(LEN(Milestones34[[#This Row],[Milestone description]])=0,"",IF(AND(CT$7=$E30,$F30=1),Milestone_Marker,"")),"")</f>
        <v/>
      </c>
      <c r="CU29" s="29" t="str">
        <f ca="1">IFERROR(IF(LEN(Milestones34[[#This Row],[Milestone description]])=0,"",IF(AND(CU$7=$E30,$F30=1),Milestone_Marker,"")),"")</f>
        <v/>
      </c>
      <c r="CV29" s="29" t="str">
        <f ca="1">IFERROR(IF(LEN(Milestones34[[#This Row],[Milestone description]])=0,"",IF(AND(CV$7=$E30,$F30=1),Milestone_Marker,"")),"")</f>
        <v/>
      </c>
      <c r="CW29" s="29" t="str">
        <f ca="1">IFERROR(IF(LEN(Milestones34[[#This Row],[Milestone description]])=0,"",IF(AND(CW$7=$E30,$F30=1),Milestone_Marker,"")),"")</f>
        <v/>
      </c>
      <c r="CX29" s="29" t="str">
        <f ca="1">IFERROR(IF(LEN(Milestones34[[#This Row],[Milestone description]])=0,"",IF(AND(CX$7=$E30,$F30=1),Milestone_Marker,"")),"")</f>
        <v/>
      </c>
      <c r="CY29" s="29" t="str">
        <f ca="1">IFERROR(IF(LEN(Milestones34[[#This Row],[Milestone description]])=0,"",IF(AND(CY$7=$E30,$F30=1),Milestone_Marker,"")),"")</f>
        <v/>
      </c>
      <c r="CZ29" s="29" t="str">
        <f ca="1">IFERROR(IF(LEN(Milestones34[[#This Row],[Milestone description]])=0,"",IF(AND(CZ$7=$E30,$F30=1),Milestone_Marker,"")),"")</f>
        <v/>
      </c>
      <c r="DA29" s="29" t="str">
        <f ca="1">IFERROR(IF(LEN(Milestones34[[#This Row],[Milestone description]])=0,"",IF(AND(DA$7=$E30,$F30=1),Milestone_Marker,"")),"")</f>
        <v/>
      </c>
      <c r="DB29" s="29" t="str">
        <f ca="1">IFERROR(IF(LEN(Milestones34[[#This Row],[Assigned to]])=0,"",IF(AND(DB$7=$E30,$F30=1),Milestone_Marker,"")),"")</f>
        <v/>
      </c>
      <c r="DC29" s="29" t="str">
        <f ca="1">IFERROR(IF(LEN(Milestones34[[#This Row],[Assigned to]])=0,"",IF(AND(DC$7=$E30,$F30=1),Milestone_Marker,"")),"")</f>
        <v/>
      </c>
      <c r="DD29" s="29" t="str">
        <f ca="1">IFERROR(IF(LEN(Milestones34[[#This Row],[Assigned to]])=0,"",IF(AND(DD$7=$E30,$F30=1),Milestone_Marker,"")),"")</f>
        <v/>
      </c>
      <c r="DE29" s="29" t="str">
        <f ca="1">IFERROR(IF(LEN(Milestones34[[#This Row],[Assigned to]])=0,"",IF(AND(DE$7=$E30,$F30=1),Milestone_Marker,"")),"")</f>
        <v/>
      </c>
      <c r="DF29" s="29" t="str">
        <f ca="1">IFERROR(IF(LEN(Milestones34[[#This Row],[Assigned to]])=0,"",IF(AND(DF$7=$E30,$F30=1),Milestone_Marker,"")),"")</f>
        <v/>
      </c>
      <c r="DG29" s="29" t="str">
        <f ca="1">IFERROR(IF(LEN(Milestones34[[#This Row],[Assigned to]])=0,"",IF(AND(DG$7=$E30,$F30=1),Milestone_Marker,"")),"")</f>
        <v/>
      </c>
      <c r="DH29" s="29" t="str">
        <f ca="1">IFERROR(IF(LEN(Milestones34[[#This Row],[Assigned to]])=0,"",IF(AND(DH$7=$E30,$F30=1),Milestone_Marker,"")),"")</f>
        <v/>
      </c>
      <c r="DI29" s="29" t="str">
        <f ca="1">IFERROR(IF(LEN(Milestones34[[#This Row],[Assigned to]])=0,"",IF(AND(DI$7=$E30,$F30=1),Milestone_Marker,"")),"")</f>
        <v/>
      </c>
      <c r="DJ29" s="29" t="str">
        <f ca="1">IFERROR(IF(LEN(Milestones34[[#This Row],[Assigned to]])=0,"",IF(AND(DJ$7=$E30,$F30=1),Milestone_Marker,"")),"")</f>
        <v/>
      </c>
      <c r="DK29" s="29" t="str">
        <f ca="1">IFERROR(IF(LEN(Milestones34[[#This Row],[Assigned to]])=0,"",IF(AND(DK$7=$E30,$F30=1),Milestone_Marker,"")),"")</f>
        <v/>
      </c>
      <c r="DL29" s="29" t="str">
        <f ca="1">IFERROR(IF(LEN(Milestones34[[#This Row],[Assigned to]])=0,"",IF(AND(DL$7=$E30,$F30=1),Milestone_Marker,"")),"")</f>
        <v/>
      </c>
      <c r="DM29" s="29" t="str">
        <f ca="1">IFERROR(IF(LEN(Milestones34[[#This Row],[Assigned to]])=0,"",IF(AND(DM$7=$E30,$F30=1),Milestone_Marker,"")),"")</f>
        <v/>
      </c>
      <c r="DN29" s="29" t="str">
        <f ca="1">IFERROR(IF(LEN(Milestones34[[#This Row],[Assigned to]])=0,"",IF(AND(DN$7=$E30,$F30=1),Milestone_Marker,"")),"")</f>
        <v/>
      </c>
      <c r="DO29" s="29" t="str">
        <f ca="1">IFERROR(IF(LEN(Milestones34[[#This Row],[Assigned to]])=0,"",IF(AND(DO$7=$E30,$F30=1),Milestone_Marker,"")),"")</f>
        <v/>
      </c>
      <c r="DP29" s="29" t="str">
        <f ca="1">IFERROR(IF(LEN(Milestones34[[#This Row],[Assigned to]])=0,"",IF(AND(DP$7=$E30,$F30=1),Milestone_Marker,"")),"")</f>
        <v/>
      </c>
      <c r="DQ29" s="29" t="str">
        <f ca="1">IFERROR(IF(LEN(Milestones34[[#This Row],[Assigned to]])=0,"",IF(AND(DQ$7=$E30,$F30=1),Milestone_Marker,"")),"")</f>
        <v/>
      </c>
      <c r="DR29" s="29" t="str">
        <f ca="1">IFERROR(IF(LEN(Milestones34[[#This Row],[Assigned to]])=0,"",IF(AND(DR$7=$E30,$F30=1),Milestone_Marker,"")),"")</f>
        <v/>
      </c>
      <c r="DS29" s="108" t="str">
        <f ca="1">IFERROR(IF(LEN(Milestones34[[#This Row],[Assigned to]])=0,"",IF(AND(DS$7=$E30,$F30=1),Milestone_Marker,"")),"")</f>
        <v/>
      </c>
      <c r="DT29" s="108" t="str">
        <f ca="1">IFERROR(IF(LEN(Milestones34[[#This Row],[Assigned to]])=0,"",IF(AND(DT$7=$E30,$F30=1),Milestone_Marker,"")),"")</f>
        <v/>
      </c>
      <c r="DU29" s="108" t="str">
        <f ca="1">IFERROR(IF(LEN(Milestones34[[#This Row],[Assigned to]])=0,"",IF(AND(DU$7=$E30,$F30=1),Milestone_Marker,"")),"")</f>
        <v/>
      </c>
      <c r="DV29" s="108" t="str">
        <f ca="1">IFERROR(IF(LEN(Milestones34[[#This Row],[Assigned to]])=0,"",IF(AND(DV$7=$E30,$F30=1),Milestone_Marker,"")),"")</f>
        <v/>
      </c>
      <c r="DW29" s="108" t="str">
        <f ca="1">IFERROR(IF(LEN(Milestones34[[#This Row],[Assigned to]])=0,"",IF(AND(DW$7=$E30,$F30=1),Milestone_Marker,"")),"")</f>
        <v/>
      </c>
      <c r="DX29" s="115"/>
      <c r="DY29" s="116"/>
      <c r="DZ29" s="116"/>
      <c r="EA29" s="116"/>
      <c r="EB29" s="116"/>
      <c r="EC29" s="116"/>
      <c r="ED29" s="116"/>
      <c r="EE29" s="116"/>
      <c r="EF29" s="116"/>
      <c r="EG29" s="116"/>
      <c r="EH29" s="116"/>
      <c r="EI29" s="116"/>
      <c r="EJ29" s="116"/>
      <c r="EK29" s="116"/>
      <c r="EL29" s="116"/>
      <c r="EM29" s="116"/>
      <c r="EN29" s="116"/>
      <c r="EO29" s="116"/>
      <c r="EP29" s="116"/>
      <c r="EQ29" s="117"/>
      <c r="ER29" s="108" t="str">
        <f ca="1">IFERROR(IF(LEN(Milestones34[[#This Row],[Assigned to]])=0,"",IF(AND(ER$7=$E30,$F30=1),Milestone_Marker,"")),"")</f>
        <v/>
      </c>
      <c r="ES29" s="108" t="str">
        <f>IFERROR(IF(LEN(Milestones34[[#This Row],[Progress]])=0,"",IF(AND(ES$7=$E30,$F30=1),Milestone_Marker,"")),"")</f>
        <v/>
      </c>
      <c r="ET29" s="108" t="str">
        <f>IFERROR(IF(LEN(Milestones34[[#This Row],[Progress]])=0,"",IF(AND(ET$7=$E30,$F30=1),Milestone_Marker,"")),"")</f>
        <v/>
      </c>
      <c r="EU29" s="108" t="str">
        <f>IFERROR(IF(LEN(Milestones34[[#This Row],[Progress]])=0,"",IF(AND(EU$7=$E30,$F30=1),Milestone_Marker,"")),"")</f>
        <v/>
      </c>
      <c r="EV29" s="108" t="str">
        <f>IFERROR(IF(LEN(Milestones34[[#This Row],[Progress]])=0,"",IF(AND(EV$7=$E30,$F30=1),Milestone_Marker,"")),"")</f>
        <v/>
      </c>
      <c r="EW29" s="29" t="str">
        <f>IFERROR(IF(LEN(Milestones34[[#This Row],[Progress]])=0,"",IF(AND(EW$7=$E30,$F30=1),Milestone_Marker,"")),"")</f>
        <v/>
      </c>
      <c r="EX29" s="29" t="str">
        <f>IFERROR(IF(LEN(Milestones34[[#This Row],[Progress]])=0,"",IF(AND(EX$7=$E30,$F30=1),Milestone_Marker,"")),"")</f>
        <v/>
      </c>
      <c r="EY29" s="29" t="str">
        <f>IFERROR(IF(LEN(Milestones34[[#This Row],[Progress]])=0,"",IF(AND(EY$7=$E30,$F30=1),Milestone_Marker,"")),"")</f>
        <v/>
      </c>
      <c r="EZ29" s="29" t="str">
        <f>IFERROR(IF(LEN(Milestones34[[#This Row],[Progress]])=0,"",IF(AND(EZ$7=$E30,$F30=1),Milestone_Marker,"")),"")</f>
        <v/>
      </c>
      <c r="FA29" s="29" t="str">
        <f>IFERROR(IF(LEN(Milestones34[[#This Row],[Progress]])=0,"",IF(AND(FA$7=$E30,$F30=1),Milestone_Marker,"")),"")</f>
        <v/>
      </c>
      <c r="FB29" s="29" t="str">
        <f>IFERROR(IF(LEN(Milestones34[[#This Row],[Progress]])=0,"",IF(AND(FB$7=$E30,$F30=1),Milestone_Marker,"")),"")</f>
        <v/>
      </c>
      <c r="FC29" s="29" t="str">
        <f>IFERROR(IF(LEN(Milestones34[[#This Row],[Progress]])=0,"",IF(AND(FC$7=$E30,$F30=1),Milestone_Marker,"")),"")</f>
        <v/>
      </c>
      <c r="FD29" s="29" t="str">
        <f>IFERROR(IF(LEN(Milestones34[[#This Row],[Progress]])=0,"",IF(AND(FD$7=$E30,$F30=1),Milestone_Marker,"")),"")</f>
        <v/>
      </c>
      <c r="FE29" s="29" t="str">
        <f>IFERROR(IF(LEN(Milestones34[[#This Row],[Progress]])=0,"",IF(AND(FE$7=$E30,$F30=1),Milestone_Marker,"")),"")</f>
        <v/>
      </c>
      <c r="FF29" s="29" t="str">
        <f>IFERROR(IF(LEN(Milestones34[[#This Row],[Progress]])=0,"",IF(AND(FF$7=$E30,$F30=1),Milestone_Marker,"")),"")</f>
        <v/>
      </c>
      <c r="FG29" s="29" t="str">
        <f>IFERROR(IF(LEN(Milestones34[[#This Row],[Progress]])=0,"",IF(AND(FG$7=$E30,$F30=1),Milestone_Marker,"")),"")</f>
        <v/>
      </c>
      <c r="FH29" s="29" t="str">
        <f>IFERROR(IF(LEN(Milestones34[[#This Row],[Progress]])=0,"",IF(AND(FH$7=$E30,$F30=1),Milestone_Marker,"")),"")</f>
        <v/>
      </c>
      <c r="FI29" s="29" t="str">
        <f>IFERROR(IF(LEN(Milestones34[[#This Row],[Progress]])=0,"",IF(AND(FI$7=$E30,$F30=1),Milestone_Marker,"")),"")</f>
        <v/>
      </c>
      <c r="FJ29" s="29" t="str">
        <f>IFERROR(IF(LEN(Milestones34[[#This Row],[Progress]])=0,"",IF(AND(FJ$7=$E30,$F30=1),Milestone_Marker,"")),"")</f>
        <v/>
      </c>
      <c r="FK29" s="29" t="str">
        <f>IFERROR(IF(LEN(Milestones34[[#This Row],[Progress]])=0,"",IF(AND(FK$7=$E30,$F30=1),Milestone_Marker,"")),"")</f>
        <v/>
      </c>
      <c r="FL29" s="29" t="str">
        <f>IFERROR(IF(LEN(Milestones34[[#This Row],[Progress]])=0,"",IF(AND(FL$7=$E30,$F30=1),Milestone_Marker,"")),"")</f>
        <v/>
      </c>
      <c r="FM29" s="29" t="str">
        <f>IFERROR(IF(LEN(Milestones34[[#This Row],[Progress]])=0,"",IF(AND(FM$7=$E30,$F30=1),Milestone_Marker,"")),"")</f>
        <v/>
      </c>
      <c r="FN29" s="29" t="str">
        <f>IFERROR(IF(LEN(Milestones34[[#This Row],[Progress]])=0,"",IF(AND(FN$7=$E30,$F30=1),Milestone_Marker,"")),"")</f>
        <v/>
      </c>
      <c r="FO29" s="29" t="str">
        <f>IFERROR(IF(LEN(Milestones34[[#This Row],[Progress]])=0,"",IF(AND(FO$7=$E30,$F30=1),Milestone_Marker,"")),"")</f>
        <v/>
      </c>
      <c r="FP29" s="29" t="str">
        <f>IFERROR(IF(LEN(Milestones34[[#This Row],[Progress]])=0,"",IF(AND(FP$7=$E30,$F30=1),Milestone_Marker,"")),"")</f>
        <v/>
      </c>
      <c r="FQ29" s="29" t="str">
        <f>IFERROR(IF(LEN(Milestones34[[#This Row],[Progress]])=0,"",IF(AND(FQ$7=$E30,$F30=1),Milestone_Marker,"")),"")</f>
        <v/>
      </c>
      <c r="FR29" s="29" t="str">
        <f>IFERROR(IF(LEN(Milestones34[[#This Row],[Progress]])=0,"",IF(AND(FR$7=$E30,$F30=1),Milestone_Marker,"")),"")</f>
        <v/>
      </c>
      <c r="FS29" s="29" t="str">
        <f>IFERROR(IF(LEN(Milestones34[[#This Row],[Progress]])=0,"",IF(AND(FS$7=$E30,$F30=1),Milestone_Marker,"")),"")</f>
        <v/>
      </c>
      <c r="FT29" s="29" t="str">
        <f>IFERROR(IF(LEN(Milestones34[[#This Row],[Progress]])=0,"",IF(AND(FT$7=$E30,$F30=1),Milestone_Marker,"")),"")</f>
        <v/>
      </c>
      <c r="FU29" s="29" t="str">
        <f>IFERROR(IF(LEN(Milestones34[[#This Row],[Progress]])=0,"",IF(AND(FU$7=$E30,$F30=1),Milestone_Marker,"")),"")</f>
        <v/>
      </c>
      <c r="FV29" s="29" t="str">
        <f>IFERROR(IF(LEN(Milestones34[[#This Row],[Progress]])=0,"",IF(AND(FV$7=$E30,$F30=1),Milestone_Marker,"")),"")</f>
        <v/>
      </c>
      <c r="FW29" s="29" t="str">
        <f>IFERROR(IF(LEN(Milestones34[[#This Row],[Progress]])=0,"",IF(AND(FW$7=$E30,$F30=1),Milestone_Marker,"")),"")</f>
        <v/>
      </c>
      <c r="FX29" s="29" t="str">
        <f>IFERROR(IF(LEN(Milestones34[[#This Row],[Progress]])=0,"",IF(AND(FX$7=$E30,$F30=1),Milestone_Marker,"")),"")</f>
        <v/>
      </c>
      <c r="FY29" s="29" t="str">
        <f>IFERROR(IF(LEN(Milestones34[[#This Row],[Progress]])=0,"",IF(AND(FY$7=$E30,$F30=1),Milestone_Marker,"")),"")</f>
        <v/>
      </c>
      <c r="FZ29" s="29" t="str">
        <f>IFERROR(IF(LEN(Milestones34[[#This Row],[Progress]])=0,"",IF(AND(FZ$7=$E30,$F30=1),Milestone_Marker,"")),"")</f>
        <v/>
      </c>
      <c r="GA29" s="29" t="str">
        <f>IFERROR(IF(LEN(Milestones34[[#This Row],[Progress]])=0,"",IF(AND(GA$7=$E30,$F30=1),Milestone_Marker,"")),"")</f>
        <v/>
      </c>
      <c r="GB29" s="29" t="str">
        <f>IFERROR(IF(LEN(Milestones34[[#This Row],[Progress]])=0,"",IF(AND(GB$7=$E30,$F30=1),Milestone_Marker,"")),"")</f>
        <v/>
      </c>
      <c r="GC29" s="29" t="str">
        <f>IFERROR(IF(LEN(Milestones34[[#This Row],[Progress]])=0,"",IF(AND(GC$7=$E30,$F30=1),Milestone_Marker,"")),"")</f>
        <v/>
      </c>
      <c r="GD29" s="29" t="str">
        <f>IFERROR(IF(LEN(Milestones34[[#This Row],[Progress]])=0,"",IF(AND(GD$7=$E30,$F30=1),Milestone_Marker,"")),"")</f>
        <v/>
      </c>
      <c r="GE29" s="29" t="str">
        <f>IFERROR(IF(LEN(Milestones34[[#This Row],[Progress]])=0,"",IF(AND(GE$7=$E30,$F30=1),Milestone_Marker,"")),"")</f>
        <v/>
      </c>
      <c r="GF29" s="29" t="str">
        <f>IFERROR(IF(LEN(Milestones34[[#This Row],[Progress]])=0,"",IF(AND(GF$7=$E30,$F30=1),Milestone_Marker,"")),"")</f>
        <v/>
      </c>
      <c r="GG29" s="29" t="str">
        <f>IFERROR(IF(LEN(Milestones34[[#This Row],[Progress]])=0,"",IF(AND(GG$7=$E30,$F30=1),Milestone_Marker,"")),"")</f>
        <v/>
      </c>
      <c r="GH29" s="29" t="str">
        <f>IFERROR(IF(LEN(Milestones34[[#This Row],[Progress]])=0,"",IF(AND(GH$7=$E30,$F30=1),Milestone_Marker,"")),"")</f>
        <v/>
      </c>
      <c r="GI29" s="29" t="str">
        <f>IFERROR(IF(LEN(Milestones34[[#This Row],[Progress]])=0,"",IF(AND(GI$7=$E30,$F30=1),Milestone_Marker,"")),"")</f>
        <v/>
      </c>
      <c r="GJ29" s="29" t="str">
        <f ca="1">IFERROR(IF(LEN(Milestones34[[#This Row],[Start]])=0,"",IF(AND(GJ$7=$E30,$F30=1),Milestone_Marker,"")),"")</f>
        <v/>
      </c>
      <c r="GK29" s="29" t="str">
        <f ca="1">IFERROR(IF(LEN(Milestones34[[#This Row],[Start]])=0,"",IF(AND(GK$7=$E30,$F30=1),Milestone_Marker,"")),"")</f>
        <v/>
      </c>
      <c r="GL29" s="29" t="str">
        <f ca="1">IFERROR(IF(LEN(Milestones34[[#This Row],[Start]])=0,"",IF(AND(GL$7=$E30,$F30=1),Milestone_Marker,"")),"")</f>
        <v/>
      </c>
      <c r="GM29" s="29" t="str">
        <f ca="1">IFERROR(IF(LEN(Milestones34[[#This Row],[Start]])=0,"",IF(AND(GM$7=$E30,$F30=1),Milestone_Marker,"")),"")</f>
        <v/>
      </c>
      <c r="GN29" s="29" t="str">
        <f ca="1">IFERROR(IF(LEN(Milestones34[[#This Row],[Start]])=0,"",IF(AND(GN$7=$E30,$F30=1),Milestone_Marker,"")),"")</f>
        <v/>
      </c>
      <c r="GO29" s="29" t="str">
        <f ca="1">IFERROR(IF(LEN(Milestones34[[#This Row],[Start]])=0,"",IF(AND(GO$7=$E30,$F30=1),Milestone_Marker,"")),"")</f>
        <v/>
      </c>
      <c r="GP29" s="29" t="str">
        <f ca="1">IFERROR(IF(LEN(Milestones34[[#This Row],[Start]])=0,"",IF(AND(GP$7=$E30,$F30=1),Milestone_Marker,"")),"")</f>
        <v/>
      </c>
      <c r="GQ29" s="29" t="str">
        <f ca="1">IFERROR(IF(LEN(Milestones34[[#This Row],[Start]])=0,"",IF(AND(GQ$7=$E30,$F30=1),Milestone_Marker,"")),"")</f>
        <v/>
      </c>
      <c r="GR29" s="29" t="str">
        <f ca="1">IFERROR(IF(LEN(Milestones34[[#This Row],[Start]])=0,"",IF(AND(GR$7=$E30,$F30=1),Milestone_Marker,"")),"")</f>
        <v/>
      </c>
      <c r="GS29" s="29" t="str">
        <f ca="1">IFERROR(IF(LEN(Milestones34[[#This Row],[Start]])=0,"",IF(AND(GS$7=$E30,$F30=1),Milestone_Marker,"")),"")</f>
        <v/>
      </c>
      <c r="GT29" s="29" t="str">
        <f ca="1">IFERROR(IF(LEN(Milestones34[[#This Row],[Start]])=0,"",IF(AND(GT$7=$E30,$F30=1),Milestone_Marker,"")),"")</f>
        <v/>
      </c>
      <c r="GU29" s="29" t="str">
        <f ca="1">IFERROR(IF(LEN(Milestones34[[#This Row],[Start]])=0,"",IF(AND(GU$7=$E30,$F30=1),Milestone_Marker,"")),"")</f>
        <v/>
      </c>
      <c r="GV29" s="29" t="str">
        <f ca="1">IFERROR(IF(LEN(Milestones34[[#This Row],[Start]])=0,"",IF(AND(GV$7=$E30,$F30=1),Milestone_Marker,"")),"")</f>
        <v/>
      </c>
      <c r="GW29" s="29" t="str">
        <f ca="1">IFERROR(IF(LEN(Milestones34[[#This Row],[Start]])=0,"",IF(AND(GW$7=$E30,$F30=1),Milestone_Marker,"")),"")</f>
        <v/>
      </c>
      <c r="GX29" s="29" t="str">
        <f ca="1">IFERROR(IF(LEN(Milestones34[[#This Row],[Start]])=0,"",IF(AND(GX$7=$E30,$F30=1),Milestone_Marker,"")),"")</f>
        <v/>
      </c>
      <c r="GY29" s="29" t="str">
        <f ca="1">IFERROR(IF(LEN(Milestones34[[#This Row],[Start]])=0,"",IF(AND(GY$7=$E30,$F30=1),Milestone_Marker,"")),"")</f>
        <v/>
      </c>
      <c r="GZ29" s="29" t="str">
        <f ca="1">IFERROR(IF(LEN(Milestones34[[#This Row],[Start]])=0,"",IF(AND(GZ$7=$E30,$F30=1),Milestone_Marker,"")),"")</f>
        <v/>
      </c>
      <c r="HA29" s="29" t="str">
        <f ca="1">IFERROR(IF(LEN(Milestones34[[#This Row],[Start]])=0,"",IF(AND(HA$7=$E30,$F30=1),Milestone_Marker,"")),"")</f>
        <v/>
      </c>
      <c r="HB29" s="29" t="str">
        <f ca="1">IFERROR(IF(LEN(Milestones34[[#This Row],[Start]])=0,"",IF(AND(HB$7=$E30,$F30=1),Milestone_Marker,"")),"")</f>
        <v/>
      </c>
      <c r="HC29" s="29" t="str">
        <f ca="1">IFERROR(IF(LEN(Milestones34[[#This Row],[Start]])=0,"",IF(AND(HC$7=$E30,$F30=1),Milestone_Marker,"")),"")</f>
        <v/>
      </c>
      <c r="HD29" s="29" t="str">
        <f ca="1">IFERROR(IF(LEN(Milestones34[[#This Row],[Start]])=0,"",IF(AND(HD$7=$E30,$F30=1),Milestone_Marker,"")),"")</f>
        <v/>
      </c>
      <c r="HE29" s="29" t="str">
        <f ca="1">IFERROR(IF(LEN(Milestones34[[#This Row],[Start]])=0,"",IF(AND(HE$7=$E30,$F30=1),Milestone_Marker,"")),"")</f>
        <v/>
      </c>
      <c r="HF29" s="29" t="str">
        <f ca="1">IFERROR(IF(LEN(Milestones34[[#This Row],[Start]])=0,"",IF(AND(HF$7=$E30,$F30=1),Milestone_Marker,"")),"")</f>
        <v/>
      </c>
      <c r="HG29" s="29" t="str">
        <f ca="1">IFERROR(IF(LEN(Milestones34[[#This Row],[Start]])=0,"",IF(AND(HG$7=$E30,$F30=1),Milestone_Marker,"")),"")</f>
        <v/>
      </c>
    </row>
    <row r="30" spans="1:215" s="1" customFormat="1" ht="30" customHeight="1" outlineLevel="1" thickBot="1" x14ac:dyDescent="0.35">
      <c r="A30" s="9"/>
      <c r="B30" s="43" t="s">
        <v>42</v>
      </c>
      <c r="C30" s="17"/>
      <c r="D30" s="91"/>
      <c r="E30" s="45"/>
      <c r="F30" s="16"/>
      <c r="G30" s="30"/>
      <c r="H30" s="18" t="str">
        <f>IFERROR(IF(LEN(Milestones34[[#This Row],[Days]])=0,"",IF(AND(H$7=$E31,$F31=1),Milestone_Marker,"")),"")</f>
        <v/>
      </c>
      <c r="I30" s="18" t="str">
        <f>IFERROR(IF(LEN(Milestones34[[#This Row],[Days]])=0,"",IF(AND(I$7=$E31,$F31=1),Milestone_Marker,"")),"")</f>
        <v/>
      </c>
      <c r="J30" s="18" t="str">
        <f>IFERROR(IF(LEN(Milestones34[[#This Row],[Days]])=0,"",IF(AND(J$7=$E31,$F31=1),Milestone_Marker,"")),"")</f>
        <v/>
      </c>
      <c r="K30" s="18" t="str">
        <f>IFERROR(IF(LEN(Milestones34[[#This Row],[Days]])=0,"",IF(AND(K$7=$E31,$F31=1),Milestone_Marker,"")),"")</f>
        <v/>
      </c>
      <c r="L30" s="18" t="str">
        <f>IFERROR(IF(LEN(Milestones34[[#This Row],[Days]])=0,"",IF(AND(L$7=$E31,$F31=1),Milestone_Marker,"")),"")</f>
        <v/>
      </c>
      <c r="M30" s="18" t="str">
        <f>IFERROR(IF(LEN(Milestones34[[#This Row],[Days]])=0,"",IF(AND(M$7=$E31,$F31=1),Milestone_Marker,"")),"")</f>
        <v/>
      </c>
      <c r="N30" s="18" t="str">
        <f>IFERROR(IF(LEN(Milestones34[[#This Row],[Days]])=0,"",IF(AND(N$7=$E31,$F31=1),Milestone_Marker,"")),"")</f>
        <v/>
      </c>
      <c r="O30" s="18" t="str">
        <f>IFERROR(IF(LEN(Milestones34[[#This Row],[Days]])=0,"",IF(AND(O$7=$E31,$F31=1),Milestone_Marker,"")),"")</f>
        <v/>
      </c>
      <c r="P30" s="18" t="str">
        <f>IFERROR(IF(LEN(Milestones34[[#This Row],[Days]])=0,"",IF(AND(P$7=$E31,$F31=1),Milestone_Marker,"")),"")</f>
        <v/>
      </c>
      <c r="Q30" s="18" t="str">
        <f>IFERROR(IF(LEN(Milestones34[[#This Row],[Days]])=0,"",IF(AND(Q$7=$E31,$F31=1),Milestone_Marker,"")),"")</f>
        <v/>
      </c>
      <c r="R30" s="18" t="str">
        <f>IFERROR(IF(LEN(Milestones34[[#This Row],[Days]])=0,"",IF(AND(R$7=$E31,$F31=1),Milestone_Marker,"")),"")</f>
        <v/>
      </c>
      <c r="S30" s="18" t="str">
        <f>IFERROR(IF(LEN(Milestones34[[#This Row],[Days]])=0,"",IF(AND(S$7=$E31,$F31=1),Milestone_Marker,"")),"")</f>
        <v/>
      </c>
      <c r="T30" s="29" t="str">
        <f>IFERROR(IF(LEN(Milestones34[[#This Row],[Days]])=0,"",IF(AND(T$7=$E31,$F31=1),Milestone_Marker,"")),"")</f>
        <v/>
      </c>
      <c r="U30" s="29" t="str">
        <f>IFERROR(IF(LEN(Milestones34[[#This Row],[Days]])=0,"",IF(AND(U$7=$E31,$F31=1),Milestone_Marker,"")),"")</f>
        <v/>
      </c>
      <c r="V30" s="29" t="str">
        <f>IFERROR(IF(LEN(Milestones34[[#This Row],[Days]])=0,"",IF(AND(V$7=$E31,$F31=1),Milestone_Marker,"")),"")</f>
        <v/>
      </c>
      <c r="W30" s="29" t="str">
        <f>IFERROR(IF(LEN(Milestones34[[#This Row],[Days]])=0,"",IF(AND(W$7=$E31,$F31=1),Milestone_Marker,"")),"")</f>
        <v/>
      </c>
      <c r="X30" s="29" t="str">
        <f>IFERROR(IF(LEN(Milestones34[[#This Row],[Days]])=0,"",IF(AND(X$7=$E31,$F31=1),Milestone_Marker,"")),"")</f>
        <v/>
      </c>
      <c r="Y30" s="29" t="str">
        <f>IFERROR(IF(LEN(Milestones34[[#This Row],[Days]])=0,"",IF(AND(Y$7=$E31,$F31=1),Milestone_Marker,"")),"")</f>
        <v/>
      </c>
      <c r="Z30" s="29" t="str">
        <f>IFERROR(IF(LEN(Milestones34[[#This Row],[Days]])=0,"",IF(AND(Z$7=$E31,$F31=1),Milestone_Marker,"")),"")</f>
        <v/>
      </c>
      <c r="AA30" s="29" t="str">
        <f>IFERROR(IF(LEN(Milestones34[[#This Row],[Days]])=0,"",IF(AND(AA$7=$E31,$F31=1),Milestone_Marker,"")),"")</f>
        <v/>
      </c>
      <c r="AB30" s="29" t="str">
        <f>IFERROR(IF(LEN(Milestones34[[#This Row],[Days]])=0,"",IF(AND(AB$7=$E31,$F31=1),Milestone_Marker,"")),"")</f>
        <v/>
      </c>
      <c r="AC30" s="29" t="str">
        <f>IFERROR(IF(LEN(Milestones34[[#This Row],[Days]])=0,"",IF(AND(AC$7=$E31,$F31=1),Milestone_Marker,"")),"")</f>
        <v/>
      </c>
      <c r="AD30" s="29" t="str">
        <f>IFERROR(IF(LEN(Milestones34[[#This Row],[Days]])=0,"",IF(AND(AD$7=$E31,$F31=1),Milestone_Marker,"")),"")</f>
        <v/>
      </c>
      <c r="AE30" s="29" t="str">
        <f>IFERROR(IF(LEN(Milestones34[[#This Row],[Days]])=0,"",IF(AND(AE$7=$E31,$F31=1),Milestone_Marker,"")),"")</f>
        <v/>
      </c>
      <c r="AF30" s="29" t="str">
        <f>IFERROR(IF(LEN(Milestones34[[#This Row],[Days]])=0,"",IF(AND(AF$7=$E31,$F31=1),Milestone_Marker,"")),"")</f>
        <v/>
      </c>
      <c r="AG30" s="29" t="str">
        <f>IFERROR(IF(LEN(Milestones34[[#This Row],[Days]])=0,"",IF(AND(AG$7=$E31,$F31=1),Milestone_Marker,"")),"")</f>
        <v/>
      </c>
      <c r="AH30" s="29" t="str">
        <f>IFERROR(IF(LEN(Milestones34[[#This Row],[Days]])=0,"",IF(AND(AH$7=$E31,$F31=1),Milestone_Marker,"")),"")</f>
        <v/>
      </c>
      <c r="AI30" s="29" t="str">
        <f>IFERROR(IF(LEN(Milestones34[[#This Row],[Days]])=0,"",IF(AND(AI$7=$E31,$F31=1),Milestone_Marker,"")),"")</f>
        <v/>
      </c>
      <c r="AJ30" s="29" t="str">
        <f>IFERROR(IF(LEN(Milestones34[[#This Row],[Days]])=0,"",IF(AND(AJ$7=$E31,$F31=1),Milestone_Marker,"")),"")</f>
        <v/>
      </c>
      <c r="AK30" s="108" t="str">
        <f>IFERROR(IF(LEN(Milestones34[[#This Row],[Days]])=0,"",IF(AND(AK$7=$E31,$F31=1),Milestone_Marker,"")),"")</f>
        <v/>
      </c>
      <c r="AL30" s="29" t="str">
        <f>IFERROR(IF(LEN(Milestones34[[#This Row],[Days]])=0,"",IF(AND(AL$7=$E31,$F31=1),Milestone_Marker,"")),"")</f>
        <v/>
      </c>
      <c r="AM30" s="29" t="str">
        <f>IFERROR(IF(LEN(Milestones34[[#This Row],[Days]])=0,"",IF(AND(AM$7=$E31,$F31=1),Milestone_Marker,"")),"")</f>
        <v/>
      </c>
      <c r="AN30" s="29" t="str">
        <f>IFERROR(IF(LEN(Milestones34[[#This Row],[Days]])=0,"",IF(AND(AN$7=$E31,$F31=1),Milestone_Marker,"")),"")</f>
        <v/>
      </c>
      <c r="AO30" s="29" t="str">
        <f>IFERROR(IF(LEN(Milestones34[[#This Row],[Days]])=0,"",IF(AND(AO$7=$E31,$F31=1),Milestone_Marker,"")),"")</f>
        <v/>
      </c>
      <c r="AP30" s="29" t="str">
        <f>IFERROR(IF(LEN(Milestones34[[#This Row],[Days]])=0,"",IF(AND(AP$7=$E31,$F31=1),Milestone_Marker,"")),"")</f>
        <v/>
      </c>
      <c r="AQ30" s="29" t="str">
        <f>IFERROR(IF(LEN(Milestones34[[#This Row],[Days]])=0,"",IF(AND(AQ$7=$E31,$F31=1),Milestone_Marker,"")),"")</f>
        <v/>
      </c>
      <c r="AR30" s="29" t="str">
        <f>IFERROR(IF(LEN(Milestones34[[#This Row],[Days]])=0,"",IF(AND(AR$7=$E31,$F31=1),Milestone_Marker,"")),"")</f>
        <v/>
      </c>
      <c r="AS30" s="29" t="str">
        <f>IFERROR(IF(LEN(Milestones34[[#This Row],[Days]])=0,"",IF(AND(AS$7=$E31,$F31=1),Milestone_Marker,"")),"")</f>
        <v/>
      </c>
      <c r="AT30" s="121" t="str">
        <f>IFERROR(IF(LEN(Milestones34[[#This Row],[Days]])=0,"",IF(AND(AT$7=$E31,$F31=1),Milestone_Marker,"")),"")</f>
        <v/>
      </c>
      <c r="AU30" s="121" t="str">
        <f>IFERROR(IF(LEN(Milestones34[[#This Row],[Days]])=0,"",IF(AND(AU$7=$E31,$F31=1),Milestone_Marker,"")),"")</f>
        <v/>
      </c>
      <c r="AV30" s="121" t="str">
        <f>IFERROR(IF(LEN(Milestones34[[#This Row],[Days]])=0,"",IF(AND(AV$7=$E31,$F31=1),Milestone_Marker,"")),"")</f>
        <v/>
      </c>
      <c r="AW30" s="121" t="str">
        <f>IFERROR(IF(LEN(Milestones34[[#This Row],[Days]])=0,"",IF(AND(AW$7=$E31,$F31=1),Milestone_Marker,"")),"")</f>
        <v/>
      </c>
      <c r="AX30" s="121" t="str">
        <f>IFERROR(IF(LEN(Milestones34[[#This Row],[Days]])=0,"",IF(AND(AX$7=$E31,$F31=1),Milestone_Marker,"")),"")</f>
        <v/>
      </c>
      <c r="AY30" s="121" t="str">
        <f>IFERROR(IF(LEN(Milestones34[[#This Row],[Days]])=0,"",IF(AND(AY$7=$E31,$F31=1),Milestone_Marker,"")),"")</f>
        <v/>
      </c>
      <c r="AZ30" s="125"/>
      <c r="BA30" s="126"/>
      <c r="BB30" s="126"/>
      <c r="BC30" s="126"/>
      <c r="BD30" s="126"/>
      <c r="BE30" s="126"/>
      <c r="BF30" s="126"/>
      <c r="BG30" s="126"/>
      <c r="BH30" s="126"/>
      <c r="BI30" s="126"/>
      <c r="BJ30" s="126"/>
      <c r="BK30" s="126"/>
      <c r="BL30" s="126"/>
      <c r="BM30" s="126"/>
      <c r="BN30" s="126"/>
      <c r="BO30" s="126"/>
      <c r="BP30" s="126"/>
      <c r="BQ30" s="126"/>
      <c r="BR30" s="126"/>
      <c r="BS30" s="126"/>
      <c r="BT30" s="127"/>
      <c r="BU30" s="108" t="str">
        <f ca="1">IFERROR(IF(LEN(Milestones34[[#This Row],[Milestone description]])=0,"",IF(AND(BU$7=$E31,$F31=1),Milestone_Marker,"")),"")</f>
        <v/>
      </c>
      <c r="BV30" s="108" t="str">
        <f ca="1">IFERROR(IF(LEN(Milestones34[[#This Row],[Milestone description]])=0,"",IF(AND(BV$7=$E31,$F31=1),Milestone_Marker,"")),"")</f>
        <v/>
      </c>
      <c r="BW30" s="108" t="str">
        <f ca="1">IFERROR(IF(LEN(Milestones34[[#This Row],[Milestone description]])=0,"",IF(AND(BW$7=$E31,$F31=1),Milestone_Marker,"")),"")</f>
        <v/>
      </c>
      <c r="BX30" s="108" t="str">
        <f ca="1">IFERROR(IF(LEN(Milestones34[[#This Row],[Milestone description]])=0,"",IF(AND(BX$7=$E31,$F31=1),Milestone_Marker,"")),"")</f>
        <v/>
      </c>
      <c r="BY30" s="108" t="str">
        <f ca="1">IFERROR(IF(LEN(Milestones34[[#This Row],[Milestone description]])=0,"",IF(AND(BY$7=$E31,$F31=1),Milestone_Marker,"")),"")</f>
        <v/>
      </c>
      <c r="BZ30" s="108" t="str">
        <f ca="1">IFERROR(IF(LEN(Milestones34[[#This Row],[Milestone description]])=0,"",IF(AND(BZ$7=$E31,$F31=1),Milestone_Marker,"")),"")</f>
        <v/>
      </c>
      <c r="CA30" s="29" t="str">
        <f ca="1">IFERROR(IF(LEN(Milestones34[[#This Row],[Milestone description]])=0,"",IF(AND(CA$7=$E31,$F31=1),Milestone_Marker,"")),"")</f>
        <v/>
      </c>
      <c r="CB30" s="29" t="str">
        <f ca="1">IFERROR(IF(LEN(Milestones34[[#This Row],[Milestone description]])=0,"",IF(AND(CB$7=$E31,$F31=1),Milestone_Marker,"")),"")</f>
        <v/>
      </c>
      <c r="CC30" s="29" t="str">
        <f ca="1">IFERROR(IF(LEN(Milestones34[[#This Row],[Milestone description]])=0,"",IF(AND(CC$7=$E31,$F31=1),Milestone_Marker,"")),"")</f>
        <v/>
      </c>
      <c r="CD30" s="29" t="str">
        <f ca="1">IFERROR(IF(LEN(Milestones34[[#This Row],[Milestone description]])=0,"",IF(AND(CD$7=$E31,$F31=1),Milestone_Marker,"")),"")</f>
        <v/>
      </c>
      <c r="CE30" s="29" t="str">
        <f ca="1">IFERROR(IF(LEN(Milestones34[[#This Row],[Milestone description]])=0,"",IF(AND(CE$7=$E31,$F31=1),Milestone_Marker,"")),"")</f>
        <v/>
      </c>
      <c r="CF30" s="29" t="str">
        <f ca="1">IFERROR(IF(LEN(Milestones34[[#This Row],[Milestone description]])=0,"",IF(AND(CF$7=$E31,$F31=1),Milestone_Marker,"")),"")</f>
        <v/>
      </c>
      <c r="CG30" s="29" t="str">
        <f ca="1">IFERROR(IF(LEN(Milestones34[[#This Row],[Milestone description]])=0,"",IF(AND(CG$7=$E31,$F31=1),Milestone_Marker,"")),"")</f>
        <v/>
      </c>
      <c r="CH30" s="29" t="str">
        <f ca="1">IFERROR(IF(LEN(Milestones34[[#This Row],[Milestone description]])=0,"",IF(AND(CH$7=$E31,$F31=1),Milestone_Marker,"")),"")</f>
        <v/>
      </c>
      <c r="CI30" s="29" t="str">
        <f ca="1">IFERROR(IF(LEN(Milestones34[[#This Row],[Milestone description]])=0,"",IF(AND(CI$7=$E31,$F31=1),Milestone_Marker,"")),"")</f>
        <v/>
      </c>
      <c r="CJ30" s="29" t="str">
        <f ca="1">IFERROR(IF(LEN(Milestones34[[#This Row],[Milestone description]])=0,"",IF(AND(CJ$7=$E31,$F31=1),Milestone_Marker,"")),"")</f>
        <v/>
      </c>
      <c r="CK30" s="29" t="str">
        <f ca="1">IFERROR(IF(LEN(Milestones34[[#This Row],[Milestone description]])=0,"",IF(AND(CK$7=$E31,$F31=1),Milestone_Marker,"")),"")</f>
        <v/>
      </c>
      <c r="CL30" s="29" t="str">
        <f ca="1">IFERROR(IF(LEN(Milestones34[[#This Row],[Milestone description]])=0,"",IF(AND(CL$7=$E31,$F31=1),Milestone_Marker,"")),"")</f>
        <v/>
      </c>
      <c r="CM30" s="29" t="str">
        <f ca="1">IFERROR(IF(LEN(Milestones34[[#This Row],[Milestone description]])=0,"",IF(AND(CM$7=$E31,$F31=1),Milestone_Marker,"")),"")</f>
        <v/>
      </c>
      <c r="CN30" s="29" t="str">
        <f ca="1">IFERROR(IF(LEN(Milestones34[[#This Row],[Milestone description]])=0,"",IF(AND(CN$7=$E31,$F31=1),Milestone_Marker,"")),"")</f>
        <v/>
      </c>
      <c r="CO30" s="29" t="str">
        <f ca="1">IFERROR(IF(LEN(Milestones34[[#This Row],[Milestone description]])=0,"",IF(AND(CO$7=$E31,$F31=1),Milestone_Marker,"")),"")</f>
        <v/>
      </c>
      <c r="CP30" s="29" t="str">
        <f ca="1">IFERROR(IF(LEN(Milestones34[[#This Row],[Milestone description]])=0,"",IF(AND(CP$7=$E31,$F31=1),Milestone_Marker,"")),"")</f>
        <v/>
      </c>
      <c r="CQ30" s="29" t="str">
        <f ca="1">IFERROR(IF(LEN(Milestones34[[#This Row],[Milestone description]])=0,"",IF(AND(CQ$7=$E31,$F31=1),Milestone_Marker,"")),"")</f>
        <v/>
      </c>
      <c r="CR30" s="29" t="str">
        <f ca="1">IFERROR(IF(LEN(Milestones34[[#This Row],[Milestone description]])=0,"",IF(AND(CR$7=$E31,$F31=1),Milestone_Marker,"")),"")</f>
        <v/>
      </c>
      <c r="CS30" s="29" t="str">
        <f ca="1">IFERROR(IF(LEN(Milestones34[[#This Row],[Milestone description]])=0,"",IF(AND(CS$7=$E31,$F31=1),Milestone_Marker,"")),"")</f>
        <v/>
      </c>
      <c r="CT30" s="29" t="str">
        <f ca="1">IFERROR(IF(LEN(Milestones34[[#This Row],[Milestone description]])=0,"",IF(AND(CT$7=$E31,$F31=1),Milestone_Marker,"")),"")</f>
        <v/>
      </c>
      <c r="CU30" s="29" t="str">
        <f ca="1">IFERROR(IF(LEN(Milestones34[[#This Row],[Milestone description]])=0,"",IF(AND(CU$7=$E31,$F31=1),Milestone_Marker,"")),"")</f>
        <v/>
      </c>
      <c r="CV30" s="29" t="str">
        <f ca="1">IFERROR(IF(LEN(Milestones34[[#This Row],[Milestone description]])=0,"",IF(AND(CV$7=$E31,$F31=1),Milestone_Marker,"")),"")</f>
        <v/>
      </c>
      <c r="CW30" s="29" t="str">
        <f ca="1">IFERROR(IF(LEN(Milestones34[[#This Row],[Milestone description]])=0,"",IF(AND(CW$7=$E31,$F31=1),Milestone_Marker,"")),"")</f>
        <v/>
      </c>
      <c r="CX30" s="29" t="str">
        <f ca="1">IFERROR(IF(LEN(Milestones34[[#This Row],[Milestone description]])=0,"",IF(AND(CX$7=$E31,$F31=1),Milestone_Marker,"")),"")</f>
        <v/>
      </c>
      <c r="CY30" s="29" t="str">
        <f ca="1">IFERROR(IF(LEN(Milestones34[[#This Row],[Milestone description]])=0,"",IF(AND(CY$7=$E31,$F31=1),Milestone_Marker,"")),"")</f>
        <v/>
      </c>
      <c r="CZ30" s="29" t="str">
        <f ca="1">IFERROR(IF(LEN(Milestones34[[#This Row],[Milestone description]])=0,"",IF(AND(CZ$7=$E31,$F31=1),Milestone_Marker,"")),"")</f>
        <v/>
      </c>
      <c r="DA30" s="29" t="str">
        <f ca="1">IFERROR(IF(LEN(Milestones34[[#This Row],[Milestone description]])=0,"",IF(AND(DA$7=$E31,$F31=1),Milestone_Marker,"")),"")</f>
        <v/>
      </c>
      <c r="DB30" s="29" t="str">
        <f>IFERROR(IF(LEN(Milestones34[[#This Row],[Assigned to]])=0,"",IF(AND(DB$7=$E31,$F31=1),Milestone_Marker,"")),"")</f>
        <v/>
      </c>
      <c r="DC30" s="29" t="str">
        <f>IFERROR(IF(LEN(Milestones34[[#This Row],[Assigned to]])=0,"",IF(AND(DC$7=$E31,$F31=1),Milestone_Marker,"")),"")</f>
        <v/>
      </c>
      <c r="DD30" s="29" t="str">
        <f>IFERROR(IF(LEN(Milestones34[[#This Row],[Assigned to]])=0,"",IF(AND(DD$7=$E31,$F31=1),Milestone_Marker,"")),"")</f>
        <v/>
      </c>
      <c r="DE30" s="29" t="str">
        <f>IFERROR(IF(LEN(Milestones34[[#This Row],[Assigned to]])=0,"",IF(AND(DE$7=$E31,$F31=1),Milestone_Marker,"")),"")</f>
        <v/>
      </c>
      <c r="DF30" s="29" t="str">
        <f>IFERROR(IF(LEN(Milestones34[[#This Row],[Assigned to]])=0,"",IF(AND(DF$7=$E31,$F31=1),Milestone_Marker,"")),"")</f>
        <v/>
      </c>
      <c r="DG30" s="29" t="str">
        <f>IFERROR(IF(LEN(Milestones34[[#This Row],[Assigned to]])=0,"",IF(AND(DG$7=$E31,$F31=1),Milestone_Marker,"")),"")</f>
        <v/>
      </c>
      <c r="DH30" s="29" t="str">
        <f>IFERROR(IF(LEN(Milestones34[[#This Row],[Assigned to]])=0,"",IF(AND(DH$7=$E31,$F31=1),Milestone_Marker,"")),"")</f>
        <v/>
      </c>
      <c r="DI30" s="29" t="str">
        <f>IFERROR(IF(LEN(Milestones34[[#This Row],[Assigned to]])=0,"",IF(AND(DI$7=$E31,$F31=1),Milestone_Marker,"")),"")</f>
        <v/>
      </c>
      <c r="DJ30" s="29" t="str">
        <f>IFERROR(IF(LEN(Milestones34[[#This Row],[Assigned to]])=0,"",IF(AND(DJ$7=$E31,$F31=1),Milestone_Marker,"")),"")</f>
        <v/>
      </c>
      <c r="DK30" s="29" t="str">
        <f>IFERROR(IF(LEN(Milestones34[[#This Row],[Assigned to]])=0,"",IF(AND(DK$7=$E31,$F31=1),Milestone_Marker,"")),"")</f>
        <v/>
      </c>
      <c r="DL30" s="29" t="str">
        <f>IFERROR(IF(LEN(Milestones34[[#This Row],[Assigned to]])=0,"",IF(AND(DL$7=$E31,$F31=1),Milestone_Marker,"")),"")</f>
        <v/>
      </c>
      <c r="DM30" s="29" t="str">
        <f>IFERROR(IF(LEN(Milestones34[[#This Row],[Assigned to]])=0,"",IF(AND(DM$7=$E31,$F31=1),Milestone_Marker,"")),"")</f>
        <v/>
      </c>
      <c r="DN30" s="29" t="str">
        <f>IFERROR(IF(LEN(Milestones34[[#This Row],[Assigned to]])=0,"",IF(AND(DN$7=$E31,$F31=1),Milestone_Marker,"")),"")</f>
        <v/>
      </c>
      <c r="DO30" s="29" t="str">
        <f>IFERROR(IF(LEN(Milestones34[[#This Row],[Assigned to]])=0,"",IF(AND(DO$7=$E31,$F31=1),Milestone_Marker,"")),"")</f>
        <v/>
      </c>
      <c r="DP30" s="29" t="str">
        <f>IFERROR(IF(LEN(Milestones34[[#This Row],[Assigned to]])=0,"",IF(AND(DP$7=$E31,$F31=1),Milestone_Marker,"")),"")</f>
        <v/>
      </c>
      <c r="DQ30" s="29" t="str">
        <f>IFERROR(IF(LEN(Milestones34[[#This Row],[Assigned to]])=0,"",IF(AND(DQ$7=$E31,$F31=1),Milestone_Marker,"")),"")</f>
        <v/>
      </c>
      <c r="DR30" s="29" t="str">
        <f>IFERROR(IF(LEN(Milestones34[[#This Row],[Assigned to]])=0,"",IF(AND(DR$7=$E31,$F31=1),Milestone_Marker,"")),"")</f>
        <v/>
      </c>
      <c r="DS30" s="108" t="str">
        <f>IFERROR(IF(LEN(Milestones34[[#This Row],[Assigned to]])=0,"",IF(AND(DS$7=$E31,$F31=1),Milestone_Marker,"")),"")</f>
        <v/>
      </c>
      <c r="DT30" s="108" t="str">
        <f>IFERROR(IF(LEN(Milestones34[[#This Row],[Assigned to]])=0,"",IF(AND(DT$7=$E31,$F31=1),Milestone_Marker,"")),"")</f>
        <v/>
      </c>
      <c r="DU30" s="108" t="str">
        <f>IFERROR(IF(LEN(Milestones34[[#This Row],[Assigned to]])=0,"",IF(AND(DU$7=$E31,$F31=1),Milestone_Marker,"")),"")</f>
        <v/>
      </c>
      <c r="DV30" s="108" t="str">
        <f>IFERROR(IF(LEN(Milestones34[[#This Row],[Assigned to]])=0,"",IF(AND(DV$7=$E31,$F31=1),Milestone_Marker,"")),"")</f>
        <v/>
      </c>
      <c r="DW30" s="108" t="str">
        <f>IFERROR(IF(LEN(Milestones34[[#This Row],[Assigned to]])=0,"",IF(AND(DW$7=$E31,$F31=1),Milestone_Marker,"")),"")</f>
        <v/>
      </c>
      <c r="DX30" s="115"/>
      <c r="DY30" s="116"/>
      <c r="DZ30" s="116"/>
      <c r="EA30" s="116"/>
      <c r="EB30" s="116"/>
      <c r="EC30" s="116"/>
      <c r="ED30" s="116"/>
      <c r="EE30" s="116"/>
      <c r="EF30" s="116"/>
      <c r="EG30" s="116"/>
      <c r="EH30" s="116"/>
      <c r="EI30" s="116"/>
      <c r="EJ30" s="116"/>
      <c r="EK30" s="116"/>
      <c r="EL30" s="116"/>
      <c r="EM30" s="116"/>
      <c r="EN30" s="116"/>
      <c r="EO30" s="116"/>
      <c r="EP30" s="116"/>
      <c r="EQ30" s="117"/>
      <c r="ER30" s="108" t="str">
        <f>IFERROR(IF(LEN(Milestones34[[#This Row],[Assigned to]])=0,"",IF(AND(ER$7=$E31,$F31=1),Milestone_Marker,"")),"")</f>
        <v/>
      </c>
      <c r="ES30" s="108" t="str">
        <f>IFERROR(IF(LEN(Milestones34[[#This Row],[Progress]])=0,"",IF(AND(ES$7=$E31,$F31=1),Milestone_Marker,"")),"")</f>
        <v/>
      </c>
      <c r="ET30" s="108" t="str">
        <f>IFERROR(IF(LEN(Milestones34[[#This Row],[Progress]])=0,"",IF(AND(ET$7=$E31,$F31=1),Milestone_Marker,"")),"")</f>
        <v/>
      </c>
      <c r="EU30" s="108" t="str">
        <f>IFERROR(IF(LEN(Milestones34[[#This Row],[Progress]])=0,"",IF(AND(EU$7=$E31,$F31=1),Milestone_Marker,"")),"")</f>
        <v/>
      </c>
      <c r="EV30" s="108" t="str">
        <f>IFERROR(IF(LEN(Milestones34[[#This Row],[Progress]])=0,"",IF(AND(EV$7=$E31,$F31=1),Milestone_Marker,"")),"")</f>
        <v/>
      </c>
      <c r="EW30" s="29" t="str">
        <f>IFERROR(IF(LEN(Milestones34[[#This Row],[Progress]])=0,"",IF(AND(EW$7=$E31,$F31=1),Milestone_Marker,"")),"")</f>
        <v/>
      </c>
      <c r="EX30" s="29" t="str">
        <f>IFERROR(IF(LEN(Milestones34[[#This Row],[Progress]])=0,"",IF(AND(EX$7=$E31,$F31=1),Milestone_Marker,"")),"")</f>
        <v/>
      </c>
      <c r="EY30" s="29" t="str">
        <f>IFERROR(IF(LEN(Milestones34[[#This Row],[Progress]])=0,"",IF(AND(EY$7=$E31,$F31=1),Milestone_Marker,"")),"")</f>
        <v/>
      </c>
      <c r="EZ30" s="29" t="str">
        <f>IFERROR(IF(LEN(Milestones34[[#This Row],[Progress]])=0,"",IF(AND(EZ$7=$E31,$F31=1),Milestone_Marker,"")),"")</f>
        <v/>
      </c>
      <c r="FA30" s="29" t="str">
        <f>IFERROR(IF(LEN(Milestones34[[#This Row],[Progress]])=0,"",IF(AND(FA$7=$E31,$F31=1),Milestone_Marker,"")),"")</f>
        <v/>
      </c>
      <c r="FB30" s="29" t="str">
        <f>IFERROR(IF(LEN(Milestones34[[#This Row],[Progress]])=0,"",IF(AND(FB$7=$E31,$F31=1),Milestone_Marker,"")),"")</f>
        <v/>
      </c>
      <c r="FC30" s="29" t="str">
        <f>IFERROR(IF(LEN(Milestones34[[#This Row],[Progress]])=0,"",IF(AND(FC$7=$E31,$F31=1),Milestone_Marker,"")),"")</f>
        <v/>
      </c>
      <c r="FD30" s="29" t="str">
        <f>IFERROR(IF(LEN(Milestones34[[#This Row],[Progress]])=0,"",IF(AND(FD$7=$E31,$F31=1),Milestone_Marker,"")),"")</f>
        <v/>
      </c>
      <c r="FE30" s="29" t="str">
        <f>IFERROR(IF(LEN(Milestones34[[#This Row],[Progress]])=0,"",IF(AND(FE$7=$E31,$F31=1),Milestone_Marker,"")),"")</f>
        <v/>
      </c>
      <c r="FF30" s="29" t="str">
        <f>IFERROR(IF(LEN(Milestones34[[#This Row],[Progress]])=0,"",IF(AND(FF$7=$E31,$F31=1),Milestone_Marker,"")),"")</f>
        <v/>
      </c>
      <c r="FG30" s="29" t="str">
        <f>IFERROR(IF(LEN(Milestones34[[#This Row],[Progress]])=0,"",IF(AND(FG$7=$E31,$F31=1),Milestone_Marker,"")),"")</f>
        <v/>
      </c>
      <c r="FH30" s="29" t="str">
        <f>IFERROR(IF(LEN(Milestones34[[#This Row],[Progress]])=0,"",IF(AND(FH$7=$E31,$F31=1),Milestone_Marker,"")),"")</f>
        <v/>
      </c>
      <c r="FI30" s="29" t="str">
        <f>IFERROR(IF(LEN(Milestones34[[#This Row],[Progress]])=0,"",IF(AND(FI$7=$E31,$F31=1),Milestone_Marker,"")),"")</f>
        <v/>
      </c>
      <c r="FJ30" s="29" t="str">
        <f>IFERROR(IF(LEN(Milestones34[[#This Row],[Progress]])=0,"",IF(AND(FJ$7=$E31,$F31=1),Milestone_Marker,"")),"")</f>
        <v/>
      </c>
      <c r="FK30" s="29" t="str">
        <f>IFERROR(IF(LEN(Milestones34[[#This Row],[Progress]])=0,"",IF(AND(FK$7=$E31,$F31=1),Milestone_Marker,"")),"")</f>
        <v/>
      </c>
      <c r="FL30" s="29" t="str">
        <f>IFERROR(IF(LEN(Milestones34[[#This Row],[Progress]])=0,"",IF(AND(FL$7=$E31,$F31=1),Milestone_Marker,"")),"")</f>
        <v/>
      </c>
      <c r="FM30" s="29" t="str">
        <f>IFERROR(IF(LEN(Milestones34[[#This Row],[Progress]])=0,"",IF(AND(FM$7=$E31,$F31=1),Milestone_Marker,"")),"")</f>
        <v/>
      </c>
      <c r="FN30" s="29" t="str">
        <f>IFERROR(IF(LEN(Milestones34[[#This Row],[Progress]])=0,"",IF(AND(FN$7=$E31,$F31=1),Milestone_Marker,"")),"")</f>
        <v/>
      </c>
      <c r="FO30" s="29" t="str">
        <f>IFERROR(IF(LEN(Milestones34[[#This Row],[Progress]])=0,"",IF(AND(FO$7=$E31,$F31=1),Milestone_Marker,"")),"")</f>
        <v/>
      </c>
      <c r="FP30" s="29" t="str">
        <f>IFERROR(IF(LEN(Milestones34[[#This Row],[Progress]])=0,"",IF(AND(FP$7=$E31,$F31=1),Milestone_Marker,"")),"")</f>
        <v/>
      </c>
      <c r="FQ30" s="29" t="str">
        <f>IFERROR(IF(LEN(Milestones34[[#This Row],[Progress]])=0,"",IF(AND(FQ$7=$E31,$F31=1),Milestone_Marker,"")),"")</f>
        <v/>
      </c>
      <c r="FR30" s="29" t="str">
        <f>IFERROR(IF(LEN(Milestones34[[#This Row],[Progress]])=0,"",IF(AND(FR$7=$E31,$F31=1),Milestone_Marker,"")),"")</f>
        <v/>
      </c>
      <c r="FS30" s="29" t="str">
        <f>IFERROR(IF(LEN(Milestones34[[#This Row],[Progress]])=0,"",IF(AND(FS$7=$E31,$F31=1),Milestone_Marker,"")),"")</f>
        <v/>
      </c>
      <c r="FT30" s="29" t="str">
        <f>IFERROR(IF(LEN(Milestones34[[#This Row],[Progress]])=0,"",IF(AND(FT$7=$E31,$F31=1),Milestone_Marker,"")),"")</f>
        <v/>
      </c>
      <c r="FU30" s="29" t="str">
        <f>IFERROR(IF(LEN(Milestones34[[#This Row],[Progress]])=0,"",IF(AND(FU$7=$E31,$F31=1),Milestone_Marker,"")),"")</f>
        <v/>
      </c>
      <c r="FV30" s="29" t="str">
        <f>IFERROR(IF(LEN(Milestones34[[#This Row],[Progress]])=0,"",IF(AND(FV$7=$E31,$F31=1),Milestone_Marker,"")),"")</f>
        <v/>
      </c>
      <c r="FW30" s="29" t="str">
        <f>IFERROR(IF(LEN(Milestones34[[#This Row],[Progress]])=0,"",IF(AND(FW$7=$E31,$F31=1),Milestone_Marker,"")),"")</f>
        <v/>
      </c>
      <c r="FX30" s="29" t="str">
        <f>IFERROR(IF(LEN(Milestones34[[#This Row],[Progress]])=0,"",IF(AND(FX$7=$E31,$F31=1),Milestone_Marker,"")),"")</f>
        <v/>
      </c>
      <c r="FY30" s="29" t="str">
        <f>IFERROR(IF(LEN(Milestones34[[#This Row],[Progress]])=0,"",IF(AND(FY$7=$E31,$F31=1),Milestone_Marker,"")),"")</f>
        <v/>
      </c>
      <c r="FZ30" s="29" t="str">
        <f>IFERROR(IF(LEN(Milestones34[[#This Row],[Progress]])=0,"",IF(AND(FZ$7=$E31,$F31=1),Milestone_Marker,"")),"")</f>
        <v/>
      </c>
      <c r="GA30" s="29" t="str">
        <f>IFERROR(IF(LEN(Milestones34[[#This Row],[Progress]])=0,"",IF(AND(GA$7=$E31,$F31=1),Milestone_Marker,"")),"")</f>
        <v/>
      </c>
      <c r="GB30" s="29" t="str">
        <f>IFERROR(IF(LEN(Milestones34[[#This Row],[Progress]])=0,"",IF(AND(GB$7=$E31,$F31=1),Milestone_Marker,"")),"")</f>
        <v/>
      </c>
      <c r="GC30" s="29" t="str">
        <f>IFERROR(IF(LEN(Milestones34[[#This Row],[Progress]])=0,"",IF(AND(GC$7=$E31,$F31=1),Milestone_Marker,"")),"")</f>
        <v/>
      </c>
      <c r="GD30" s="29" t="str">
        <f>IFERROR(IF(LEN(Milestones34[[#This Row],[Progress]])=0,"",IF(AND(GD$7=$E31,$F31=1),Milestone_Marker,"")),"")</f>
        <v/>
      </c>
      <c r="GE30" s="29" t="str">
        <f>IFERROR(IF(LEN(Milestones34[[#This Row],[Progress]])=0,"",IF(AND(GE$7=$E31,$F31=1),Milestone_Marker,"")),"")</f>
        <v/>
      </c>
      <c r="GF30" s="29" t="str">
        <f>IFERROR(IF(LEN(Milestones34[[#This Row],[Progress]])=0,"",IF(AND(GF$7=$E31,$F31=1),Milestone_Marker,"")),"")</f>
        <v/>
      </c>
      <c r="GG30" s="29" t="str">
        <f>IFERROR(IF(LEN(Milestones34[[#This Row],[Progress]])=0,"",IF(AND(GG$7=$E31,$F31=1),Milestone_Marker,"")),"")</f>
        <v/>
      </c>
      <c r="GH30" s="29" t="str">
        <f>IFERROR(IF(LEN(Milestones34[[#This Row],[Progress]])=0,"",IF(AND(GH$7=$E31,$F31=1),Milestone_Marker,"")),"")</f>
        <v/>
      </c>
      <c r="GI30" s="29" t="str">
        <f>IFERROR(IF(LEN(Milestones34[[#This Row],[Progress]])=0,"",IF(AND(GI$7=$E31,$F31=1),Milestone_Marker,"")),"")</f>
        <v/>
      </c>
      <c r="GJ30" s="29" t="str">
        <f>IFERROR(IF(LEN(Milestones34[[#This Row],[Start]])=0,"",IF(AND(GJ$7=$E31,$F31=1),Milestone_Marker,"")),"")</f>
        <v/>
      </c>
      <c r="GK30" s="29" t="str">
        <f>IFERROR(IF(LEN(Milestones34[[#This Row],[Start]])=0,"",IF(AND(GK$7=$E31,$F31=1),Milestone_Marker,"")),"")</f>
        <v/>
      </c>
      <c r="GL30" s="29" t="str">
        <f>IFERROR(IF(LEN(Milestones34[[#This Row],[Start]])=0,"",IF(AND(GL$7=$E31,$F31=1),Milestone_Marker,"")),"")</f>
        <v/>
      </c>
      <c r="GM30" s="29" t="str">
        <f>IFERROR(IF(LEN(Milestones34[[#This Row],[Start]])=0,"",IF(AND(GM$7=$E31,$F31=1),Milestone_Marker,"")),"")</f>
        <v/>
      </c>
      <c r="GN30" s="29" t="str">
        <f>IFERROR(IF(LEN(Milestones34[[#This Row],[Start]])=0,"",IF(AND(GN$7=$E31,$F31=1),Milestone_Marker,"")),"")</f>
        <v/>
      </c>
      <c r="GO30" s="29" t="str">
        <f>IFERROR(IF(LEN(Milestones34[[#This Row],[Start]])=0,"",IF(AND(GO$7=$E31,$F31=1),Milestone_Marker,"")),"")</f>
        <v/>
      </c>
      <c r="GP30" s="29" t="str">
        <f>IFERROR(IF(LEN(Milestones34[[#This Row],[Start]])=0,"",IF(AND(GP$7=$E31,$F31=1),Milestone_Marker,"")),"")</f>
        <v/>
      </c>
      <c r="GQ30" s="29" t="str">
        <f>IFERROR(IF(LEN(Milestones34[[#This Row],[Start]])=0,"",IF(AND(GQ$7=$E31,$F31=1),Milestone_Marker,"")),"")</f>
        <v/>
      </c>
      <c r="GR30" s="29" t="str">
        <f>IFERROR(IF(LEN(Milestones34[[#This Row],[Start]])=0,"",IF(AND(GR$7=$E31,$F31=1),Milestone_Marker,"")),"")</f>
        <v/>
      </c>
      <c r="GS30" s="29" t="str">
        <f>IFERROR(IF(LEN(Milestones34[[#This Row],[Start]])=0,"",IF(AND(GS$7=$E31,$F31=1),Milestone_Marker,"")),"")</f>
        <v/>
      </c>
      <c r="GT30" s="29" t="str">
        <f>IFERROR(IF(LEN(Milestones34[[#This Row],[Start]])=0,"",IF(AND(GT$7=$E31,$F31=1),Milestone_Marker,"")),"")</f>
        <v/>
      </c>
      <c r="GU30" s="29" t="str">
        <f>IFERROR(IF(LEN(Milestones34[[#This Row],[Start]])=0,"",IF(AND(GU$7=$E31,$F31=1),Milestone_Marker,"")),"")</f>
        <v/>
      </c>
      <c r="GV30" s="29" t="str">
        <f>IFERROR(IF(LEN(Milestones34[[#This Row],[Start]])=0,"",IF(AND(GV$7=$E31,$F31=1),Milestone_Marker,"")),"")</f>
        <v/>
      </c>
      <c r="GW30" s="29" t="str">
        <f>IFERROR(IF(LEN(Milestones34[[#This Row],[Start]])=0,"",IF(AND(GW$7=$E31,$F31=1),Milestone_Marker,"")),"")</f>
        <v/>
      </c>
      <c r="GX30" s="29" t="str">
        <f>IFERROR(IF(LEN(Milestones34[[#This Row],[Start]])=0,"",IF(AND(GX$7=$E31,$F31=1),Milestone_Marker,"")),"")</f>
        <v/>
      </c>
      <c r="GY30" s="29" t="str">
        <f>IFERROR(IF(LEN(Milestones34[[#This Row],[Start]])=0,"",IF(AND(GY$7=$E31,$F31=1),Milestone_Marker,"")),"")</f>
        <v/>
      </c>
      <c r="GZ30" s="29" t="str">
        <f>IFERROR(IF(LEN(Milestones34[[#This Row],[Start]])=0,"",IF(AND(GZ$7=$E31,$F31=1),Milestone_Marker,"")),"")</f>
        <v/>
      </c>
      <c r="HA30" s="29" t="str">
        <f>IFERROR(IF(LEN(Milestones34[[#This Row],[Start]])=0,"",IF(AND(HA$7=$E31,$F31=1),Milestone_Marker,"")),"")</f>
        <v/>
      </c>
      <c r="HB30" s="29" t="str">
        <f>IFERROR(IF(LEN(Milestones34[[#This Row],[Start]])=0,"",IF(AND(HB$7=$E31,$F31=1),Milestone_Marker,"")),"")</f>
        <v/>
      </c>
      <c r="HC30" s="29" t="str">
        <f>IFERROR(IF(LEN(Milestones34[[#This Row],[Start]])=0,"",IF(AND(HC$7=$E31,$F31=1),Milestone_Marker,"")),"")</f>
        <v/>
      </c>
      <c r="HD30" s="29" t="str">
        <f>IFERROR(IF(LEN(Milestones34[[#This Row],[Start]])=0,"",IF(AND(HD$7=$E31,$F31=1),Milestone_Marker,"")),"")</f>
        <v/>
      </c>
      <c r="HE30" s="29" t="str">
        <f>IFERROR(IF(LEN(Milestones34[[#This Row],[Start]])=0,"",IF(AND(HE$7=$E31,$F31=1),Milestone_Marker,"")),"")</f>
        <v/>
      </c>
      <c r="HF30" s="29" t="str">
        <f>IFERROR(IF(LEN(Milestones34[[#This Row],[Start]])=0,"",IF(AND(HF$7=$E31,$F31=1),Milestone_Marker,"")),"")</f>
        <v/>
      </c>
      <c r="HG30" s="29" t="str">
        <f>IFERROR(IF(LEN(Milestones34[[#This Row],[Start]])=0,"",IF(AND(HG$7=$E31,$F31=1),Milestone_Marker,"")),"")</f>
        <v/>
      </c>
    </row>
    <row r="31" spans="1:215" s="1" customFormat="1" ht="30" customHeight="1" outlineLevel="1" thickBot="1" x14ac:dyDescent="0.35">
      <c r="A31" s="9"/>
      <c r="B31" s="52" t="s">
        <v>43</v>
      </c>
      <c r="C31" s="17"/>
      <c r="D31" s="91"/>
      <c r="E31" s="45">
        <f ca="1">TODAY()+37</f>
        <v>45360</v>
      </c>
      <c r="F31" s="16">
        <v>15</v>
      </c>
      <c r="G31" s="30"/>
      <c r="H31" s="18" t="str">
        <f ca="1">IFERROR(IF(LEN(Milestones34[[#This Row],[Days]])=0,"",IF(AND(H$7=$E32,$F32=1),Milestone_Marker,"")),"")</f>
        <v/>
      </c>
      <c r="I31" s="18" t="str">
        <f ca="1">IFERROR(IF(LEN(Milestones34[[#This Row],[Days]])=0,"",IF(AND(I$7=$E32,$F32=1),Milestone_Marker,"")),"")</f>
        <v/>
      </c>
      <c r="J31" s="18" t="str">
        <f ca="1">IFERROR(IF(LEN(Milestones34[[#This Row],[Days]])=0,"",IF(AND(J$7=$E32,$F32=1),Milestone_Marker,"")),"")</f>
        <v/>
      </c>
      <c r="K31" s="18" t="str">
        <f ca="1">IFERROR(IF(LEN(Milestones34[[#This Row],[Days]])=0,"",IF(AND(K$7=$E32,$F32=1),Milestone_Marker,"")),"")</f>
        <v/>
      </c>
      <c r="L31" s="18" t="str">
        <f ca="1">IFERROR(IF(LEN(Milestones34[[#This Row],[Days]])=0,"",IF(AND(L$7=$E32,$F32=1),Milestone_Marker,"")),"")</f>
        <v/>
      </c>
      <c r="M31" s="18" t="str">
        <f ca="1">IFERROR(IF(LEN(Milestones34[[#This Row],[Days]])=0,"",IF(AND(M$7=$E32,$F32=1),Milestone_Marker,"")),"")</f>
        <v/>
      </c>
      <c r="N31" s="18" t="str">
        <f ca="1">IFERROR(IF(LEN(Milestones34[[#This Row],[Days]])=0,"",IF(AND(N$7=$E32,$F32=1),Milestone_Marker,"")),"")</f>
        <v/>
      </c>
      <c r="O31" s="18" t="str">
        <f ca="1">IFERROR(IF(LEN(Milestones34[[#This Row],[Days]])=0,"",IF(AND(O$7=$E32,$F32=1),Milestone_Marker,"")),"")</f>
        <v/>
      </c>
      <c r="P31" s="18" t="str">
        <f ca="1">IFERROR(IF(LEN(Milestones34[[#This Row],[Days]])=0,"",IF(AND(P$7=$E32,$F32=1),Milestone_Marker,"")),"")</f>
        <v/>
      </c>
      <c r="Q31" s="18" t="str">
        <f ca="1">IFERROR(IF(LEN(Milestones34[[#This Row],[Days]])=0,"",IF(AND(Q$7=$E32,$F32=1),Milestone_Marker,"")),"")</f>
        <v/>
      </c>
      <c r="R31" s="18" t="str">
        <f ca="1">IFERROR(IF(LEN(Milestones34[[#This Row],[Days]])=0,"",IF(AND(R$7=$E32,$F32=1),Milestone_Marker,"")),"")</f>
        <v/>
      </c>
      <c r="S31" s="18" t="str">
        <f ca="1">IFERROR(IF(LEN(Milestones34[[#This Row],[Days]])=0,"",IF(AND(S$7=$E32,$F32=1),Milestone_Marker,"")),"")</f>
        <v/>
      </c>
      <c r="T31" s="29" t="str">
        <f ca="1">IFERROR(IF(LEN(Milestones34[[#This Row],[Days]])=0,"",IF(AND(T$7=$E32,$F32=1),Milestone_Marker,"")),"")</f>
        <v/>
      </c>
      <c r="U31" s="29" t="str">
        <f ca="1">IFERROR(IF(LEN(Milestones34[[#This Row],[Days]])=0,"",IF(AND(U$7=$E32,$F32=1),Milestone_Marker,"")),"")</f>
        <v/>
      </c>
      <c r="V31" s="29" t="str">
        <f ca="1">IFERROR(IF(LEN(Milestones34[[#This Row],[Days]])=0,"",IF(AND(V$7=$E32,$F32=1),Milestone_Marker,"")),"")</f>
        <v/>
      </c>
      <c r="W31" s="29" t="str">
        <f ca="1">IFERROR(IF(LEN(Milestones34[[#This Row],[Days]])=0,"",IF(AND(W$7=$E32,$F32=1),Milestone_Marker,"")),"")</f>
        <v/>
      </c>
      <c r="X31" s="29" t="str">
        <f ca="1">IFERROR(IF(LEN(Milestones34[[#This Row],[Days]])=0,"",IF(AND(X$7=$E32,$F32=1),Milestone_Marker,"")),"")</f>
        <v/>
      </c>
      <c r="Y31" s="29" t="str">
        <f ca="1">IFERROR(IF(LEN(Milestones34[[#This Row],[Days]])=0,"",IF(AND(Y$7=$E32,$F32=1),Milestone_Marker,"")),"")</f>
        <v/>
      </c>
      <c r="Z31" s="29" t="str">
        <f ca="1">IFERROR(IF(LEN(Milestones34[[#This Row],[Days]])=0,"",IF(AND(Z$7=$E32,$F32=1),Milestone_Marker,"")),"")</f>
        <v/>
      </c>
      <c r="AA31" s="29" t="str">
        <f ca="1">IFERROR(IF(LEN(Milestones34[[#This Row],[Days]])=0,"",IF(AND(AA$7=$E32,$F32=1),Milestone_Marker,"")),"")</f>
        <v/>
      </c>
      <c r="AB31" s="29" t="str">
        <f ca="1">IFERROR(IF(LEN(Milestones34[[#This Row],[Days]])=0,"",IF(AND(AB$7=$E32,$F32=1),Milestone_Marker,"")),"")</f>
        <v/>
      </c>
      <c r="AC31" s="29" t="str">
        <f ca="1">IFERROR(IF(LEN(Milestones34[[#This Row],[Days]])=0,"",IF(AND(AC$7=$E32,$F32=1),Milestone_Marker,"")),"")</f>
        <v/>
      </c>
      <c r="AD31" s="29" t="str">
        <f ca="1">IFERROR(IF(LEN(Milestones34[[#This Row],[Days]])=0,"",IF(AND(AD$7=$E32,$F32=1),Milestone_Marker,"")),"")</f>
        <v/>
      </c>
      <c r="AE31" s="29" t="str">
        <f ca="1">IFERROR(IF(LEN(Milestones34[[#This Row],[Days]])=0,"",IF(AND(AE$7=$E32,$F32=1),Milestone_Marker,"")),"")</f>
        <v/>
      </c>
      <c r="AF31" s="29" t="str">
        <f ca="1">IFERROR(IF(LEN(Milestones34[[#This Row],[Days]])=0,"",IF(AND(AF$7=$E32,$F32=1),Milestone_Marker,"")),"")</f>
        <v/>
      </c>
      <c r="AG31" s="29" t="str">
        <f ca="1">IFERROR(IF(LEN(Milestones34[[#This Row],[Days]])=0,"",IF(AND(AG$7=$E32,$F32=1),Milestone_Marker,"")),"")</f>
        <v/>
      </c>
      <c r="AH31" s="29" t="str">
        <f ca="1">IFERROR(IF(LEN(Milestones34[[#This Row],[Days]])=0,"",IF(AND(AH$7=$E32,$F32=1),Milestone_Marker,"")),"")</f>
        <v/>
      </c>
      <c r="AI31" s="29" t="str">
        <f ca="1">IFERROR(IF(LEN(Milestones34[[#This Row],[Days]])=0,"",IF(AND(AI$7=$E32,$F32=1),Milestone_Marker,"")),"")</f>
        <v/>
      </c>
      <c r="AJ31" s="29" t="str">
        <f ca="1">IFERROR(IF(LEN(Milestones34[[#This Row],[Days]])=0,"",IF(AND(AJ$7=$E32,$F32=1),Milestone_Marker,"")),"")</f>
        <v/>
      </c>
      <c r="AK31" s="108" t="str">
        <f ca="1">IFERROR(IF(LEN(Milestones34[[#This Row],[Days]])=0,"",IF(AND(AK$7=$E32,$F32=1),Milestone_Marker,"")),"")</f>
        <v/>
      </c>
      <c r="AL31" s="29" t="str">
        <f ca="1">IFERROR(IF(LEN(Milestones34[[#This Row],[Days]])=0,"",IF(AND(AL$7=$E32,$F32=1),Milestone_Marker,"")),"")</f>
        <v/>
      </c>
      <c r="AM31" s="29" t="str">
        <f ca="1">IFERROR(IF(LEN(Milestones34[[#This Row],[Days]])=0,"",IF(AND(AM$7=$E32,$F32=1),Milestone_Marker,"")),"")</f>
        <v/>
      </c>
      <c r="AN31" s="29" t="str">
        <f ca="1">IFERROR(IF(LEN(Milestones34[[#This Row],[Days]])=0,"",IF(AND(AN$7=$E32,$F32=1),Milestone_Marker,"")),"")</f>
        <v/>
      </c>
      <c r="AO31" s="29" t="str">
        <f ca="1">IFERROR(IF(LEN(Milestones34[[#This Row],[Days]])=0,"",IF(AND(AO$7=$E32,$F32=1),Milestone_Marker,"")),"")</f>
        <v/>
      </c>
      <c r="AP31" s="29" t="str">
        <f ca="1">IFERROR(IF(LEN(Milestones34[[#This Row],[Days]])=0,"",IF(AND(AP$7=$E32,$F32=1),Milestone_Marker,"")),"")</f>
        <v/>
      </c>
      <c r="AQ31" s="29" t="str">
        <f ca="1">IFERROR(IF(LEN(Milestones34[[#This Row],[Days]])=0,"",IF(AND(AQ$7=$E32,$F32=1),Milestone_Marker,"")),"")</f>
        <v/>
      </c>
      <c r="AR31" s="29" t="str">
        <f ca="1">IFERROR(IF(LEN(Milestones34[[#This Row],[Days]])=0,"",IF(AND(AR$7=$E32,$F32=1),Milestone_Marker,"")),"")</f>
        <v/>
      </c>
      <c r="AS31" s="29" t="str">
        <f ca="1">IFERROR(IF(LEN(Milestones34[[#This Row],[Days]])=0,"",IF(AND(AS$7=$E32,$F32=1),Milestone_Marker,"")),"")</f>
        <v/>
      </c>
      <c r="AT31" s="121" t="str">
        <f ca="1">IFERROR(IF(LEN(Milestones34[[#This Row],[Days]])=0,"",IF(AND(AT$7=$E32,$F32=1),Milestone_Marker,"")),"")</f>
        <v/>
      </c>
      <c r="AU31" s="121" t="str">
        <f ca="1">IFERROR(IF(LEN(Milestones34[[#This Row],[Days]])=0,"",IF(AND(AU$7=$E32,$F32=1),Milestone_Marker,"")),"")</f>
        <v/>
      </c>
      <c r="AV31" s="121" t="str">
        <f ca="1">IFERROR(IF(LEN(Milestones34[[#This Row],[Days]])=0,"",IF(AND(AV$7=$E32,$F32=1),Milestone_Marker,"")),"")</f>
        <v/>
      </c>
      <c r="AW31" s="121" t="str">
        <f ca="1">IFERROR(IF(LEN(Milestones34[[#This Row],[Days]])=0,"",IF(AND(AW$7=$E32,$F32=1),Milestone_Marker,"")),"")</f>
        <v/>
      </c>
      <c r="AX31" s="121" t="str">
        <f ca="1">IFERROR(IF(LEN(Milestones34[[#This Row],[Days]])=0,"",IF(AND(AX$7=$E32,$F32=1),Milestone_Marker,"")),"")</f>
        <v/>
      </c>
      <c r="AY31" s="121" t="str">
        <f ca="1">IFERROR(IF(LEN(Milestones34[[#This Row],[Days]])=0,"",IF(AND(AY$7=$E32,$F32=1),Milestone_Marker,"")),"")</f>
        <v/>
      </c>
      <c r="AZ31" s="125"/>
      <c r="BA31" s="126"/>
      <c r="BB31" s="126"/>
      <c r="BC31" s="126"/>
      <c r="BD31" s="126"/>
      <c r="BE31" s="126"/>
      <c r="BF31" s="126"/>
      <c r="BG31" s="126"/>
      <c r="BH31" s="126"/>
      <c r="BI31" s="126"/>
      <c r="BJ31" s="126"/>
      <c r="BK31" s="126"/>
      <c r="BL31" s="126"/>
      <c r="BM31" s="126"/>
      <c r="BN31" s="126"/>
      <c r="BO31" s="126"/>
      <c r="BP31" s="126"/>
      <c r="BQ31" s="126"/>
      <c r="BR31" s="126"/>
      <c r="BS31" s="126"/>
      <c r="BT31" s="127"/>
      <c r="BU31" s="108" t="str">
        <f ca="1">IFERROR(IF(LEN(Milestones34[[#This Row],[Milestone description]])=0,"",IF(AND(BU$7=$E32,$F32=1),Milestone_Marker,"")),"")</f>
        <v/>
      </c>
      <c r="BV31" s="108" t="str">
        <f ca="1">IFERROR(IF(LEN(Milestones34[[#This Row],[Milestone description]])=0,"",IF(AND(BV$7=$E32,$F32=1),Milestone_Marker,"")),"")</f>
        <v/>
      </c>
      <c r="BW31" s="108" t="str">
        <f ca="1">IFERROR(IF(LEN(Milestones34[[#This Row],[Milestone description]])=0,"",IF(AND(BW$7=$E32,$F32=1),Milestone_Marker,"")),"")</f>
        <v/>
      </c>
      <c r="BX31" s="108" t="str">
        <f ca="1">IFERROR(IF(LEN(Milestones34[[#This Row],[Milestone description]])=0,"",IF(AND(BX$7=$E32,$F32=1),Milestone_Marker,"")),"")</f>
        <v/>
      </c>
      <c r="BY31" s="108" t="str">
        <f ca="1">IFERROR(IF(LEN(Milestones34[[#This Row],[Milestone description]])=0,"",IF(AND(BY$7=$E32,$F32=1),Milestone_Marker,"")),"")</f>
        <v/>
      </c>
      <c r="BZ31" s="108" t="str">
        <f ca="1">IFERROR(IF(LEN(Milestones34[[#This Row],[Milestone description]])=0,"",IF(AND(BZ$7=$E32,$F32=1),Milestone_Marker,"")),"")</f>
        <v/>
      </c>
      <c r="CA31" s="29" t="str">
        <f ca="1">IFERROR(IF(LEN(Milestones34[[#This Row],[Milestone description]])=0,"",IF(AND(CA$7=$E32,$F32=1),Milestone_Marker,"")),"")</f>
        <v/>
      </c>
      <c r="CB31" s="29" t="str">
        <f ca="1">IFERROR(IF(LEN(Milestones34[[#This Row],[Milestone description]])=0,"",IF(AND(CB$7=$E32,$F32=1),Milestone_Marker,"")),"")</f>
        <v/>
      </c>
      <c r="CC31" s="29" t="str">
        <f ca="1">IFERROR(IF(LEN(Milestones34[[#This Row],[Milestone description]])=0,"",IF(AND(CC$7=$E32,$F32=1),Milestone_Marker,"")),"")</f>
        <v/>
      </c>
      <c r="CD31" s="29" t="str">
        <f ca="1">IFERROR(IF(LEN(Milestones34[[#This Row],[Milestone description]])=0,"",IF(AND(CD$7=$E32,$F32=1),Milestone_Marker,"")),"")</f>
        <v/>
      </c>
      <c r="CE31" s="29" t="str">
        <f ca="1">IFERROR(IF(LEN(Milestones34[[#This Row],[Milestone description]])=0,"",IF(AND(CE$7=$E32,$F32=1),Milestone_Marker,"")),"")</f>
        <v/>
      </c>
      <c r="CF31" s="29" t="str">
        <f ca="1">IFERROR(IF(LEN(Milestones34[[#This Row],[Milestone description]])=0,"",IF(AND(CF$7=$E32,$F32=1),Milestone_Marker,"")),"")</f>
        <v/>
      </c>
      <c r="CG31" s="29" t="str">
        <f ca="1">IFERROR(IF(LEN(Milestones34[[#This Row],[Milestone description]])=0,"",IF(AND(CG$7=$E32,$F32=1),Milestone_Marker,"")),"")</f>
        <v/>
      </c>
      <c r="CH31" s="29" t="str">
        <f ca="1">IFERROR(IF(LEN(Milestones34[[#This Row],[Milestone description]])=0,"",IF(AND(CH$7=$E32,$F32=1),Milestone_Marker,"")),"")</f>
        <v/>
      </c>
      <c r="CI31" s="29" t="str">
        <f ca="1">IFERROR(IF(LEN(Milestones34[[#This Row],[Milestone description]])=0,"",IF(AND(CI$7=$E32,$F32=1),Milestone_Marker,"")),"")</f>
        <v/>
      </c>
      <c r="CJ31" s="29" t="str">
        <f ca="1">IFERROR(IF(LEN(Milestones34[[#This Row],[Milestone description]])=0,"",IF(AND(CJ$7=$E32,$F32=1),Milestone_Marker,"")),"")</f>
        <v/>
      </c>
      <c r="CK31" s="29" t="str">
        <f ca="1">IFERROR(IF(LEN(Milestones34[[#This Row],[Milestone description]])=0,"",IF(AND(CK$7=$E32,$F32=1),Milestone_Marker,"")),"")</f>
        <v/>
      </c>
      <c r="CL31" s="29" t="str">
        <f ca="1">IFERROR(IF(LEN(Milestones34[[#This Row],[Milestone description]])=0,"",IF(AND(CL$7=$E32,$F32=1),Milestone_Marker,"")),"")</f>
        <v/>
      </c>
      <c r="CM31" s="29" t="str">
        <f ca="1">IFERROR(IF(LEN(Milestones34[[#This Row],[Milestone description]])=0,"",IF(AND(CM$7=$E32,$F32=1),Milestone_Marker,"")),"")</f>
        <v/>
      </c>
      <c r="CN31" s="29" t="str">
        <f ca="1">IFERROR(IF(LEN(Milestones34[[#This Row],[Milestone description]])=0,"",IF(AND(CN$7=$E32,$F32=1),Milestone_Marker,"")),"")</f>
        <v/>
      </c>
      <c r="CO31" s="29" t="str">
        <f ca="1">IFERROR(IF(LEN(Milestones34[[#This Row],[Milestone description]])=0,"",IF(AND(CO$7=$E32,$F32=1),Milestone_Marker,"")),"")</f>
        <v/>
      </c>
      <c r="CP31" s="29" t="str">
        <f ca="1">IFERROR(IF(LEN(Milestones34[[#This Row],[Milestone description]])=0,"",IF(AND(CP$7=$E32,$F32=1),Milestone_Marker,"")),"")</f>
        <v/>
      </c>
      <c r="CQ31" s="29" t="str">
        <f ca="1">IFERROR(IF(LEN(Milestones34[[#This Row],[Milestone description]])=0,"",IF(AND(CQ$7=$E32,$F32=1),Milestone_Marker,"")),"")</f>
        <v/>
      </c>
      <c r="CR31" s="29" t="str">
        <f ca="1">IFERROR(IF(LEN(Milestones34[[#This Row],[Milestone description]])=0,"",IF(AND(CR$7=$E32,$F32=1),Milestone_Marker,"")),"")</f>
        <v/>
      </c>
      <c r="CS31" s="29" t="str">
        <f ca="1">IFERROR(IF(LEN(Milestones34[[#This Row],[Milestone description]])=0,"",IF(AND(CS$7=$E32,$F32=1),Milestone_Marker,"")),"")</f>
        <v/>
      </c>
      <c r="CT31" s="29" t="str">
        <f ca="1">IFERROR(IF(LEN(Milestones34[[#This Row],[Milestone description]])=0,"",IF(AND(CT$7=$E32,$F32=1),Milestone_Marker,"")),"")</f>
        <v/>
      </c>
      <c r="CU31" s="29" t="str">
        <f ca="1">IFERROR(IF(LEN(Milestones34[[#This Row],[Milestone description]])=0,"",IF(AND(CU$7=$E32,$F32=1),Milestone_Marker,"")),"")</f>
        <v/>
      </c>
      <c r="CV31" s="29" t="str">
        <f ca="1">IFERROR(IF(LEN(Milestones34[[#This Row],[Milestone description]])=0,"",IF(AND(CV$7=$E32,$F32=1),Milestone_Marker,"")),"")</f>
        <v/>
      </c>
      <c r="CW31" s="29" t="str">
        <f ca="1">IFERROR(IF(LEN(Milestones34[[#This Row],[Milestone description]])=0,"",IF(AND(CW$7=$E32,$F32=1),Milestone_Marker,"")),"")</f>
        <v/>
      </c>
      <c r="CX31" s="29" t="str">
        <f ca="1">IFERROR(IF(LEN(Milestones34[[#This Row],[Milestone description]])=0,"",IF(AND(CX$7=$E32,$F32=1),Milestone_Marker,"")),"")</f>
        <v/>
      </c>
      <c r="CY31" s="29" t="str">
        <f ca="1">IFERROR(IF(LEN(Milestones34[[#This Row],[Milestone description]])=0,"",IF(AND(CY$7=$E32,$F32=1),Milestone_Marker,"")),"")</f>
        <v/>
      </c>
      <c r="CZ31" s="29" t="str">
        <f ca="1">IFERROR(IF(LEN(Milestones34[[#This Row],[Milestone description]])=0,"",IF(AND(CZ$7=$E32,$F32=1),Milestone_Marker,"")),"")</f>
        <v/>
      </c>
      <c r="DA31" s="29" t="str">
        <f ca="1">IFERROR(IF(LEN(Milestones34[[#This Row],[Milestone description]])=0,"",IF(AND(DA$7=$E32,$F32=1),Milestone_Marker,"")),"")</f>
        <v/>
      </c>
      <c r="DB31" s="29" t="str">
        <f>IFERROR(IF(LEN(Milestones34[[#This Row],[Assigned to]])=0,"",IF(AND(DB$7=$E32,$F32=1),Milestone_Marker,"")),"")</f>
        <v/>
      </c>
      <c r="DC31" s="29" t="str">
        <f>IFERROR(IF(LEN(Milestones34[[#This Row],[Assigned to]])=0,"",IF(AND(DC$7=$E32,$F32=1),Milestone_Marker,"")),"")</f>
        <v/>
      </c>
      <c r="DD31" s="29" t="str">
        <f>IFERROR(IF(LEN(Milestones34[[#This Row],[Assigned to]])=0,"",IF(AND(DD$7=$E32,$F32=1),Milestone_Marker,"")),"")</f>
        <v/>
      </c>
      <c r="DE31" s="29" t="str">
        <f>IFERROR(IF(LEN(Milestones34[[#This Row],[Assigned to]])=0,"",IF(AND(DE$7=$E32,$F32=1),Milestone_Marker,"")),"")</f>
        <v/>
      </c>
      <c r="DF31" s="29" t="str">
        <f>IFERROR(IF(LEN(Milestones34[[#This Row],[Assigned to]])=0,"",IF(AND(DF$7=$E32,$F32=1),Milestone_Marker,"")),"")</f>
        <v/>
      </c>
      <c r="DG31" s="29" t="str">
        <f>IFERROR(IF(LEN(Milestones34[[#This Row],[Assigned to]])=0,"",IF(AND(DG$7=$E32,$F32=1),Milestone_Marker,"")),"")</f>
        <v/>
      </c>
      <c r="DH31" s="29" t="str">
        <f>IFERROR(IF(LEN(Milestones34[[#This Row],[Assigned to]])=0,"",IF(AND(DH$7=$E32,$F32=1),Milestone_Marker,"")),"")</f>
        <v/>
      </c>
      <c r="DI31" s="29" t="str">
        <f>IFERROR(IF(LEN(Milestones34[[#This Row],[Assigned to]])=0,"",IF(AND(DI$7=$E32,$F32=1),Milestone_Marker,"")),"")</f>
        <v/>
      </c>
      <c r="DJ31" s="29" t="str">
        <f>IFERROR(IF(LEN(Milestones34[[#This Row],[Assigned to]])=0,"",IF(AND(DJ$7=$E32,$F32=1),Milestone_Marker,"")),"")</f>
        <v/>
      </c>
      <c r="DK31" s="29" t="str">
        <f>IFERROR(IF(LEN(Milestones34[[#This Row],[Assigned to]])=0,"",IF(AND(DK$7=$E32,$F32=1),Milestone_Marker,"")),"")</f>
        <v/>
      </c>
      <c r="DL31" s="29" t="str">
        <f>IFERROR(IF(LEN(Milestones34[[#This Row],[Assigned to]])=0,"",IF(AND(DL$7=$E32,$F32=1),Milestone_Marker,"")),"")</f>
        <v/>
      </c>
      <c r="DM31" s="29" t="str">
        <f>IFERROR(IF(LEN(Milestones34[[#This Row],[Assigned to]])=0,"",IF(AND(DM$7=$E32,$F32=1),Milestone_Marker,"")),"")</f>
        <v/>
      </c>
      <c r="DN31" s="29" t="str">
        <f>IFERROR(IF(LEN(Milestones34[[#This Row],[Assigned to]])=0,"",IF(AND(DN$7=$E32,$F32=1),Milestone_Marker,"")),"")</f>
        <v/>
      </c>
      <c r="DO31" s="29" t="str">
        <f>IFERROR(IF(LEN(Milestones34[[#This Row],[Assigned to]])=0,"",IF(AND(DO$7=$E32,$F32=1),Milestone_Marker,"")),"")</f>
        <v/>
      </c>
      <c r="DP31" s="29" t="str">
        <f>IFERROR(IF(LEN(Milestones34[[#This Row],[Assigned to]])=0,"",IF(AND(DP$7=$E32,$F32=1),Milestone_Marker,"")),"")</f>
        <v/>
      </c>
      <c r="DQ31" s="29" t="str">
        <f>IFERROR(IF(LEN(Milestones34[[#This Row],[Assigned to]])=0,"",IF(AND(DQ$7=$E32,$F32=1),Milestone_Marker,"")),"")</f>
        <v/>
      </c>
      <c r="DR31" s="29" t="str">
        <f>IFERROR(IF(LEN(Milestones34[[#This Row],[Assigned to]])=0,"",IF(AND(DR$7=$E32,$F32=1),Milestone_Marker,"")),"")</f>
        <v/>
      </c>
      <c r="DS31" s="108" t="str">
        <f>IFERROR(IF(LEN(Milestones34[[#This Row],[Assigned to]])=0,"",IF(AND(DS$7=$E32,$F32=1),Milestone_Marker,"")),"")</f>
        <v/>
      </c>
      <c r="DT31" s="108" t="str">
        <f>IFERROR(IF(LEN(Milestones34[[#This Row],[Assigned to]])=0,"",IF(AND(DT$7=$E32,$F32=1),Milestone_Marker,"")),"")</f>
        <v/>
      </c>
      <c r="DU31" s="108" t="str">
        <f>IFERROR(IF(LEN(Milestones34[[#This Row],[Assigned to]])=0,"",IF(AND(DU$7=$E32,$F32=1),Milestone_Marker,"")),"")</f>
        <v/>
      </c>
      <c r="DV31" s="108" t="str">
        <f>IFERROR(IF(LEN(Milestones34[[#This Row],[Assigned to]])=0,"",IF(AND(DV$7=$E32,$F32=1),Milestone_Marker,"")),"")</f>
        <v/>
      </c>
      <c r="DW31" s="108" t="str">
        <f>IFERROR(IF(LEN(Milestones34[[#This Row],[Assigned to]])=0,"",IF(AND(DW$7=$E32,$F32=1),Milestone_Marker,"")),"")</f>
        <v/>
      </c>
      <c r="DX31" s="115"/>
      <c r="DY31" s="116"/>
      <c r="DZ31" s="116"/>
      <c r="EA31" s="116"/>
      <c r="EB31" s="116"/>
      <c r="EC31" s="116"/>
      <c r="ED31" s="116"/>
      <c r="EE31" s="116"/>
      <c r="EF31" s="116"/>
      <c r="EG31" s="116"/>
      <c r="EH31" s="116"/>
      <c r="EI31" s="116"/>
      <c r="EJ31" s="116"/>
      <c r="EK31" s="116"/>
      <c r="EL31" s="116"/>
      <c r="EM31" s="116"/>
      <c r="EN31" s="116"/>
      <c r="EO31" s="116"/>
      <c r="EP31" s="116"/>
      <c r="EQ31" s="117"/>
      <c r="ER31" s="108" t="str">
        <f>IFERROR(IF(LEN(Milestones34[[#This Row],[Assigned to]])=0,"",IF(AND(ER$7=$E32,$F32=1),Milestone_Marker,"")),"")</f>
        <v/>
      </c>
      <c r="ES31" s="108" t="str">
        <f>IFERROR(IF(LEN(Milestones34[[#This Row],[Progress]])=0,"",IF(AND(ES$7=$E32,$F32=1),Milestone_Marker,"")),"")</f>
        <v/>
      </c>
      <c r="ET31" s="108" t="str">
        <f>IFERROR(IF(LEN(Milestones34[[#This Row],[Progress]])=0,"",IF(AND(ET$7=$E32,$F32=1),Milestone_Marker,"")),"")</f>
        <v/>
      </c>
      <c r="EU31" s="108" t="str">
        <f>IFERROR(IF(LEN(Milestones34[[#This Row],[Progress]])=0,"",IF(AND(EU$7=$E32,$F32=1),Milestone_Marker,"")),"")</f>
        <v/>
      </c>
      <c r="EV31" s="108" t="str">
        <f>IFERROR(IF(LEN(Milestones34[[#This Row],[Progress]])=0,"",IF(AND(EV$7=$E32,$F32=1),Milestone_Marker,"")),"")</f>
        <v/>
      </c>
      <c r="EW31" s="29" t="str">
        <f>IFERROR(IF(LEN(Milestones34[[#This Row],[Progress]])=0,"",IF(AND(EW$7=$E32,$F32=1),Milestone_Marker,"")),"")</f>
        <v/>
      </c>
      <c r="EX31" s="29" t="str">
        <f>IFERROR(IF(LEN(Milestones34[[#This Row],[Progress]])=0,"",IF(AND(EX$7=$E32,$F32=1),Milestone_Marker,"")),"")</f>
        <v/>
      </c>
      <c r="EY31" s="29" t="str">
        <f>IFERROR(IF(LEN(Milestones34[[#This Row],[Progress]])=0,"",IF(AND(EY$7=$E32,$F32=1),Milestone_Marker,"")),"")</f>
        <v/>
      </c>
      <c r="EZ31" s="29" t="str">
        <f>IFERROR(IF(LEN(Milestones34[[#This Row],[Progress]])=0,"",IF(AND(EZ$7=$E32,$F32=1),Milestone_Marker,"")),"")</f>
        <v/>
      </c>
      <c r="FA31" s="29" t="str">
        <f>IFERROR(IF(LEN(Milestones34[[#This Row],[Progress]])=0,"",IF(AND(FA$7=$E32,$F32=1),Milestone_Marker,"")),"")</f>
        <v/>
      </c>
      <c r="FB31" s="29" t="str">
        <f>IFERROR(IF(LEN(Milestones34[[#This Row],[Progress]])=0,"",IF(AND(FB$7=$E32,$F32=1),Milestone_Marker,"")),"")</f>
        <v/>
      </c>
      <c r="FC31" s="29" t="str">
        <f>IFERROR(IF(LEN(Milestones34[[#This Row],[Progress]])=0,"",IF(AND(FC$7=$E32,$F32=1),Milestone_Marker,"")),"")</f>
        <v/>
      </c>
      <c r="FD31" s="29" t="str">
        <f>IFERROR(IF(LEN(Milestones34[[#This Row],[Progress]])=0,"",IF(AND(FD$7=$E32,$F32=1),Milestone_Marker,"")),"")</f>
        <v/>
      </c>
      <c r="FE31" s="29" t="str">
        <f>IFERROR(IF(LEN(Milestones34[[#This Row],[Progress]])=0,"",IF(AND(FE$7=$E32,$F32=1),Milestone_Marker,"")),"")</f>
        <v/>
      </c>
      <c r="FF31" s="29" t="str">
        <f>IFERROR(IF(LEN(Milestones34[[#This Row],[Progress]])=0,"",IF(AND(FF$7=$E32,$F32=1),Milestone_Marker,"")),"")</f>
        <v/>
      </c>
      <c r="FG31" s="29" t="str">
        <f>IFERROR(IF(LEN(Milestones34[[#This Row],[Progress]])=0,"",IF(AND(FG$7=$E32,$F32=1),Milestone_Marker,"")),"")</f>
        <v/>
      </c>
      <c r="FH31" s="29" t="str">
        <f>IFERROR(IF(LEN(Milestones34[[#This Row],[Progress]])=0,"",IF(AND(FH$7=$E32,$F32=1),Milestone_Marker,"")),"")</f>
        <v/>
      </c>
      <c r="FI31" s="29" t="str">
        <f>IFERROR(IF(LEN(Milestones34[[#This Row],[Progress]])=0,"",IF(AND(FI$7=$E32,$F32=1),Milestone_Marker,"")),"")</f>
        <v/>
      </c>
      <c r="FJ31" s="29" t="str">
        <f>IFERROR(IF(LEN(Milestones34[[#This Row],[Progress]])=0,"",IF(AND(FJ$7=$E32,$F32=1),Milestone_Marker,"")),"")</f>
        <v/>
      </c>
      <c r="FK31" s="29" t="str">
        <f>IFERROR(IF(LEN(Milestones34[[#This Row],[Progress]])=0,"",IF(AND(FK$7=$E32,$F32=1),Milestone_Marker,"")),"")</f>
        <v/>
      </c>
      <c r="FL31" s="29" t="str">
        <f>IFERROR(IF(LEN(Milestones34[[#This Row],[Progress]])=0,"",IF(AND(FL$7=$E32,$F32=1),Milestone_Marker,"")),"")</f>
        <v/>
      </c>
      <c r="FM31" s="29" t="str">
        <f>IFERROR(IF(LEN(Milestones34[[#This Row],[Progress]])=0,"",IF(AND(FM$7=$E32,$F32=1),Milestone_Marker,"")),"")</f>
        <v/>
      </c>
      <c r="FN31" s="29" t="str">
        <f>IFERROR(IF(LEN(Milestones34[[#This Row],[Progress]])=0,"",IF(AND(FN$7=$E32,$F32=1),Milestone_Marker,"")),"")</f>
        <v/>
      </c>
      <c r="FO31" s="29" t="str">
        <f>IFERROR(IF(LEN(Milestones34[[#This Row],[Progress]])=0,"",IF(AND(FO$7=$E32,$F32=1),Milestone_Marker,"")),"")</f>
        <v/>
      </c>
      <c r="FP31" s="29" t="str">
        <f>IFERROR(IF(LEN(Milestones34[[#This Row],[Progress]])=0,"",IF(AND(FP$7=$E32,$F32=1),Milestone_Marker,"")),"")</f>
        <v/>
      </c>
      <c r="FQ31" s="29" t="str">
        <f>IFERROR(IF(LEN(Milestones34[[#This Row],[Progress]])=0,"",IF(AND(FQ$7=$E32,$F32=1),Milestone_Marker,"")),"")</f>
        <v/>
      </c>
      <c r="FR31" s="29" t="str">
        <f>IFERROR(IF(LEN(Milestones34[[#This Row],[Progress]])=0,"",IF(AND(FR$7=$E32,$F32=1),Milestone_Marker,"")),"")</f>
        <v/>
      </c>
      <c r="FS31" s="29" t="str">
        <f>IFERROR(IF(LEN(Milestones34[[#This Row],[Progress]])=0,"",IF(AND(FS$7=$E32,$F32=1),Milestone_Marker,"")),"")</f>
        <v/>
      </c>
      <c r="FT31" s="29" t="str">
        <f>IFERROR(IF(LEN(Milestones34[[#This Row],[Progress]])=0,"",IF(AND(FT$7=$E32,$F32=1),Milestone_Marker,"")),"")</f>
        <v/>
      </c>
      <c r="FU31" s="29" t="str">
        <f>IFERROR(IF(LEN(Milestones34[[#This Row],[Progress]])=0,"",IF(AND(FU$7=$E32,$F32=1),Milestone_Marker,"")),"")</f>
        <v/>
      </c>
      <c r="FV31" s="29" t="str">
        <f>IFERROR(IF(LEN(Milestones34[[#This Row],[Progress]])=0,"",IF(AND(FV$7=$E32,$F32=1),Milestone_Marker,"")),"")</f>
        <v/>
      </c>
      <c r="FW31" s="29" t="str">
        <f>IFERROR(IF(LEN(Milestones34[[#This Row],[Progress]])=0,"",IF(AND(FW$7=$E32,$F32=1),Milestone_Marker,"")),"")</f>
        <v/>
      </c>
      <c r="FX31" s="29" t="str">
        <f>IFERROR(IF(LEN(Milestones34[[#This Row],[Progress]])=0,"",IF(AND(FX$7=$E32,$F32=1),Milestone_Marker,"")),"")</f>
        <v/>
      </c>
      <c r="FY31" s="29" t="str">
        <f>IFERROR(IF(LEN(Milestones34[[#This Row],[Progress]])=0,"",IF(AND(FY$7=$E32,$F32=1),Milestone_Marker,"")),"")</f>
        <v/>
      </c>
      <c r="FZ31" s="29" t="str">
        <f>IFERROR(IF(LEN(Milestones34[[#This Row],[Progress]])=0,"",IF(AND(FZ$7=$E32,$F32=1),Milestone_Marker,"")),"")</f>
        <v/>
      </c>
      <c r="GA31" s="29" t="str">
        <f>IFERROR(IF(LEN(Milestones34[[#This Row],[Progress]])=0,"",IF(AND(GA$7=$E32,$F32=1),Milestone_Marker,"")),"")</f>
        <v/>
      </c>
      <c r="GB31" s="29" t="str">
        <f>IFERROR(IF(LEN(Milestones34[[#This Row],[Progress]])=0,"",IF(AND(GB$7=$E32,$F32=1),Milestone_Marker,"")),"")</f>
        <v/>
      </c>
      <c r="GC31" s="29" t="str">
        <f>IFERROR(IF(LEN(Milestones34[[#This Row],[Progress]])=0,"",IF(AND(GC$7=$E32,$F32=1),Milestone_Marker,"")),"")</f>
        <v/>
      </c>
      <c r="GD31" s="29" t="str">
        <f>IFERROR(IF(LEN(Milestones34[[#This Row],[Progress]])=0,"",IF(AND(GD$7=$E32,$F32=1),Milestone_Marker,"")),"")</f>
        <v/>
      </c>
      <c r="GE31" s="29" t="str">
        <f>IFERROR(IF(LEN(Milestones34[[#This Row],[Progress]])=0,"",IF(AND(GE$7=$E32,$F32=1),Milestone_Marker,"")),"")</f>
        <v/>
      </c>
      <c r="GF31" s="29" t="str">
        <f>IFERROR(IF(LEN(Milestones34[[#This Row],[Progress]])=0,"",IF(AND(GF$7=$E32,$F32=1),Milestone_Marker,"")),"")</f>
        <v/>
      </c>
      <c r="GG31" s="29" t="str">
        <f>IFERROR(IF(LEN(Milestones34[[#This Row],[Progress]])=0,"",IF(AND(GG$7=$E32,$F32=1),Milestone_Marker,"")),"")</f>
        <v/>
      </c>
      <c r="GH31" s="29" t="str">
        <f>IFERROR(IF(LEN(Milestones34[[#This Row],[Progress]])=0,"",IF(AND(GH$7=$E32,$F32=1),Milestone_Marker,"")),"")</f>
        <v/>
      </c>
      <c r="GI31" s="29" t="str">
        <f>IFERROR(IF(LEN(Milestones34[[#This Row],[Progress]])=0,"",IF(AND(GI$7=$E32,$F32=1),Milestone_Marker,"")),"")</f>
        <v/>
      </c>
      <c r="GJ31" s="29" t="str">
        <f ca="1">IFERROR(IF(LEN(Milestones34[[#This Row],[Start]])=0,"",IF(AND(GJ$7=$E32,$F32=1),Milestone_Marker,"")),"")</f>
        <v/>
      </c>
      <c r="GK31" s="29" t="str">
        <f ca="1">IFERROR(IF(LEN(Milestones34[[#This Row],[Start]])=0,"",IF(AND(GK$7=$E32,$F32=1),Milestone_Marker,"")),"")</f>
        <v/>
      </c>
      <c r="GL31" s="29" t="str">
        <f ca="1">IFERROR(IF(LEN(Milestones34[[#This Row],[Start]])=0,"",IF(AND(GL$7=$E32,$F32=1),Milestone_Marker,"")),"")</f>
        <v/>
      </c>
      <c r="GM31" s="29" t="str">
        <f ca="1">IFERROR(IF(LEN(Milestones34[[#This Row],[Start]])=0,"",IF(AND(GM$7=$E32,$F32=1),Milestone_Marker,"")),"")</f>
        <v/>
      </c>
      <c r="GN31" s="29" t="str">
        <f ca="1">IFERROR(IF(LEN(Milestones34[[#This Row],[Start]])=0,"",IF(AND(GN$7=$E32,$F32=1),Milestone_Marker,"")),"")</f>
        <v/>
      </c>
      <c r="GO31" s="29" t="str">
        <f ca="1">IFERROR(IF(LEN(Milestones34[[#This Row],[Start]])=0,"",IF(AND(GO$7=$E32,$F32=1),Milestone_Marker,"")),"")</f>
        <v/>
      </c>
      <c r="GP31" s="29" t="str">
        <f ca="1">IFERROR(IF(LEN(Milestones34[[#This Row],[Start]])=0,"",IF(AND(GP$7=$E32,$F32=1),Milestone_Marker,"")),"")</f>
        <v/>
      </c>
      <c r="GQ31" s="29" t="str">
        <f ca="1">IFERROR(IF(LEN(Milestones34[[#This Row],[Start]])=0,"",IF(AND(GQ$7=$E32,$F32=1),Milestone_Marker,"")),"")</f>
        <v/>
      </c>
      <c r="GR31" s="29" t="str">
        <f ca="1">IFERROR(IF(LEN(Milestones34[[#This Row],[Start]])=0,"",IF(AND(GR$7=$E32,$F32=1),Milestone_Marker,"")),"")</f>
        <v/>
      </c>
      <c r="GS31" s="29" t="str">
        <f ca="1">IFERROR(IF(LEN(Milestones34[[#This Row],[Start]])=0,"",IF(AND(GS$7=$E32,$F32=1),Milestone_Marker,"")),"")</f>
        <v/>
      </c>
      <c r="GT31" s="29" t="str">
        <f ca="1">IFERROR(IF(LEN(Milestones34[[#This Row],[Start]])=0,"",IF(AND(GT$7=$E32,$F32=1),Milestone_Marker,"")),"")</f>
        <v/>
      </c>
      <c r="GU31" s="29" t="str">
        <f ca="1">IFERROR(IF(LEN(Milestones34[[#This Row],[Start]])=0,"",IF(AND(GU$7=$E32,$F32=1),Milestone_Marker,"")),"")</f>
        <v/>
      </c>
      <c r="GV31" s="29" t="str">
        <f ca="1">IFERROR(IF(LEN(Milestones34[[#This Row],[Start]])=0,"",IF(AND(GV$7=$E32,$F32=1),Milestone_Marker,"")),"")</f>
        <v/>
      </c>
      <c r="GW31" s="29" t="str">
        <f ca="1">IFERROR(IF(LEN(Milestones34[[#This Row],[Start]])=0,"",IF(AND(GW$7=$E32,$F32=1),Milestone_Marker,"")),"")</f>
        <v/>
      </c>
      <c r="GX31" s="29" t="str">
        <f ca="1">IFERROR(IF(LEN(Milestones34[[#This Row],[Start]])=0,"",IF(AND(GX$7=$E32,$F32=1),Milestone_Marker,"")),"")</f>
        <v/>
      </c>
      <c r="GY31" s="29" t="str">
        <f ca="1">IFERROR(IF(LEN(Milestones34[[#This Row],[Start]])=0,"",IF(AND(GY$7=$E32,$F32=1),Milestone_Marker,"")),"")</f>
        <v/>
      </c>
      <c r="GZ31" s="29" t="str">
        <f ca="1">IFERROR(IF(LEN(Milestones34[[#This Row],[Start]])=0,"",IF(AND(GZ$7=$E32,$F32=1),Milestone_Marker,"")),"")</f>
        <v/>
      </c>
      <c r="HA31" s="29" t="str">
        <f ca="1">IFERROR(IF(LEN(Milestones34[[#This Row],[Start]])=0,"",IF(AND(HA$7=$E32,$F32=1),Milestone_Marker,"")),"")</f>
        <v/>
      </c>
      <c r="HB31" s="29" t="str">
        <f ca="1">IFERROR(IF(LEN(Milestones34[[#This Row],[Start]])=0,"",IF(AND(HB$7=$E32,$F32=1),Milestone_Marker,"")),"")</f>
        <v/>
      </c>
      <c r="HC31" s="29" t="str">
        <f ca="1">IFERROR(IF(LEN(Milestones34[[#This Row],[Start]])=0,"",IF(AND(HC$7=$E32,$F32=1),Milestone_Marker,"")),"")</f>
        <v/>
      </c>
      <c r="HD31" s="29" t="str">
        <f ca="1">IFERROR(IF(LEN(Milestones34[[#This Row],[Start]])=0,"",IF(AND(HD$7=$E32,$F32=1),Milestone_Marker,"")),"")</f>
        <v/>
      </c>
      <c r="HE31" s="29" t="str">
        <f ca="1">IFERROR(IF(LEN(Milestones34[[#This Row],[Start]])=0,"",IF(AND(HE$7=$E32,$F32=1),Milestone_Marker,"")),"")</f>
        <v/>
      </c>
      <c r="HF31" s="29" t="str">
        <f ca="1">IFERROR(IF(LEN(Milestones34[[#This Row],[Start]])=0,"",IF(AND(HF$7=$E32,$F32=1),Milestone_Marker,"")),"")</f>
        <v/>
      </c>
      <c r="HG31" s="29" t="str">
        <f ca="1">IFERROR(IF(LEN(Milestones34[[#This Row],[Start]])=0,"",IF(AND(HG$7=$E32,$F32=1),Milestone_Marker,"")),"")</f>
        <v/>
      </c>
    </row>
    <row r="32" spans="1:215" s="1" customFormat="1" ht="30" customHeight="1" outlineLevel="1" thickBot="1" x14ac:dyDescent="0.35">
      <c r="A32" s="9"/>
      <c r="B32" s="52" t="s">
        <v>44</v>
      </c>
      <c r="C32" s="17"/>
      <c r="D32" s="91"/>
      <c r="E32" s="45">
        <v>45307</v>
      </c>
      <c r="F32" s="16">
        <v>65</v>
      </c>
      <c r="G32" s="30"/>
      <c r="H32" s="18" t="str">
        <f ca="1">IFERROR(IF(LEN(Milestones34[[#This Row],[Days]])=0,"",IF(AND(H$7=$E33,$F33=1),Milestone_Marker,"")),"")</f>
        <v/>
      </c>
      <c r="I32" s="18" t="str">
        <f ca="1">IFERROR(IF(LEN(Milestones34[[#This Row],[Days]])=0,"",IF(AND(I$7=$E33,$F33=1),Milestone_Marker,"")),"")</f>
        <v/>
      </c>
      <c r="J32" s="18" t="str">
        <f ca="1">IFERROR(IF(LEN(Milestones34[[#This Row],[Days]])=0,"",IF(AND(J$7=$E33,$F33=1),Milestone_Marker,"")),"")</f>
        <v/>
      </c>
      <c r="K32" s="18" t="str">
        <f ca="1">IFERROR(IF(LEN(Milestones34[[#This Row],[Days]])=0,"",IF(AND(K$7=$E33,$F33=1),Milestone_Marker,"")),"")</f>
        <v/>
      </c>
      <c r="L32" s="18" t="str">
        <f ca="1">IFERROR(IF(LEN(Milestones34[[#This Row],[Days]])=0,"",IF(AND(L$7=$E33,$F33=1),Milestone_Marker,"")),"")</f>
        <v/>
      </c>
      <c r="M32" s="18" t="str">
        <f ca="1">IFERROR(IF(LEN(Milestones34[[#This Row],[Days]])=0,"",IF(AND(M$7=$E33,$F33=1),Milestone_Marker,"")),"")</f>
        <v/>
      </c>
      <c r="N32" s="18" t="str">
        <f ca="1">IFERROR(IF(LEN(Milestones34[[#This Row],[Days]])=0,"",IF(AND(N$7=$E33,$F33=1),Milestone_Marker,"")),"")</f>
        <v/>
      </c>
      <c r="O32" s="18" t="str">
        <f ca="1">IFERROR(IF(LEN(Milestones34[[#This Row],[Days]])=0,"",IF(AND(O$7=$E33,$F33=1),Milestone_Marker,"")),"")</f>
        <v/>
      </c>
      <c r="P32" s="18" t="str">
        <f ca="1">IFERROR(IF(LEN(Milestones34[[#This Row],[Days]])=0,"",IF(AND(P$7=$E33,$F33=1),Milestone_Marker,"")),"")</f>
        <v/>
      </c>
      <c r="Q32" s="18" t="str">
        <f ca="1">IFERROR(IF(LEN(Milestones34[[#This Row],[Days]])=0,"",IF(AND(Q$7=$E33,$F33=1),Milestone_Marker,"")),"")</f>
        <v/>
      </c>
      <c r="R32" s="18" t="str">
        <f ca="1">IFERROR(IF(LEN(Milestones34[[#This Row],[Days]])=0,"",IF(AND(R$7=$E33,$F33=1),Milestone_Marker,"")),"")</f>
        <v/>
      </c>
      <c r="S32" s="18" t="str">
        <f ca="1">IFERROR(IF(LEN(Milestones34[[#This Row],[Days]])=0,"",IF(AND(S$7=$E33,$F33=1),Milestone_Marker,"")),"")</f>
        <v/>
      </c>
      <c r="T32" s="29" t="str">
        <f ca="1">IFERROR(IF(LEN(Milestones34[[#This Row],[Days]])=0,"",IF(AND(T$7=$E33,$F33=1),Milestone_Marker,"")),"")</f>
        <v/>
      </c>
      <c r="U32" s="29" t="str">
        <f ca="1">IFERROR(IF(LEN(Milestones34[[#This Row],[Days]])=0,"",IF(AND(U$7=$E33,$F33=1),Milestone_Marker,"")),"")</f>
        <v/>
      </c>
      <c r="V32" s="29" t="str">
        <f ca="1">IFERROR(IF(LEN(Milestones34[[#This Row],[Days]])=0,"",IF(AND(V$7=$E33,$F33=1),Milestone_Marker,"")),"")</f>
        <v/>
      </c>
      <c r="W32" s="29" t="str">
        <f ca="1">IFERROR(IF(LEN(Milestones34[[#This Row],[Days]])=0,"",IF(AND(W$7=$E33,$F33=1),Milestone_Marker,"")),"")</f>
        <v/>
      </c>
      <c r="X32" s="29" t="str">
        <f ca="1">IFERROR(IF(LEN(Milestones34[[#This Row],[Days]])=0,"",IF(AND(X$7=$E33,$F33=1),Milestone_Marker,"")),"")</f>
        <v/>
      </c>
      <c r="Y32" s="29" t="str">
        <f ca="1">IFERROR(IF(LEN(Milestones34[[#This Row],[Days]])=0,"",IF(AND(Y$7=$E33,$F33=1),Milestone_Marker,"")),"")</f>
        <v/>
      </c>
      <c r="Z32" s="29" t="str">
        <f ca="1">IFERROR(IF(LEN(Milestones34[[#This Row],[Days]])=0,"",IF(AND(Z$7=$E33,$F33=1),Milestone_Marker,"")),"")</f>
        <v/>
      </c>
      <c r="AA32" s="29" t="str">
        <f ca="1">IFERROR(IF(LEN(Milestones34[[#This Row],[Days]])=0,"",IF(AND(AA$7=$E33,$F33=1),Milestone_Marker,"")),"")</f>
        <v/>
      </c>
      <c r="AB32" s="29" t="str">
        <f ca="1">IFERROR(IF(LEN(Milestones34[[#This Row],[Days]])=0,"",IF(AND(AB$7=$E33,$F33=1),Milestone_Marker,"")),"")</f>
        <v/>
      </c>
      <c r="AC32" s="29" t="str">
        <f ca="1">IFERROR(IF(LEN(Milestones34[[#This Row],[Days]])=0,"",IF(AND(AC$7=$E33,$F33=1),Milestone_Marker,"")),"")</f>
        <v/>
      </c>
      <c r="AD32" s="29" t="str">
        <f ca="1">IFERROR(IF(LEN(Milestones34[[#This Row],[Days]])=0,"",IF(AND(AD$7=$E33,$F33=1),Milestone_Marker,"")),"")</f>
        <v/>
      </c>
      <c r="AE32" s="29" t="str">
        <f ca="1">IFERROR(IF(LEN(Milestones34[[#This Row],[Days]])=0,"",IF(AND(AE$7=$E33,$F33=1),Milestone_Marker,"")),"")</f>
        <v/>
      </c>
      <c r="AF32" s="29" t="str">
        <f ca="1">IFERROR(IF(LEN(Milestones34[[#This Row],[Days]])=0,"",IF(AND(AF$7=$E33,$F33=1),Milestone_Marker,"")),"")</f>
        <v/>
      </c>
      <c r="AG32" s="29" t="str">
        <f ca="1">IFERROR(IF(LEN(Milestones34[[#This Row],[Days]])=0,"",IF(AND(AG$7=$E33,$F33=1),Milestone_Marker,"")),"")</f>
        <v/>
      </c>
      <c r="AH32" s="29" t="str">
        <f ca="1">IFERROR(IF(LEN(Milestones34[[#This Row],[Days]])=0,"",IF(AND(AH$7=$E33,$F33=1),Milestone_Marker,"")),"")</f>
        <v/>
      </c>
      <c r="AI32" s="29" t="str">
        <f ca="1">IFERROR(IF(LEN(Milestones34[[#This Row],[Days]])=0,"",IF(AND(AI$7=$E33,$F33=1),Milestone_Marker,"")),"")</f>
        <v/>
      </c>
      <c r="AJ32" s="29" t="str">
        <f ca="1">IFERROR(IF(LEN(Milestones34[[#This Row],[Days]])=0,"",IF(AND(AJ$7=$E33,$F33=1),Milestone_Marker,"")),"")</f>
        <v/>
      </c>
      <c r="AK32" s="108" t="str">
        <f ca="1">IFERROR(IF(LEN(Milestones34[[#This Row],[Days]])=0,"",IF(AND(AK$7=$E33,$F33=1),Milestone_Marker,"")),"")</f>
        <v/>
      </c>
      <c r="AL32" s="29" t="str">
        <f ca="1">IFERROR(IF(LEN(Milestones34[[#This Row],[Days]])=0,"",IF(AND(AL$7=$E33,$F33=1),Milestone_Marker,"")),"")</f>
        <v/>
      </c>
      <c r="AM32" s="29" t="str">
        <f ca="1">IFERROR(IF(LEN(Milestones34[[#This Row],[Days]])=0,"",IF(AND(AM$7=$E33,$F33=1),Milestone_Marker,"")),"")</f>
        <v/>
      </c>
      <c r="AN32" s="29" t="str">
        <f ca="1">IFERROR(IF(LEN(Milestones34[[#This Row],[Days]])=0,"",IF(AND(AN$7=$E33,$F33=1),Milestone_Marker,"")),"")</f>
        <v/>
      </c>
      <c r="AO32" s="29" t="str">
        <f ca="1">IFERROR(IF(LEN(Milestones34[[#This Row],[Days]])=0,"",IF(AND(AO$7=$E33,$F33=1),Milestone_Marker,"")),"")</f>
        <v/>
      </c>
      <c r="AP32" s="29" t="str">
        <f ca="1">IFERROR(IF(LEN(Milestones34[[#This Row],[Days]])=0,"",IF(AND(AP$7=$E33,$F33=1),Milestone_Marker,"")),"")</f>
        <v/>
      </c>
      <c r="AQ32" s="29" t="str">
        <f ca="1">IFERROR(IF(LEN(Milestones34[[#This Row],[Days]])=0,"",IF(AND(AQ$7=$E33,$F33=1),Milestone_Marker,"")),"")</f>
        <v/>
      </c>
      <c r="AR32" s="29" t="str">
        <f ca="1">IFERROR(IF(LEN(Milestones34[[#This Row],[Days]])=0,"",IF(AND(AR$7=$E33,$F33=1),Milestone_Marker,"")),"")</f>
        <v/>
      </c>
      <c r="AS32" s="29" t="str">
        <f ca="1">IFERROR(IF(LEN(Milestones34[[#This Row],[Days]])=0,"",IF(AND(AS$7=$E33,$F33=1),Milestone_Marker,"")),"")</f>
        <v/>
      </c>
      <c r="AT32" s="121" t="str">
        <f ca="1">IFERROR(IF(LEN(Milestones34[[#This Row],[Days]])=0,"",IF(AND(AT$7=$E33,$F33=1),Milestone_Marker,"")),"")</f>
        <v/>
      </c>
      <c r="AU32" s="121" t="str">
        <f ca="1">IFERROR(IF(LEN(Milestones34[[#This Row],[Days]])=0,"",IF(AND(AU$7=$E33,$F33=1),Milestone_Marker,"")),"")</f>
        <v/>
      </c>
      <c r="AV32" s="121" t="str">
        <f ca="1">IFERROR(IF(LEN(Milestones34[[#This Row],[Days]])=0,"",IF(AND(AV$7=$E33,$F33=1),Milestone_Marker,"")),"")</f>
        <v/>
      </c>
      <c r="AW32" s="121" t="str">
        <f ca="1">IFERROR(IF(LEN(Milestones34[[#This Row],[Days]])=0,"",IF(AND(AW$7=$E33,$F33=1),Milestone_Marker,"")),"")</f>
        <v/>
      </c>
      <c r="AX32" s="121" t="str">
        <f ca="1">IFERROR(IF(LEN(Milestones34[[#This Row],[Days]])=0,"",IF(AND(AX$7=$E33,$F33=1),Milestone_Marker,"")),"")</f>
        <v/>
      </c>
      <c r="AY32" s="121" t="str">
        <f ca="1">IFERROR(IF(LEN(Milestones34[[#This Row],[Days]])=0,"",IF(AND(AY$7=$E33,$F33=1),Milestone_Marker,"")),"")</f>
        <v/>
      </c>
      <c r="AZ32" s="125"/>
      <c r="BA32" s="126"/>
      <c r="BB32" s="126"/>
      <c r="BC32" s="126"/>
      <c r="BD32" s="126"/>
      <c r="BE32" s="126"/>
      <c r="BF32" s="126"/>
      <c r="BG32" s="126"/>
      <c r="BH32" s="126"/>
      <c r="BI32" s="126"/>
      <c r="BJ32" s="126"/>
      <c r="BK32" s="126"/>
      <c r="BL32" s="126"/>
      <c r="BM32" s="126"/>
      <c r="BN32" s="126"/>
      <c r="BO32" s="126"/>
      <c r="BP32" s="126"/>
      <c r="BQ32" s="126"/>
      <c r="BR32" s="126"/>
      <c r="BS32" s="126"/>
      <c r="BT32" s="127"/>
      <c r="BU32" s="108" t="str">
        <f ca="1">IFERROR(IF(LEN(Milestones34[[#This Row],[Milestone description]])=0,"",IF(AND(BU$7=$E33,$F33=1),Milestone_Marker,"")),"")</f>
        <v/>
      </c>
      <c r="BV32" s="108" t="str">
        <f ca="1">IFERROR(IF(LEN(Milestones34[[#This Row],[Milestone description]])=0,"",IF(AND(BV$7=$E33,$F33=1),Milestone_Marker,"")),"")</f>
        <v/>
      </c>
      <c r="BW32" s="108" t="str">
        <f ca="1">IFERROR(IF(LEN(Milestones34[[#This Row],[Milestone description]])=0,"",IF(AND(BW$7=$E33,$F33=1),Milestone_Marker,"")),"")</f>
        <v/>
      </c>
      <c r="BX32" s="108" t="str">
        <f ca="1">IFERROR(IF(LEN(Milestones34[[#This Row],[Milestone description]])=0,"",IF(AND(BX$7=$E33,$F33=1),Milestone_Marker,"")),"")</f>
        <v/>
      </c>
      <c r="BY32" s="108" t="str">
        <f ca="1">IFERROR(IF(LEN(Milestones34[[#This Row],[Milestone description]])=0,"",IF(AND(BY$7=$E33,$F33=1),Milestone_Marker,"")),"")</f>
        <v/>
      </c>
      <c r="BZ32" s="108" t="str">
        <f ca="1">IFERROR(IF(LEN(Milestones34[[#This Row],[Milestone description]])=0,"",IF(AND(BZ$7=$E33,$F33=1),Milestone_Marker,"")),"")</f>
        <v/>
      </c>
      <c r="CA32" s="29" t="str">
        <f ca="1">IFERROR(IF(LEN(Milestones34[[#This Row],[Milestone description]])=0,"",IF(AND(CA$7=$E33,$F33=1),Milestone_Marker,"")),"")</f>
        <v/>
      </c>
      <c r="CB32" s="29" t="str">
        <f ca="1">IFERROR(IF(LEN(Milestones34[[#This Row],[Milestone description]])=0,"",IF(AND(CB$7=$E33,$F33=1),Milestone_Marker,"")),"")</f>
        <v/>
      </c>
      <c r="CC32" s="29" t="str">
        <f ca="1">IFERROR(IF(LEN(Milestones34[[#This Row],[Milestone description]])=0,"",IF(AND(CC$7=$E33,$F33=1),Milestone_Marker,"")),"")</f>
        <v/>
      </c>
      <c r="CD32" s="29" t="str">
        <f ca="1">IFERROR(IF(LEN(Milestones34[[#This Row],[Milestone description]])=0,"",IF(AND(CD$7=$E33,$F33=1),Milestone_Marker,"")),"")</f>
        <v/>
      </c>
      <c r="CE32" s="29" t="str">
        <f ca="1">IFERROR(IF(LEN(Milestones34[[#This Row],[Milestone description]])=0,"",IF(AND(CE$7=$E33,$F33=1),Milestone_Marker,"")),"")</f>
        <v/>
      </c>
      <c r="CF32" s="29" t="str">
        <f ca="1">IFERROR(IF(LEN(Milestones34[[#This Row],[Milestone description]])=0,"",IF(AND(CF$7=$E33,$F33=1),Milestone_Marker,"")),"")</f>
        <v/>
      </c>
      <c r="CG32" s="29" t="str">
        <f ca="1">IFERROR(IF(LEN(Milestones34[[#This Row],[Milestone description]])=0,"",IF(AND(CG$7=$E33,$F33=1),Milestone_Marker,"")),"")</f>
        <v/>
      </c>
      <c r="CH32" s="29" t="str">
        <f ca="1">IFERROR(IF(LEN(Milestones34[[#This Row],[Milestone description]])=0,"",IF(AND(CH$7=$E33,$F33=1),Milestone_Marker,"")),"")</f>
        <v/>
      </c>
      <c r="CI32" s="29" t="str">
        <f ca="1">IFERROR(IF(LEN(Milestones34[[#This Row],[Milestone description]])=0,"",IF(AND(CI$7=$E33,$F33=1),Milestone_Marker,"")),"")</f>
        <v/>
      </c>
      <c r="CJ32" s="29" t="str">
        <f ca="1">IFERROR(IF(LEN(Milestones34[[#This Row],[Milestone description]])=0,"",IF(AND(CJ$7=$E33,$F33=1),Milestone_Marker,"")),"")</f>
        <v/>
      </c>
      <c r="CK32" s="29" t="str">
        <f ca="1">IFERROR(IF(LEN(Milestones34[[#This Row],[Milestone description]])=0,"",IF(AND(CK$7=$E33,$F33=1),Milestone_Marker,"")),"")</f>
        <v/>
      </c>
      <c r="CL32" s="29" t="str">
        <f ca="1">IFERROR(IF(LEN(Milestones34[[#This Row],[Milestone description]])=0,"",IF(AND(CL$7=$E33,$F33=1),Milestone_Marker,"")),"")</f>
        <v/>
      </c>
      <c r="CM32" s="29" t="str">
        <f ca="1">IFERROR(IF(LEN(Milestones34[[#This Row],[Milestone description]])=0,"",IF(AND(CM$7=$E33,$F33=1),Milestone_Marker,"")),"")</f>
        <v/>
      </c>
      <c r="CN32" s="29" t="str">
        <f ca="1">IFERROR(IF(LEN(Milestones34[[#This Row],[Milestone description]])=0,"",IF(AND(CN$7=$E33,$F33=1),Milestone_Marker,"")),"")</f>
        <v/>
      </c>
      <c r="CO32" s="29" t="str">
        <f ca="1">IFERROR(IF(LEN(Milestones34[[#This Row],[Milestone description]])=0,"",IF(AND(CO$7=$E33,$F33=1),Milestone_Marker,"")),"")</f>
        <v/>
      </c>
      <c r="CP32" s="29" t="str">
        <f ca="1">IFERROR(IF(LEN(Milestones34[[#This Row],[Milestone description]])=0,"",IF(AND(CP$7=$E33,$F33=1),Milestone_Marker,"")),"")</f>
        <v/>
      </c>
      <c r="CQ32" s="29" t="str">
        <f ca="1">IFERROR(IF(LEN(Milestones34[[#This Row],[Milestone description]])=0,"",IF(AND(CQ$7=$E33,$F33=1),Milestone_Marker,"")),"")</f>
        <v/>
      </c>
      <c r="CR32" s="29" t="str">
        <f ca="1">IFERROR(IF(LEN(Milestones34[[#This Row],[Milestone description]])=0,"",IF(AND(CR$7=$E33,$F33=1),Milestone_Marker,"")),"")</f>
        <v/>
      </c>
      <c r="CS32" s="29" t="str">
        <f ca="1">IFERROR(IF(LEN(Milestones34[[#This Row],[Milestone description]])=0,"",IF(AND(CS$7=$E33,$F33=1),Milestone_Marker,"")),"")</f>
        <v/>
      </c>
      <c r="CT32" s="29" t="str">
        <f ca="1">IFERROR(IF(LEN(Milestones34[[#This Row],[Milestone description]])=0,"",IF(AND(CT$7=$E33,$F33=1),Milestone_Marker,"")),"")</f>
        <v/>
      </c>
      <c r="CU32" s="29" t="str">
        <f ca="1">IFERROR(IF(LEN(Milestones34[[#This Row],[Milestone description]])=0,"",IF(AND(CU$7=$E33,$F33=1),Milestone_Marker,"")),"")</f>
        <v/>
      </c>
      <c r="CV32" s="29" t="str">
        <f ca="1">IFERROR(IF(LEN(Milestones34[[#This Row],[Milestone description]])=0,"",IF(AND(CV$7=$E33,$F33=1),Milestone_Marker,"")),"")</f>
        <v/>
      </c>
      <c r="CW32" s="29" t="str">
        <f ca="1">IFERROR(IF(LEN(Milestones34[[#This Row],[Milestone description]])=0,"",IF(AND(CW$7=$E33,$F33=1),Milestone_Marker,"")),"")</f>
        <v/>
      </c>
      <c r="CX32" s="29" t="str">
        <f ca="1">IFERROR(IF(LEN(Milestones34[[#This Row],[Milestone description]])=0,"",IF(AND(CX$7=$E33,$F33=1),Milestone_Marker,"")),"")</f>
        <v/>
      </c>
      <c r="CY32" s="29" t="str">
        <f ca="1">IFERROR(IF(LEN(Milestones34[[#This Row],[Milestone description]])=0,"",IF(AND(CY$7=$E33,$F33=1),Milestone_Marker,"")),"")</f>
        <v/>
      </c>
      <c r="CZ32" s="29" t="str">
        <f ca="1">IFERROR(IF(LEN(Milestones34[[#This Row],[Milestone description]])=0,"",IF(AND(CZ$7=$E33,$F33=1),Milestone_Marker,"")),"")</f>
        <v/>
      </c>
      <c r="DA32" s="29" t="str">
        <f ca="1">IFERROR(IF(LEN(Milestones34[[#This Row],[Milestone description]])=0,"",IF(AND(DA$7=$E33,$F33=1),Milestone_Marker,"")),"")</f>
        <v/>
      </c>
      <c r="DB32" s="29" t="str">
        <f>IFERROR(IF(LEN(Milestones34[[#This Row],[Assigned to]])=0,"",IF(AND(DB$7=$E33,$F33=1),Milestone_Marker,"")),"")</f>
        <v/>
      </c>
      <c r="DC32" s="29" t="str">
        <f>IFERROR(IF(LEN(Milestones34[[#This Row],[Assigned to]])=0,"",IF(AND(DC$7=$E33,$F33=1),Milestone_Marker,"")),"")</f>
        <v/>
      </c>
      <c r="DD32" s="29" t="str">
        <f>IFERROR(IF(LEN(Milestones34[[#This Row],[Assigned to]])=0,"",IF(AND(DD$7=$E33,$F33=1),Milestone_Marker,"")),"")</f>
        <v/>
      </c>
      <c r="DE32" s="29" t="str">
        <f>IFERROR(IF(LEN(Milestones34[[#This Row],[Assigned to]])=0,"",IF(AND(DE$7=$E33,$F33=1),Milestone_Marker,"")),"")</f>
        <v/>
      </c>
      <c r="DF32" s="29" t="str">
        <f>IFERROR(IF(LEN(Milestones34[[#This Row],[Assigned to]])=0,"",IF(AND(DF$7=$E33,$F33=1),Milestone_Marker,"")),"")</f>
        <v/>
      </c>
      <c r="DG32" s="29" t="str">
        <f>IFERROR(IF(LEN(Milestones34[[#This Row],[Assigned to]])=0,"",IF(AND(DG$7=$E33,$F33=1),Milestone_Marker,"")),"")</f>
        <v/>
      </c>
      <c r="DH32" s="29" t="str">
        <f>IFERROR(IF(LEN(Milestones34[[#This Row],[Assigned to]])=0,"",IF(AND(DH$7=$E33,$F33=1),Milestone_Marker,"")),"")</f>
        <v/>
      </c>
      <c r="DI32" s="29" t="str">
        <f>IFERROR(IF(LEN(Milestones34[[#This Row],[Assigned to]])=0,"",IF(AND(DI$7=$E33,$F33=1),Milestone_Marker,"")),"")</f>
        <v/>
      </c>
      <c r="DJ32" s="29" t="str">
        <f>IFERROR(IF(LEN(Milestones34[[#This Row],[Assigned to]])=0,"",IF(AND(DJ$7=$E33,$F33=1),Milestone_Marker,"")),"")</f>
        <v/>
      </c>
      <c r="DK32" s="29" t="str">
        <f>IFERROR(IF(LEN(Milestones34[[#This Row],[Assigned to]])=0,"",IF(AND(DK$7=$E33,$F33=1),Milestone_Marker,"")),"")</f>
        <v/>
      </c>
      <c r="DL32" s="29" t="str">
        <f>IFERROR(IF(LEN(Milestones34[[#This Row],[Assigned to]])=0,"",IF(AND(DL$7=$E33,$F33=1),Milestone_Marker,"")),"")</f>
        <v/>
      </c>
      <c r="DM32" s="29" t="str">
        <f>IFERROR(IF(LEN(Milestones34[[#This Row],[Assigned to]])=0,"",IF(AND(DM$7=$E33,$F33=1),Milestone_Marker,"")),"")</f>
        <v/>
      </c>
      <c r="DN32" s="29" t="str">
        <f>IFERROR(IF(LEN(Milestones34[[#This Row],[Assigned to]])=0,"",IF(AND(DN$7=$E33,$F33=1),Milestone_Marker,"")),"")</f>
        <v/>
      </c>
      <c r="DO32" s="29" t="str">
        <f>IFERROR(IF(LEN(Milestones34[[#This Row],[Assigned to]])=0,"",IF(AND(DO$7=$E33,$F33=1),Milestone_Marker,"")),"")</f>
        <v/>
      </c>
      <c r="DP32" s="29" t="str">
        <f>IFERROR(IF(LEN(Milestones34[[#This Row],[Assigned to]])=0,"",IF(AND(DP$7=$E33,$F33=1),Milestone_Marker,"")),"")</f>
        <v/>
      </c>
      <c r="DQ32" s="29" t="str">
        <f>IFERROR(IF(LEN(Milestones34[[#This Row],[Assigned to]])=0,"",IF(AND(DQ$7=$E33,$F33=1),Milestone_Marker,"")),"")</f>
        <v/>
      </c>
      <c r="DR32" s="29" t="str">
        <f>IFERROR(IF(LEN(Milestones34[[#This Row],[Assigned to]])=0,"",IF(AND(DR$7=$E33,$F33=1),Milestone_Marker,"")),"")</f>
        <v/>
      </c>
      <c r="DS32" s="108" t="str">
        <f>IFERROR(IF(LEN(Milestones34[[#This Row],[Assigned to]])=0,"",IF(AND(DS$7=$E33,$F33=1),Milestone_Marker,"")),"")</f>
        <v/>
      </c>
      <c r="DT32" s="108" t="str">
        <f>IFERROR(IF(LEN(Milestones34[[#This Row],[Assigned to]])=0,"",IF(AND(DT$7=$E33,$F33=1),Milestone_Marker,"")),"")</f>
        <v/>
      </c>
      <c r="DU32" s="108" t="str">
        <f>IFERROR(IF(LEN(Milestones34[[#This Row],[Assigned to]])=0,"",IF(AND(DU$7=$E33,$F33=1),Milestone_Marker,"")),"")</f>
        <v/>
      </c>
      <c r="DV32" s="108" t="str">
        <f>IFERROR(IF(LEN(Milestones34[[#This Row],[Assigned to]])=0,"",IF(AND(DV$7=$E33,$F33=1),Milestone_Marker,"")),"")</f>
        <v/>
      </c>
      <c r="DW32" s="108" t="str">
        <f>IFERROR(IF(LEN(Milestones34[[#This Row],[Assigned to]])=0,"",IF(AND(DW$7=$E33,$F33=1),Milestone_Marker,"")),"")</f>
        <v/>
      </c>
      <c r="DX32" s="115"/>
      <c r="DY32" s="116"/>
      <c r="DZ32" s="116"/>
      <c r="EA32" s="116"/>
      <c r="EB32" s="116"/>
      <c r="EC32" s="116"/>
      <c r="ED32" s="116"/>
      <c r="EE32" s="116"/>
      <c r="EF32" s="116"/>
      <c r="EG32" s="116"/>
      <c r="EH32" s="116"/>
      <c r="EI32" s="116"/>
      <c r="EJ32" s="116"/>
      <c r="EK32" s="116"/>
      <c r="EL32" s="116"/>
      <c r="EM32" s="116"/>
      <c r="EN32" s="116"/>
      <c r="EO32" s="116"/>
      <c r="EP32" s="116"/>
      <c r="EQ32" s="117"/>
      <c r="ER32" s="108" t="str">
        <f>IFERROR(IF(LEN(Milestones34[[#This Row],[Assigned to]])=0,"",IF(AND(ER$7=$E33,$F33=1),Milestone_Marker,"")),"")</f>
        <v/>
      </c>
      <c r="ES32" s="108" t="str">
        <f>IFERROR(IF(LEN(Milestones34[[#This Row],[Progress]])=0,"",IF(AND(ES$7=$E33,$F33=1),Milestone_Marker,"")),"")</f>
        <v/>
      </c>
      <c r="ET32" s="108" t="str">
        <f>IFERROR(IF(LEN(Milestones34[[#This Row],[Progress]])=0,"",IF(AND(ET$7=$E33,$F33=1),Milestone_Marker,"")),"")</f>
        <v/>
      </c>
      <c r="EU32" s="108" t="str">
        <f>IFERROR(IF(LEN(Milestones34[[#This Row],[Progress]])=0,"",IF(AND(EU$7=$E33,$F33=1),Milestone_Marker,"")),"")</f>
        <v/>
      </c>
      <c r="EV32" s="108" t="str">
        <f>IFERROR(IF(LEN(Milestones34[[#This Row],[Progress]])=0,"",IF(AND(EV$7=$E33,$F33=1),Milestone_Marker,"")),"")</f>
        <v/>
      </c>
      <c r="EW32" s="29" t="str">
        <f>IFERROR(IF(LEN(Milestones34[[#This Row],[Progress]])=0,"",IF(AND(EW$7=$E33,$F33=1),Milestone_Marker,"")),"")</f>
        <v/>
      </c>
      <c r="EX32" s="29" t="str">
        <f>IFERROR(IF(LEN(Milestones34[[#This Row],[Progress]])=0,"",IF(AND(EX$7=$E33,$F33=1),Milestone_Marker,"")),"")</f>
        <v/>
      </c>
      <c r="EY32" s="29" t="str">
        <f>IFERROR(IF(LEN(Milestones34[[#This Row],[Progress]])=0,"",IF(AND(EY$7=$E33,$F33=1),Milestone_Marker,"")),"")</f>
        <v/>
      </c>
      <c r="EZ32" s="29" t="str">
        <f>IFERROR(IF(LEN(Milestones34[[#This Row],[Progress]])=0,"",IF(AND(EZ$7=$E33,$F33=1),Milestone_Marker,"")),"")</f>
        <v/>
      </c>
      <c r="FA32" s="29" t="str">
        <f>IFERROR(IF(LEN(Milestones34[[#This Row],[Progress]])=0,"",IF(AND(FA$7=$E33,$F33=1),Milestone_Marker,"")),"")</f>
        <v/>
      </c>
      <c r="FB32" s="29" t="str">
        <f>IFERROR(IF(LEN(Milestones34[[#This Row],[Progress]])=0,"",IF(AND(FB$7=$E33,$F33=1),Milestone_Marker,"")),"")</f>
        <v/>
      </c>
      <c r="FC32" s="29" t="str">
        <f>IFERROR(IF(LEN(Milestones34[[#This Row],[Progress]])=0,"",IF(AND(FC$7=$E33,$F33=1),Milestone_Marker,"")),"")</f>
        <v/>
      </c>
      <c r="FD32" s="29" t="str">
        <f>IFERROR(IF(LEN(Milestones34[[#This Row],[Progress]])=0,"",IF(AND(FD$7=$E33,$F33=1),Milestone_Marker,"")),"")</f>
        <v/>
      </c>
      <c r="FE32" s="29" t="str">
        <f>IFERROR(IF(LEN(Milestones34[[#This Row],[Progress]])=0,"",IF(AND(FE$7=$E33,$F33=1),Milestone_Marker,"")),"")</f>
        <v/>
      </c>
      <c r="FF32" s="29" t="str">
        <f>IFERROR(IF(LEN(Milestones34[[#This Row],[Progress]])=0,"",IF(AND(FF$7=$E33,$F33=1),Milestone_Marker,"")),"")</f>
        <v/>
      </c>
      <c r="FG32" s="29" t="str">
        <f>IFERROR(IF(LEN(Milestones34[[#This Row],[Progress]])=0,"",IF(AND(FG$7=$E33,$F33=1),Milestone_Marker,"")),"")</f>
        <v/>
      </c>
      <c r="FH32" s="29" t="str">
        <f>IFERROR(IF(LEN(Milestones34[[#This Row],[Progress]])=0,"",IF(AND(FH$7=$E33,$F33=1),Milestone_Marker,"")),"")</f>
        <v/>
      </c>
      <c r="FI32" s="29" t="str">
        <f>IFERROR(IF(LEN(Milestones34[[#This Row],[Progress]])=0,"",IF(AND(FI$7=$E33,$F33=1),Milestone_Marker,"")),"")</f>
        <v/>
      </c>
      <c r="FJ32" s="29" t="str">
        <f>IFERROR(IF(LEN(Milestones34[[#This Row],[Progress]])=0,"",IF(AND(FJ$7=$E33,$F33=1),Milestone_Marker,"")),"")</f>
        <v/>
      </c>
      <c r="FK32" s="29" t="str">
        <f>IFERROR(IF(LEN(Milestones34[[#This Row],[Progress]])=0,"",IF(AND(FK$7=$E33,$F33=1),Milestone_Marker,"")),"")</f>
        <v/>
      </c>
      <c r="FL32" s="29" t="str">
        <f>IFERROR(IF(LEN(Milestones34[[#This Row],[Progress]])=0,"",IF(AND(FL$7=$E33,$F33=1),Milestone_Marker,"")),"")</f>
        <v/>
      </c>
      <c r="FM32" s="29" t="str">
        <f>IFERROR(IF(LEN(Milestones34[[#This Row],[Progress]])=0,"",IF(AND(FM$7=$E33,$F33=1),Milestone_Marker,"")),"")</f>
        <v/>
      </c>
      <c r="FN32" s="29" t="str">
        <f>IFERROR(IF(LEN(Milestones34[[#This Row],[Progress]])=0,"",IF(AND(FN$7=$E33,$F33=1),Milestone_Marker,"")),"")</f>
        <v/>
      </c>
      <c r="FO32" s="29" t="str">
        <f>IFERROR(IF(LEN(Milestones34[[#This Row],[Progress]])=0,"",IF(AND(FO$7=$E33,$F33=1),Milestone_Marker,"")),"")</f>
        <v/>
      </c>
      <c r="FP32" s="29" t="str">
        <f>IFERROR(IF(LEN(Milestones34[[#This Row],[Progress]])=0,"",IF(AND(FP$7=$E33,$F33=1),Milestone_Marker,"")),"")</f>
        <v/>
      </c>
      <c r="FQ32" s="29" t="str">
        <f>IFERROR(IF(LEN(Milestones34[[#This Row],[Progress]])=0,"",IF(AND(FQ$7=$E33,$F33=1),Milestone_Marker,"")),"")</f>
        <v/>
      </c>
      <c r="FR32" s="29" t="str">
        <f>IFERROR(IF(LEN(Milestones34[[#This Row],[Progress]])=0,"",IF(AND(FR$7=$E33,$F33=1),Milestone_Marker,"")),"")</f>
        <v/>
      </c>
      <c r="FS32" s="29" t="str">
        <f>IFERROR(IF(LEN(Milestones34[[#This Row],[Progress]])=0,"",IF(AND(FS$7=$E33,$F33=1),Milestone_Marker,"")),"")</f>
        <v/>
      </c>
      <c r="FT32" s="29" t="str">
        <f>IFERROR(IF(LEN(Milestones34[[#This Row],[Progress]])=0,"",IF(AND(FT$7=$E33,$F33=1),Milestone_Marker,"")),"")</f>
        <v/>
      </c>
      <c r="FU32" s="29" t="str">
        <f>IFERROR(IF(LEN(Milestones34[[#This Row],[Progress]])=0,"",IF(AND(FU$7=$E33,$F33=1),Milestone_Marker,"")),"")</f>
        <v/>
      </c>
      <c r="FV32" s="29" t="str">
        <f>IFERROR(IF(LEN(Milestones34[[#This Row],[Progress]])=0,"",IF(AND(FV$7=$E33,$F33=1),Milestone_Marker,"")),"")</f>
        <v/>
      </c>
      <c r="FW32" s="29" t="str">
        <f>IFERROR(IF(LEN(Milestones34[[#This Row],[Progress]])=0,"",IF(AND(FW$7=$E33,$F33=1),Milestone_Marker,"")),"")</f>
        <v/>
      </c>
      <c r="FX32" s="29" t="str">
        <f>IFERROR(IF(LEN(Milestones34[[#This Row],[Progress]])=0,"",IF(AND(FX$7=$E33,$F33=1),Milestone_Marker,"")),"")</f>
        <v/>
      </c>
      <c r="FY32" s="29" t="str">
        <f>IFERROR(IF(LEN(Milestones34[[#This Row],[Progress]])=0,"",IF(AND(FY$7=$E33,$F33=1),Milestone_Marker,"")),"")</f>
        <v/>
      </c>
      <c r="FZ32" s="29" t="str">
        <f>IFERROR(IF(LEN(Milestones34[[#This Row],[Progress]])=0,"",IF(AND(FZ$7=$E33,$F33=1),Milestone_Marker,"")),"")</f>
        <v/>
      </c>
      <c r="GA32" s="29" t="str">
        <f>IFERROR(IF(LEN(Milestones34[[#This Row],[Progress]])=0,"",IF(AND(GA$7=$E33,$F33=1),Milestone_Marker,"")),"")</f>
        <v/>
      </c>
      <c r="GB32" s="29" t="str">
        <f>IFERROR(IF(LEN(Milestones34[[#This Row],[Progress]])=0,"",IF(AND(GB$7=$E33,$F33=1),Milestone_Marker,"")),"")</f>
        <v/>
      </c>
      <c r="GC32" s="29" t="str">
        <f>IFERROR(IF(LEN(Milestones34[[#This Row],[Progress]])=0,"",IF(AND(GC$7=$E33,$F33=1),Milestone_Marker,"")),"")</f>
        <v/>
      </c>
      <c r="GD32" s="29" t="str">
        <f>IFERROR(IF(LEN(Milestones34[[#This Row],[Progress]])=0,"",IF(AND(GD$7=$E33,$F33=1),Milestone_Marker,"")),"")</f>
        <v/>
      </c>
      <c r="GE32" s="29" t="str">
        <f>IFERROR(IF(LEN(Milestones34[[#This Row],[Progress]])=0,"",IF(AND(GE$7=$E33,$F33=1),Milestone_Marker,"")),"")</f>
        <v/>
      </c>
      <c r="GF32" s="29" t="str">
        <f>IFERROR(IF(LEN(Milestones34[[#This Row],[Progress]])=0,"",IF(AND(GF$7=$E33,$F33=1),Milestone_Marker,"")),"")</f>
        <v/>
      </c>
      <c r="GG32" s="29" t="str">
        <f>IFERROR(IF(LEN(Milestones34[[#This Row],[Progress]])=0,"",IF(AND(GG$7=$E33,$F33=1),Milestone_Marker,"")),"")</f>
        <v/>
      </c>
      <c r="GH32" s="29" t="str">
        <f>IFERROR(IF(LEN(Milestones34[[#This Row],[Progress]])=0,"",IF(AND(GH$7=$E33,$F33=1),Milestone_Marker,"")),"")</f>
        <v/>
      </c>
      <c r="GI32" s="29" t="str">
        <f>IFERROR(IF(LEN(Milestones34[[#This Row],[Progress]])=0,"",IF(AND(GI$7=$E33,$F33=1),Milestone_Marker,"")),"")</f>
        <v/>
      </c>
      <c r="GJ32" s="29" t="str">
        <f ca="1">IFERROR(IF(LEN(Milestones34[[#This Row],[Start]])=0,"",IF(AND(GJ$7=$E33,$F33=1),Milestone_Marker,"")),"")</f>
        <v/>
      </c>
      <c r="GK32" s="29" t="str">
        <f ca="1">IFERROR(IF(LEN(Milestones34[[#This Row],[Start]])=0,"",IF(AND(GK$7=$E33,$F33=1),Milestone_Marker,"")),"")</f>
        <v/>
      </c>
      <c r="GL32" s="29" t="str">
        <f ca="1">IFERROR(IF(LEN(Milestones34[[#This Row],[Start]])=0,"",IF(AND(GL$7=$E33,$F33=1),Milestone_Marker,"")),"")</f>
        <v/>
      </c>
      <c r="GM32" s="29" t="str">
        <f ca="1">IFERROR(IF(LEN(Milestones34[[#This Row],[Start]])=0,"",IF(AND(GM$7=$E33,$F33=1),Milestone_Marker,"")),"")</f>
        <v/>
      </c>
      <c r="GN32" s="29" t="str">
        <f ca="1">IFERROR(IF(LEN(Milestones34[[#This Row],[Start]])=0,"",IF(AND(GN$7=$E33,$F33=1),Milestone_Marker,"")),"")</f>
        <v/>
      </c>
      <c r="GO32" s="29" t="str">
        <f ca="1">IFERROR(IF(LEN(Milestones34[[#This Row],[Start]])=0,"",IF(AND(GO$7=$E33,$F33=1),Milestone_Marker,"")),"")</f>
        <v/>
      </c>
      <c r="GP32" s="29" t="str">
        <f ca="1">IFERROR(IF(LEN(Milestones34[[#This Row],[Start]])=0,"",IF(AND(GP$7=$E33,$F33=1),Milestone_Marker,"")),"")</f>
        <v/>
      </c>
      <c r="GQ32" s="29" t="str">
        <f ca="1">IFERROR(IF(LEN(Milestones34[[#This Row],[Start]])=0,"",IF(AND(GQ$7=$E33,$F33=1),Milestone_Marker,"")),"")</f>
        <v/>
      </c>
      <c r="GR32" s="29" t="str">
        <f ca="1">IFERROR(IF(LEN(Milestones34[[#This Row],[Start]])=0,"",IF(AND(GR$7=$E33,$F33=1),Milestone_Marker,"")),"")</f>
        <v/>
      </c>
      <c r="GS32" s="29" t="str">
        <f ca="1">IFERROR(IF(LEN(Milestones34[[#This Row],[Start]])=0,"",IF(AND(GS$7=$E33,$F33=1),Milestone_Marker,"")),"")</f>
        <v/>
      </c>
      <c r="GT32" s="29" t="str">
        <f ca="1">IFERROR(IF(LEN(Milestones34[[#This Row],[Start]])=0,"",IF(AND(GT$7=$E33,$F33=1),Milestone_Marker,"")),"")</f>
        <v/>
      </c>
      <c r="GU32" s="29" t="str">
        <f ca="1">IFERROR(IF(LEN(Milestones34[[#This Row],[Start]])=0,"",IF(AND(GU$7=$E33,$F33=1),Milestone_Marker,"")),"")</f>
        <v/>
      </c>
      <c r="GV32" s="29" t="str">
        <f ca="1">IFERROR(IF(LEN(Milestones34[[#This Row],[Start]])=0,"",IF(AND(GV$7=$E33,$F33=1),Milestone_Marker,"")),"")</f>
        <v/>
      </c>
      <c r="GW32" s="29" t="str">
        <f ca="1">IFERROR(IF(LEN(Milestones34[[#This Row],[Start]])=0,"",IF(AND(GW$7=$E33,$F33=1),Milestone_Marker,"")),"")</f>
        <v/>
      </c>
      <c r="GX32" s="29" t="str">
        <f ca="1">IFERROR(IF(LEN(Milestones34[[#This Row],[Start]])=0,"",IF(AND(GX$7=$E33,$F33=1),Milestone_Marker,"")),"")</f>
        <v/>
      </c>
      <c r="GY32" s="29" t="str">
        <f ca="1">IFERROR(IF(LEN(Milestones34[[#This Row],[Start]])=0,"",IF(AND(GY$7=$E33,$F33=1),Milestone_Marker,"")),"")</f>
        <v/>
      </c>
      <c r="GZ32" s="29" t="str">
        <f ca="1">IFERROR(IF(LEN(Milestones34[[#This Row],[Start]])=0,"",IF(AND(GZ$7=$E33,$F33=1),Milestone_Marker,"")),"")</f>
        <v/>
      </c>
      <c r="HA32" s="29" t="str">
        <f ca="1">IFERROR(IF(LEN(Milestones34[[#This Row],[Start]])=0,"",IF(AND(HA$7=$E33,$F33=1),Milestone_Marker,"")),"")</f>
        <v/>
      </c>
      <c r="HB32" s="29" t="str">
        <f ca="1">IFERROR(IF(LEN(Milestones34[[#This Row],[Start]])=0,"",IF(AND(HB$7=$E33,$F33=1),Milestone_Marker,"")),"")</f>
        <v/>
      </c>
      <c r="HC32" s="29" t="str">
        <f ca="1">IFERROR(IF(LEN(Milestones34[[#This Row],[Start]])=0,"",IF(AND(HC$7=$E33,$F33=1),Milestone_Marker,"")),"")</f>
        <v/>
      </c>
      <c r="HD32" s="29" t="str">
        <f ca="1">IFERROR(IF(LEN(Milestones34[[#This Row],[Start]])=0,"",IF(AND(HD$7=$E33,$F33=1),Milestone_Marker,"")),"")</f>
        <v/>
      </c>
      <c r="HE32" s="29" t="str">
        <f ca="1">IFERROR(IF(LEN(Milestones34[[#This Row],[Start]])=0,"",IF(AND(HE$7=$E33,$F33=1),Milestone_Marker,"")),"")</f>
        <v/>
      </c>
      <c r="HF32" s="29" t="str">
        <f ca="1">IFERROR(IF(LEN(Milestones34[[#This Row],[Start]])=0,"",IF(AND(HF$7=$E33,$F33=1),Milestone_Marker,"")),"")</f>
        <v/>
      </c>
      <c r="HG32" s="29" t="str">
        <f ca="1">IFERROR(IF(LEN(Milestones34[[#This Row],[Start]])=0,"",IF(AND(HG$7=$E33,$F33=1),Milestone_Marker,"")),"")</f>
        <v/>
      </c>
    </row>
    <row r="33" spans="1:215" s="1" customFormat="1" ht="30" customHeight="1" outlineLevel="1" thickBot="1" x14ac:dyDescent="0.35">
      <c r="A33" s="9"/>
      <c r="B33" s="52" t="s">
        <v>45</v>
      </c>
      <c r="C33" s="17"/>
      <c r="D33" s="91"/>
      <c r="E33" s="45">
        <v>45314</v>
      </c>
      <c r="F33" s="16">
        <v>30</v>
      </c>
      <c r="G33" s="30"/>
      <c r="H33" s="18" t="str">
        <f ca="1">IFERROR(IF(LEN(Milestones34[[#This Row],[Days]])=0,"",IF(AND(H$7=$E34,$F34=1),Milestone_Marker,"")),"")</f>
        <v/>
      </c>
      <c r="I33" s="18" t="str">
        <f ca="1">IFERROR(IF(LEN(Milestones34[[#This Row],[Days]])=0,"",IF(AND(I$7=$E34,$F34=1),Milestone_Marker,"")),"")</f>
        <v/>
      </c>
      <c r="J33" s="18" t="str">
        <f ca="1">IFERROR(IF(LEN(Milestones34[[#This Row],[Days]])=0,"",IF(AND(J$7=$E34,$F34=1),Milestone_Marker,"")),"")</f>
        <v/>
      </c>
      <c r="K33" s="18" t="str">
        <f ca="1">IFERROR(IF(LEN(Milestones34[[#This Row],[Days]])=0,"",IF(AND(K$7=$E34,$F34=1),Milestone_Marker,"")),"")</f>
        <v/>
      </c>
      <c r="L33" s="18" t="str">
        <f ca="1">IFERROR(IF(LEN(Milestones34[[#This Row],[Days]])=0,"",IF(AND(L$7=$E34,$F34=1),Milestone_Marker,"")),"")</f>
        <v/>
      </c>
      <c r="M33" s="18" t="str">
        <f ca="1">IFERROR(IF(LEN(Milestones34[[#This Row],[Days]])=0,"",IF(AND(M$7=$E34,$F34=1),Milestone_Marker,"")),"")</f>
        <v/>
      </c>
      <c r="N33" s="18" t="str">
        <f ca="1">IFERROR(IF(LEN(Milestones34[[#This Row],[Days]])=0,"",IF(AND(N$7=$E34,$F34=1),Milestone_Marker,"")),"")</f>
        <v/>
      </c>
      <c r="O33" s="18" t="str">
        <f ca="1">IFERROR(IF(LEN(Milestones34[[#This Row],[Days]])=0,"",IF(AND(O$7=$E34,$F34=1),Milestone_Marker,"")),"")</f>
        <v/>
      </c>
      <c r="P33" s="18" t="str">
        <f ca="1">IFERROR(IF(LEN(Milestones34[[#This Row],[Days]])=0,"",IF(AND(P$7=$E34,$F34=1),Milestone_Marker,"")),"")</f>
        <v/>
      </c>
      <c r="Q33" s="18" t="str">
        <f ca="1">IFERROR(IF(LEN(Milestones34[[#This Row],[Days]])=0,"",IF(AND(Q$7=$E34,$F34=1),Milestone_Marker,"")),"")</f>
        <v/>
      </c>
      <c r="R33" s="18" t="str">
        <f ca="1">IFERROR(IF(LEN(Milestones34[[#This Row],[Days]])=0,"",IF(AND(R$7=$E34,$F34=1),Milestone_Marker,"")),"")</f>
        <v/>
      </c>
      <c r="S33" s="18" t="str">
        <f ca="1">IFERROR(IF(LEN(Milestones34[[#This Row],[Days]])=0,"",IF(AND(S$7=$E34,$F34=1),Milestone_Marker,"")),"")</f>
        <v/>
      </c>
      <c r="T33" s="29" t="str">
        <f ca="1">IFERROR(IF(LEN(Milestones34[[#This Row],[Days]])=0,"",IF(AND(T$7=$E34,$F34=1),Milestone_Marker,"")),"")</f>
        <v/>
      </c>
      <c r="U33" s="29" t="str">
        <f ca="1">IFERROR(IF(LEN(Milestones34[[#This Row],[Days]])=0,"",IF(AND(U$7=$E34,$F34=1),Milestone_Marker,"")),"")</f>
        <v/>
      </c>
      <c r="V33" s="29" t="str">
        <f ca="1">IFERROR(IF(LEN(Milestones34[[#This Row],[Days]])=0,"",IF(AND(V$7=$E34,$F34=1),Milestone_Marker,"")),"")</f>
        <v/>
      </c>
      <c r="W33" s="29" t="str">
        <f ca="1">IFERROR(IF(LEN(Milestones34[[#This Row],[Days]])=0,"",IF(AND(W$7=$E34,$F34=1),Milestone_Marker,"")),"")</f>
        <v/>
      </c>
      <c r="X33" s="29" t="str">
        <f ca="1">IFERROR(IF(LEN(Milestones34[[#This Row],[Days]])=0,"",IF(AND(X$7=$E34,$F34=1),Milestone_Marker,"")),"")</f>
        <v/>
      </c>
      <c r="Y33" s="29" t="str">
        <f ca="1">IFERROR(IF(LEN(Milestones34[[#This Row],[Days]])=0,"",IF(AND(Y$7=$E34,$F34=1),Milestone_Marker,"")),"")</f>
        <v/>
      </c>
      <c r="Z33" s="29" t="str">
        <f ca="1">IFERROR(IF(LEN(Milestones34[[#This Row],[Days]])=0,"",IF(AND(Z$7=$E34,$F34=1),Milestone_Marker,"")),"")</f>
        <v/>
      </c>
      <c r="AA33" s="29" t="str">
        <f ca="1">IFERROR(IF(LEN(Milestones34[[#This Row],[Days]])=0,"",IF(AND(AA$7=$E34,$F34=1),Milestone_Marker,"")),"")</f>
        <v/>
      </c>
      <c r="AB33" s="29" t="str">
        <f ca="1">IFERROR(IF(LEN(Milestones34[[#This Row],[Days]])=0,"",IF(AND(AB$7=$E34,$F34=1),Milestone_Marker,"")),"")</f>
        <v/>
      </c>
      <c r="AC33" s="29" t="str">
        <f ca="1">IFERROR(IF(LEN(Milestones34[[#This Row],[Days]])=0,"",IF(AND(AC$7=$E34,$F34=1),Milestone_Marker,"")),"")</f>
        <v/>
      </c>
      <c r="AD33" s="29" t="str">
        <f ca="1">IFERROR(IF(LEN(Milestones34[[#This Row],[Days]])=0,"",IF(AND(AD$7=$E34,$F34=1),Milestone_Marker,"")),"")</f>
        <v/>
      </c>
      <c r="AE33" s="29" t="str">
        <f ca="1">IFERROR(IF(LEN(Milestones34[[#This Row],[Days]])=0,"",IF(AND(AE$7=$E34,$F34=1),Milestone_Marker,"")),"")</f>
        <v/>
      </c>
      <c r="AF33" s="29" t="str">
        <f ca="1">IFERROR(IF(LEN(Milestones34[[#This Row],[Days]])=0,"",IF(AND(AF$7=$E34,$F34=1),Milestone_Marker,"")),"")</f>
        <v/>
      </c>
      <c r="AG33" s="29" t="str">
        <f ca="1">IFERROR(IF(LEN(Milestones34[[#This Row],[Days]])=0,"",IF(AND(AG$7=$E34,$F34=1),Milestone_Marker,"")),"")</f>
        <v/>
      </c>
      <c r="AH33" s="29" t="str">
        <f ca="1">IFERROR(IF(LEN(Milestones34[[#This Row],[Days]])=0,"",IF(AND(AH$7=$E34,$F34=1),Milestone_Marker,"")),"")</f>
        <v/>
      </c>
      <c r="AI33" s="29" t="str">
        <f ca="1">IFERROR(IF(LEN(Milestones34[[#This Row],[Days]])=0,"",IF(AND(AI$7=$E34,$F34=1),Milestone_Marker,"")),"")</f>
        <v/>
      </c>
      <c r="AJ33" s="29" t="str">
        <f ca="1">IFERROR(IF(LEN(Milestones34[[#This Row],[Days]])=0,"",IF(AND(AJ$7=$E34,$F34=1),Milestone_Marker,"")),"")</f>
        <v/>
      </c>
      <c r="AK33" s="108" t="str">
        <f ca="1">IFERROR(IF(LEN(Milestones34[[#This Row],[Days]])=0,"",IF(AND(AK$7=$E34,$F34=1),Milestone_Marker,"")),"")</f>
        <v/>
      </c>
      <c r="AL33" s="29" t="str">
        <f ca="1">IFERROR(IF(LEN(Milestones34[[#This Row],[Days]])=0,"",IF(AND(AL$7=$E34,$F34=1),Milestone_Marker,"")),"")</f>
        <v/>
      </c>
      <c r="AM33" s="29" t="str">
        <f ca="1">IFERROR(IF(LEN(Milestones34[[#This Row],[Days]])=0,"",IF(AND(AM$7=$E34,$F34=1),Milestone_Marker,"")),"")</f>
        <v/>
      </c>
      <c r="AN33" s="29" t="str">
        <f ca="1">IFERROR(IF(LEN(Milestones34[[#This Row],[Days]])=0,"",IF(AND(AN$7=$E34,$F34=1),Milestone_Marker,"")),"")</f>
        <v/>
      </c>
      <c r="AO33" s="29" t="str">
        <f ca="1">IFERROR(IF(LEN(Milestones34[[#This Row],[Days]])=0,"",IF(AND(AO$7=$E34,$F34=1),Milestone_Marker,"")),"")</f>
        <v/>
      </c>
      <c r="AP33" s="29" t="str">
        <f ca="1">IFERROR(IF(LEN(Milestones34[[#This Row],[Days]])=0,"",IF(AND(AP$7=$E34,$F34=1),Milestone_Marker,"")),"")</f>
        <v/>
      </c>
      <c r="AQ33" s="29" t="str">
        <f ca="1">IFERROR(IF(LEN(Milestones34[[#This Row],[Days]])=0,"",IF(AND(AQ$7=$E34,$F34=1),Milestone_Marker,"")),"")</f>
        <v/>
      </c>
      <c r="AR33" s="29" t="str">
        <f ca="1">IFERROR(IF(LEN(Milestones34[[#This Row],[Days]])=0,"",IF(AND(AR$7=$E34,$F34=1),Milestone_Marker,"")),"")</f>
        <v/>
      </c>
      <c r="AS33" s="29" t="str">
        <f ca="1">IFERROR(IF(LEN(Milestones34[[#This Row],[Days]])=0,"",IF(AND(AS$7=$E34,$F34=1),Milestone_Marker,"")),"")</f>
        <v/>
      </c>
      <c r="AT33" s="121" t="str">
        <f ca="1">IFERROR(IF(LEN(Milestones34[[#This Row],[Days]])=0,"",IF(AND(AT$7=$E34,$F34=1),Milestone_Marker,"")),"")</f>
        <v/>
      </c>
      <c r="AU33" s="121" t="str">
        <f ca="1">IFERROR(IF(LEN(Milestones34[[#This Row],[Days]])=0,"",IF(AND(AU$7=$E34,$F34=1),Milestone_Marker,"")),"")</f>
        <v/>
      </c>
      <c r="AV33" s="121" t="str">
        <f ca="1">IFERROR(IF(LEN(Milestones34[[#This Row],[Days]])=0,"",IF(AND(AV$7=$E34,$F34=1),Milestone_Marker,"")),"")</f>
        <v/>
      </c>
      <c r="AW33" s="121" t="str">
        <f ca="1">IFERROR(IF(LEN(Milestones34[[#This Row],[Days]])=0,"",IF(AND(AW$7=$E34,$F34=1),Milestone_Marker,"")),"")</f>
        <v/>
      </c>
      <c r="AX33" s="121" t="str">
        <f ca="1">IFERROR(IF(LEN(Milestones34[[#This Row],[Days]])=0,"",IF(AND(AX$7=$E34,$F34=1),Milestone_Marker,"")),"")</f>
        <v/>
      </c>
      <c r="AY33" s="121" t="str">
        <f ca="1">IFERROR(IF(LEN(Milestones34[[#This Row],[Days]])=0,"",IF(AND(AY$7=$E34,$F34=1),Milestone_Marker,"")),"")</f>
        <v/>
      </c>
      <c r="AZ33" s="125"/>
      <c r="BA33" s="126"/>
      <c r="BB33" s="126"/>
      <c r="BC33" s="126"/>
      <c r="BD33" s="126"/>
      <c r="BE33" s="126"/>
      <c r="BF33" s="126"/>
      <c r="BG33" s="126"/>
      <c r="BH33" s="126"/>
      <c r="BI33" s="126"/>
      <c r="BJ33" s="126"/>
      <c r="BK33" s="126"/>
      <c r="BL33" s="126"/>
      <c r="BM33" s="126"/>
      <c r="BN33" s="126"/>
      <c r="BO33" s="126"/>
      <c r="BP33" s="126"/>
      <c r="BQ33" s="126"/>
      <c r="BR33" s="126"/>
      <c r="BS33" s="126"/>
      <c r="BT33" s="127"/>
      <c r="BU33" s="108" t="str">
        <f ca="1">IFERROR(IF(LEN(Milestones34[[#This Row],[Milestone description]])=0,"",IF(AND(BU$7=$E34,$F34=1),Milestone_Marker,"")),"")</f>
        <v/>
      </c>
      <c r="BV33" s="108" t="str">
        <f ca="1">IFERROR(IF(LEN(Milestones34[[#This Row],[Milestone description]])=0,"",IF(AND(BV$7=$E34,$F34=1),Milestone_Marker,"")),"")</f>
        <v/>
      </c>
      <c r="BW33" s="108" t="str">
        <f ca="1">IFERROR(IF(LEN(Milestones34[[#This Row],[Milestone description]])=0,"",IF(AND(BW$7=$E34,$F34=1),Milestone_Marker,"")),"")</f>
        <v/>
      </c>
      <c r="BX33" s="108" t="str">
        <f ca="1">IFERROR(IF(LEN(Milestones34[[#This Row],[Milestone description]])=0,"",IF(AND(BX$7=$E34,$F34=1),Milestone_Marker,"")),"")</f>
        <v/>
      </c>
      <c r="BY33" s="108" t="str">
        <f ca="1">IFERROR(IF(LEN(Milestones34[[#This Row],[Milestone description]])=0,"",IF(AND(BY$7=$E34,$F34=1),Milestone_Marker,"")),"")</f>
        <v/>
      </c>
      <c r="BZ33" s="108" t="str">
        <f ca="1">IFERROR(IF(LEN(Milestones34[[#This Row],[Milestone description]])=0,"",IF(AND(BZ$7=$E34,$F34=1),Milestone_Marker,"")),"")</f>
        <v/>
      </c>
      <c r="CA33" s="29" t="str">
        <f ca="1">IFERROR(IF(LEN(Milestones34[[#This Row],[Milestone description]])=0,"",IF(AND(CA$7=$E34,$F34=1),Milestone_Marker,"")),"")</f>
        <v/>
      </c>
      <c r="CB33" s="29" t="str">
        <f ca="1">IFERROR(IF(LEN(Milestones34[[#This Row],[Milestone description]])=0,"",IF(AND(CB$7=$E34,$F34=1),Milestone_Marker,"")),"")</f>
        <v/>
      </c>
      <c r="CC33" s="29" t="str">
        <f ca="1">IFERROR(IF(LEN(Milestones34[[#This Row],[Milestone description]])=0,"",IF(AND(CC$7=$E34,$F34=1),Milestone_Marker,"")),"")</f>
        <v/>
      </c>
      <c r="CD33" s="29" t="str">
        <f ca="1">IFERROR(IF(LEN(Milestones34[[#This Row],[Milestone description]])=0,"",IF(AND(CD$7=$E34,$F34=1),Milestone_Marker,"")),"")</f>
        <v/>
      </c>
      <c r="CE33" s="29" t="str">
        <f ca="1">IFERROR(IF(LEN(Milestones34[[#This Row],[Milestone description]])=0,"",IF(AND(CE$7=$E34,$F34=1),Milestone_Marker,"")),"")</f>
        <v/>
      </c>
      <c r="CF33" s="29" t="str">
        <f ca="1">IFERROR(IF(LEN(Milestones34[[#This Row],[Milestone description]])=0,"",IF(AND(CF$7=$E34,$F34=1),Milestone_Marker,"")),"")</f>
        <v/>
      </c>
      <c r="CG33" s="29" t="str">
        <f ca="1">IFERROR(IF(LEN(Milestones34[[#This Row],[Milestone description]])=0,"",IF(AND(CG$7=$E34,$F34=1),Milestone_Marker,"")),"")</f>
        <v/>
      </c>
      <c r="CH33" s="29" t="str">
        <f ca="1">IFERROR(IF(LEN(Milestones34[[#This Row],[Milestone description]])=0,"",IF(AND(CH$7=$E34,$F34=1),Milestone_Marker,"")),"")</f>
        <v/>
      </c>
      <c r="CI33" s="29" t="str">
        <f ca="1">IFERROR(IF(LEN(Milestones34[[#This Row],[Milestone description]])=0,"",IF(AND(CI$7=$E34,$F34=1),Milestone_Marker,"")),"")</f>
        <v/>
      </c>
      <c r="CJ33" s="29" t="str">
        <f ca="1">IFERROR(IF(LEN(Milestones34[[#This Row],[Milestone description]])=0,"",IF(AND(CJ$7=$E34,$F34=1),Milestone_Marker,"")),"")</f>
        <v/>
      </c>
      <c r="CK33" s="29" t="str">
        <f ca="1">IFERROR(IF(LEN(Milestones34[[#This Row],[Milestone description]])=0,"",IF(AND(CK$7=$E34,$F34=1),Milestone_Marker,"")),"")</f>
        <v/>
      </c>
      <c r="CL33" s="29" t="str">
        <f ca="1">IFERROR(IF(LEN(Milestones34[[#This Row],[Milestone description]])=0,"",IF(AND(CL$7=$E34,$F34=1),Milestone_Marker,"")),"")</f>
        <v/>
      </c>
      <c r="CM33" s="29" t="str">
        <f ca="1">IFERROR(IF(LEN(Milestones34[[#This Row],[Milestone description]])=0,"",IF(AND(CM$7=$E34,$F34=1),Milestone_Marker,"")),"")</f>
        <v/>
      </c>
      <c r="CN33" s="29" t="str">
        <f ca="1">IFERROR(IF(LEN(Milestones34[[#This Row],[Milestone description]])=0,"",IF(AND(CN$7=$E34,$F34=1),Milestone_Marker,"")),"")</f>
        <v/>
      </c>
      <c r="CO33" s="29" t="str">
        <f ca="1">IFERROR(IF(LEN(Milestones34[[#This Row],[Milestone description]])=0,"",IF(AND(CO$7=$E34,$F34=1),Milestone_Marker,"")),"")</f>
        <v/>
      </c>
      <c r="CP33" s="29" t="str">
        <f ca="1">IFERROR(IF(LEN(Milestones34[[#This Row],[Milestone description]])=0,"",IF(AND(CP$7=$E34,$F34=1),Milestone_Marker,"")),"")</f>
        <v/>
      </c>
      <c r="CQ33" s="29" t="str">
        <f ca="1">IFERROR(IF(LEN(Milestones34[[#This Row],[Milestone description]])=0,"",IF(AND(CQ$7=$E34,$F34=1),Milestone_Marker,"")),"")</f>
        <v/>
      </c>
      <c r="CR33" s="29" t="str">
        <f ca="1">IFERROR(IF(LEN(Milestones34[[#This Row],[Milestone description]])=0,"",IF(AND(CR$7=$E34,$F34=1),Milestone_Marker,"")),"")</f>
        <v/>
      </c>
      <c r="CS33" s="29" t="str">
        <f ca="1">IFERROR(IF(LEN(Milestones34[[#This Row],[Milestone description]])=0,"",IF(AND(CS$7=$E34,$F34=1),Milestone_Marker,"")),"")</f>
        <v/>
      </c>
      <c r="CT33" s="29" t="str">
        <f ca="1">IFERROR(IF(LEN(Milestones34[[#This Row],[Milestone description]])=0,"",IF(AND(CT$7=$E34,$F34=1),Milestone_Marker,"")),"")</f>
        <v/>
      </c>
      <c r="CU33" s="29" t="str">
        <f ca="1">IFERROR(IF(LEN(Milestones34[[#This Row],[Milestone description]])=0,"",IF(AND(CU$7=$E34,$F34=1),Milestone_Marker,"")),"")</f>
        <v/>
      </c>
      <c r="CV33" s="29" t="str">
        <f ca="1">IFERROR(IF(LEN(Milestones34[[#This Row],[Milestone description]])=0,"",IF(AND(CV$7=$E34,$F34=1),Milestone_Marker,"")),"")</f>
        <v/>
      </c>
      <c r="CW33" s="29" t="str">
        <f ca="1">IFERROR(IF(LEN(Milestones34[[#This Row],[Milestone description]])=0,"",IF(AND(CW$7=$E34,$F34=1),Milestone_Marker,"")),"")</f>
        <v/>
      </c>
      <c r="CX33" s="29" t="str">
        <f ca="1">IFERROR(IF(LEN(Milestones34[[#This Row],[Milestone description]])=0,"",IF(AND(CX$7=$E34,$F34=1),Milestone_Marker,"")),"")</f>
        <v/>
      </c>
      <c r="CY33" s="29" t="str">
        <f ca="1">IFERROR(IF(LEN(Milestones34[[#This Row],[Milestone description]])=0,"",IF(AND(CY$7=$E34,$F34=1),Milestone_Marker,"")),"")</f>
        <v/>
      </c>
      <c r="CZ33" s="29" t="str">
        <f ca="1">IFERROR(IF(LEN(Milestones34[[#This Row],[Milestone description]])=0,"",IF(AND(CZ$7=$E34,$F34=1),Milestone_Marker,"")),"")</f>
        <v/>
      </c>
      <c r="DA33" s="29" t="str">
        <f ca="1">IFERROR(IF(LEN(Milestones34[[#This Row],[Milestone description]])=0,"",IF(AND(DA$7=$E34,$F34=1),Milestone_Marker,"")),"")</f>
        <v/>
      </c>
      <c r="DB33" s="29" t="str">
        <f>IFERROR(IF(LEN(Milestones34[[#This Row],[Assigned to]])=0,"",IF(AND(DB$7=$E34,$F34=1),Milestone_Marker,"")),"")</f>
        <v/>
      </c>
      <c r="DC33" s="29" t="str">
        <f>IFERROR(IF(LEN(Milestones34[[#This Row],[Assigned to]])=0,"",IF(AND(DC$7=$E34,$F34=1),Milestone_Marker,"")),"")</f>
        <v/>
      </c>
      <c r="DD33" s="29" t="str">
        <f>IFERROR(IF(LEN(Milestones34[[#This Row],[Assigned to]])=0,"",IF(AND(DD$7=$E34,$F34=1),Milestone_Marker,"")),"")</f>
        <v/>
      </c>
      <c r="DE33" s="29" t="str">
        <f>IFERROR(IF(LEN(Milestones34[[#This Row],[Assigned to]])=0,"",IF(AND(DE$7=$E34,$F34=1),Milestone_Marker,"")),"")</f>
        <v/>
      </c>
      <c r="DF33" s="29" t="str">
        <f>IFERROR(IF(LEN(Milestones34[[#This Row],[Assigned to]])=0,"",IF(AND(DF$7=$E34,$F34=1),Milestone_Marker,"")),"")</f>
        <v/>
      </c>
      <c r="DG33" s="29" t="str">
        <f>IFERROR(IF(LEN(Milestones34[[#This Row],[Assigned to]])=0,"",IF(AND(DG$7=$E34,$F34=1),Milestone_Marker,"")),"")</f>
        <v/>
      </c>
      <c r="DH33" s="29" t="str">
        <f>IFERROR(IF(LEN(Milestones34[[#This Row],[Assigned to]])=0,"",IF(AND(DH$7=$E34,$F34=1),Milestone_Marker,"")),"")</f>
        <v/>
      </c>
      <c r="DI33" s="29" t="str">
        <f>IFERROR(IF(LEN(Milestones34[[#This Row],[Assigned to]])=0,"",IF(AND(DI$7=$E34,$F34=1),Milestone_Marker,"")),"")</f>
        <v/>
      </c>
      <c r="DJ33" s="29" t="str">
        <f>IFERROR(IF(LEN(Milestones34[[#This Row],[Assigned to]])=0,"",IF(AND(DJ$7=$E34,$F34=1),Milestone_Marker,"")),"")</f>
        <v/>
      </c>
      <c r="DK33" s="29" t="str">
        <f>IFERROR(IF(LEN(Milestones34[[#This Row],[Assigned to]])=0,"",IF(AND(DK$7=$E34,$F34=1),Milestone_Marker,"")),"")</f>
        <v/>
      </c>
      <c r="DL33" s="29" t="str">
        <f>IFERROR(IF(LEN(Milestones34[[#This Row],[Assigned to]])=0,"",IF(AND(DL$7=$E34,$F34=1),Milestone_Marker,"")),"")</f>
        <v/>
      </c>
      <c r="DM33" s="29" t="str">
        <f>IFERROR(IF(LEN(Milestones34[[#This Row],[Assigned to]])=0,"",IF(AND(DM$7=$E34,$F34=1),Milestone_Marker,"")),"")</f>
        <v/>
      </c>
      <c r="DN33" s="29" t="str">
        <f>IFERROR(IF(LEN(Milestones34[[#This Row],[Assigned to]])=0,"",IF(AND(DN$7=$E34,$F34=1),Milestone_Marker,"")),"")</f>
        <v/>
      </c>
      <c r="DO33" s="29" t="str">
        <f>IFERROR(IF(LEN(Milestones34[[#This Row],[Assigned to]])=0,"",IF(AND(DO$7=$E34,$F34=1),Milestone_Marker,"")),"")</f>
        <v/>
      </c>
      <c r="DP33" s="29" t="str">
        <f>IFERROR(IF(LEN(Milestones34[[#This Row],[Assigned to]])=0,"",IF(AND(DP$7=$E34,$F34=1),Milestone_Marker,"")),"")</f>
        <v/>
      </c>
      <c r="DQ33" s="29" t="str">
        <f>IFERROR(IF(LEN(Milestones34[[#This Row],[Assigned to]])=0,"",IF(AND(DQ$7=$E34,$F34=1),Milestone_Marker,"")),"")</f>
        <v/>
      </c>
      <c r="DR33" s="29" t="str">
        <f>IFERROR(IF(LEN(Milestones34[[#This Row],[Assigned to]])=0,"",IF(AND(DR$7=$E34,$F34=1),Milestone_Marker,"")),"")</f>
        <v/>
      </c>
      <c r="DS33" s="108" t="str">
        <f>IFERROR(IF(LEN(Milestones34[[#This Row],[Assigned to]])=0,"",IF(AND(DS$7=$E34,$F34=1),Milestone_Marker,"")),"")</f>
        <v/>
      </c>
      <c r="DT33" s="108" t="str">
        <f>IFERROR(IF(LEN(Milestones34[[#This Row],[Assigned to]])=0,"",IF(AND(DT$7=$E34,$F34=1),Milestone_Marker,"")),"")</f>
        <v/>
      </c>
      <c r="DU33" s="108" t="str">
        <f>IFERROR(IF(LEN(Milestones34[[#This Row],[Assigned to]])=0,"",IF(AND(DU$7=$E34,$F34=1),Milestone_Marker,"")),"")</f>
        <v/>
      </c>
      <c r="DV33" s="108" t="str">
        <f>IFERROR(IF(LEN(Milestones34[[#This Row],[Assigned to]])=0,"",IF(AND(DV$7=$E34,$F34=1),Milestone_Marker,"")),"")</f>
        <v/>
      </c>
      <c r="DW33" s="108" t="str">
        <f>IFERROR(IF(LEN(Milestones34[[#This Row],[Assigned to]])=0,"",IF(AND(DW$7=$E34,$F34=1),Milestone_Marker,"")),"")</f>
        <v/>
      </c>
      <c r="DX33" s="115"/>
      <c r="DY33" s="116"/>
      <c r="DZ33" s="116"/>
      <c r="EA33" s="116"/>
      <c r="EB33" s="116"/>
      <c r="EC33" s="116"/>
      <c r="ED33" s="116"/>
      <c r="EE33" s="116"/>
      <c r="EF33" s="116"/>
      <c r="EG33" s="116"/>
      <c r="EH33" s="116"/>
      <c r="EI33" s="116"/>
      <c r="EJ33" s="116"/>
      <c r="EK33" s="116"/>
      <c r="EL33" s="116"/>
      <c r="EM33" s="116"/>
      <c r="EN33" s="116"/>
      <c r="EO33" s="116"/>
      <c r="EP33" s="116"/>
      <c r="EQ33" s="117"/>
      <c r="ER33" s="108" t="str">
        <f>IFERROR(IF(LEN(Milestones34[[#This Row],[Assigned to]])=0,"",IF(AND(ER$7=$E34,$F34=1),Milestone_Marker,"")),"")</f>
        <v/>
      </c>
      <c r="ES33" s="108" t="str">
        <f>IFERROR(IF(LEN(Milestones34[[#This Row],[Progress]])=0,"",IF(AND(ES$7=$E34,$F34=1),Milestone_Marker,"")),"")</f>
        <v/>
      </c>
      <c r="ET33" s="108" t="str">
        <f>IFERROR(IF(LEN(Milestones34[[#This Row],[Progress]])=0,"",IF(AND(ET$7=$E34,$F34=1),Milestone_Marker,"")),"")</f>
        <v/>
      </c>
      <c r="EU33" s="108" t="str">
        <f>IFERROR(IF(LEN(Milestones34[[#This Row],[Progress]])=0,"",IF(AND(EU$7=$E34,$F34=1),Milestone_Marker,"")),"")</f>
        <v/>
      </c>
      <c r="EV33" s="108" t="str">
        <f>IFERROR(IF(LEN(Milestones34[[#This Row],[Progress]])=0,"",IF(AND(EV$7=$E34,$F34=1),Milestone_Marker,"")),"")</f>
        <v/>
      </c>
      <c r="EW33" s="29" t="str">
        <f>IFERROR(IF(LEN(Milestones34[[#This Row],[Progress]])=0,"",IF(AND(EW$7=$E34,$F34=1),Milestone_Marker,"")),"")</f>
        <v/>
      </c>
      <c r="EX33" s="29" t="str">
        <f>IFERROR(IF(LEN(Milestones34[[#This Row],[Progress]])=0,"",IF(AND(EX$7=$E34,$F34=1),Milestone_Marker,"")),"")</f>
        <v/>
      </c>
      <c r="EY33" s="29" t="str">
        <f>IFERROR(IF(LEN(Milestones34[[#This Row],[Progress]])=0,"",IF(AND(EY$7=$E34,$F34=1),Milestone_Marker,"")),"")</f>
        <v/>
      </c>
      <c r="EZ33" s="29" t="str">
        <f>IFERROR(IF(LEN(Milestones34[[#This Row],[Progress]])=0,"",IF(AND(EZ$7=$E34,$F34=1),Milestone_Marker,"")),"")</f>
        <v/>
      </c>
      <c r="FA33" s="29" t="str">
        <f>IFERROR(IF(LEN(Milestones34[[#This Row],[Progress]])=0,"",IF(AND(FA$7=$E34,$F34=1),Milestone_Marker,"")),"")</f>
        <v/>
      </c>
      <c r="FB33" s="29" t="str">
        <f>IFERROR(IF(LEN(Milestones34[[#This Row],[Progress]])=0,"",IF(AND(FB$7=$E34,$F34=1),Milestone_Marker,"")),"")</f>
        <v/>
      </c>
      <c r="FC33" s="29" t="str">
        <f>IFERROR(IF(LEN(Milestones34[[#This Row],[Progress]])=0,"",IF(AND(FC$7=$E34,$F34=1),Milestone_Marker,"")),"")</f>
        <v/>
      </c>
      <c r="FD33" s="29" t="str">
        <f>IFERROR(IF(LEN(Milestones34[[#This Row],[Progress]])=0,"",IF(AND(FD$7=$E34,$F34=1),Milestone_Marker,"")),"")</f>
        <v/>
      </c>
      <c r="FE33" s="29" t="str">
        <f>IFERROR(IF(LEN(Milestones34[[#This Row],[Progress]])=0,"",IF(AND(FE$7=$E34,$F34=1),Milestone_Marker,"")),"")</f>
        <v/>
      </c>
      <c r="FF33" s="29" t="str">
        <f>IFERROR(IF(LEN(Milestones34[[#This Row],[Progress]])=0,"",IF(AND(FF$7=$E34,$F34=1),Milestone_Marker,"")),"")</f>
        <v/>
      </c>
      <c r="FG33" s="29" t="str">
        <f>IFERROR(IF(LEN(Milestones34[[#This Row],[Progress]])=0,"",IF(AND(FG$7=$E34,$F34=1),Milestone_Marker,"")),"")</f>
        <v/>
      </c>
      <c r="FH33" s="29" t="str">
        <f>IFERROR(IF(LEN(Milestones34[[#This Row],[Progress]])=0,"",IF(AND(FH$7=$E34,$F34=1),Milestone_Marker,"")),"")</f>
        <v/>
      </c>
      <c r="FI33" s="29" t="str">
        <f>IFERROR(IF(LEN(Milestones34[[#This Row],[Progress]])=0,"",IF(AND(FI$7=$E34,$F34=1),Milestone_Marker,"")),"")</f>
        <v/>
      </c>
      <c r="FJ33" s="29" t="str">
        <f>IFERROR(IF(LEN(Milestones34[[#This Row],[Progress]])=0,"",IF(AND(FJ$7=$E34,$F34=1),Milestone_Marker,"")),"")</f>
        <v/>
      </c>
      <c r="FK33" s="29" t="str">
        <f>IFERROR(IF(LEN(Milestones34[[#This Row],[Progress]])=0,"",IF(AND(FK$7=$E34,$F34=1),Milestone_Marker,"")),"")</f>
        <v/>
      </c>
      <c r="FL33" s="29" t="str">
        <f>IFERROR(IF(LEN(Milestones34[[#This Row],[Progress]])=0,"",IF(AND(FL$7=$E34,$F34=1),Milestone_Marker,"")),"")</f>
        <v/>
      </c>
      <c r="FM33" s="29" t="str">
        <f>IFERROR(IF(LEN(Milestones34[[#This Row],[Progress]])=0,"",IF(AND(FM$7=$E34,$F34=1),Milestone_Marker,"")),"")</f>
        <v/>
      </c>
      <c r="FN33" s="29" t="str">
        <f>IFERROR(IF(LEN(Milestones34[[#This Row],[Progress]])=0,"",IF(AND(FN$7=$E34,$F34=1),Milestone_Marker,"")),"")</f>
        <v/>
      </c>
      <c r="FO33" s="29" t="str">
        <f>IFERROR(IF(LEN(Milestones34[[#This Row],[Progress]])=0,"",IF(AND(FO$7=$E34,$F34=1),Milestone_Marker,"")),"")</f>
        <v/>
      </c>
      <c r="FP33" s="29" t="str">
        <f>IFERROR(IF(LEN(Milestones34[[#This Row],[Progress]])=0,"",IF(AND(FP$7=$E34,$F34=1),Milestone_Marker,"")),"")</f>
        <v/>
      </c>
      <c r="FQ33" s="29" t="str">
        <f>IFERROR(IF(LEN(Milestones34[[#This Row],[Progress]])=0,"",IF(AND(FQ$7=$E34,$F34=1),Milestone_Marker,"")),"")</f>
        <v/>
      </c>
      <c r="FR33" s="29" t="str">
        <f>IFERROR(IF(LEN(Milestones34[[#This Row],[Progress]])=0,"",IF(AND(FR$7=$E34,$F34=1),Milestone_Marker,"")),"")</f>
        <v/>
      </c>
      <c r="FS33" s="29" t="str">
        <f>IFERROR(IF(LEN(Milestones34[[#This Row],[Progress]])=0,"",IF(AND(FS$7=$E34,$F34=1),Milestone_Marker,"")),"")</f>
        <v/>
      </c>
      <c r="FT33" s="29" t="str">
        <f>IFERROR(IF(LEN(Milestones34[[#This Row],[Progress]])=0,"",IF(AND(FT$7=$E34,$F34=1),Milestone_Marker,"")),"")</f>
        <v/>
      </c>
      <c r="FU33" s="29" t="str">
        <f>IFERROR(IF(LEN(Milestones34[[#This Row],[Progress]])=0,"",IF(AND(FU$7=$E34,$F34=1),Milestone_Marker,"")),"")</f>
        <v/>
      </c>
      <c r="FV33" s="29" t="str">
        <f>IFERROR(IF(LEN(Milestones34[[#This Row],[Progress]])=0,"",IF(AND(FV$7=$E34,$F34=1),Milestone_Marker,"")),"")</f>
        <v/>
      </c>
      <c r="FW33" s="29" t="str">
        <f>IFERROR(IF(LEN(Milestones34[[#This Row],[Progress]])=0,"",IF(AND(FW$7=$E34,$F34=1),Milestone_Marker,"")),"")</f>
        <v/>
      </c>
      <c r="FX33" s="29" t="str">
        <f>IFERROR(IF(LEN(Milestones34[[#This Row],[Progress]])=0,"",IF(AND(FX$7=$E34,$F34=1),Milestone_Marker,"")),"")</f>
        <v/>
      </c>
      <c r="FY33" s="29" t="str">
        <f>IFERROR(IF(LEN(Milestones34[[#This Row],[Progress]])=0,"",IF(AND(FY$7=$E34,$F34=1),Milestone_Marker,"")),"")</f>
        <v/>
      </c>
      <c r="FZ33" s="29" t="str">
        <f>IFERROR(IF(LEN(Milestones34[[#This Row],[Progress]])=0,"",IF(AND(FZ$7=$E34,$F34=1),Milestone_Marker,"")),"")</f>
        <v/>
      </c>
      <c r="GA33" s="29" t="str">
        <f>IFERROR(IF(LEN(Milestones34[[#This Row],[Progress]])=0,"",IF(AND(GA$7=$E34,$F34=1),Milestone_Marker,"")),"")</f>
        <v/>
      </c>
      <c r="GB33" s="29" t="str">
        <f>IFERROR(IF(LEN(Milestones34[[#This Row],[Progress]])=0,"",IF(AND(GB$7=$E34,$F34=1),Milestone_Marker,"")),"")</f>
        <v/>
      </c>
      <c r="GC33" s="29" t="str">
        <f>IFERROR(IF(LEN(Milestones34[[#This Row],[Progress]])=0,"",IF(AND(GC$7=$E34,$F34=1),Milestone_Marker,"")),"")</f>
        <v/>
      </c>
      <c r="GD33" s="29" t="str">
        <f>IFERROR(IF(LEN(Milestones34[[#This Row],[Progress]])=0,"",IF(AND(GD$7=$E34,$F34=1),Milestone_Marker,"")),"")</f>
        <v/>
      </c>
      <c r="GE33" s="29" t="str">
        <f>IFERROR(IF(LEN(Milestones34[[#This Row],[Progress]])=0,"",IF(AND(GE$7=$E34,$F34=1),Milestone_Marker,"")),"")</f>
        <v/>
      </c>
      <c r="GF33" s="29" t="str">
        <f>IFERROR(IF(LEN(Milestones34[[#This Row],[Progress]])=0,"",IF(AND(GF$7=$E34,$F34=1),Milestone_Marker,"")),"")</f>
        <v/>
      </c>
      <c r="GG33" s="29" t="str">
        <f>IFERROR(IF(LEN(Milestones34[[#This Row],[Progress]])=0,"",IF(AND(GG$7=$E34,$F34=1),Milestone_Marker,"")),"")</f>
        <v/>
      </c>
      <c r="GH33" s="29" t="str">
        <f>IFERROR(IF(LEN(Milestones34[[#This Row],[Progress]])=0,"",IF(AND(GH$7=$E34,$F34=1),Milestone_Marker,"")),"")</f>
        <v/>
      </c>
      <c r="GI33" s="29" t="str">
        <f>IFERROR(IF(LEN(Milestones34[[#This Row],[Progress]])=0,"",IF(AND(GI$7=$E34,$F34=1),Milestone_Marker,"")),"")</f>
        <v/>
      </c>
      <c r="GJ33" s="29" t="str">
        <f ca="1">IFERROR(IF(LEN(Milestones34[[#This Row],[Start]])=0,"",IF(AND(GJ$7=$E34,$F34=1),Milestone_Marker,"")),"")</f>
        <v/>
      </c>
      <c r="GK33" s="29" t="str">
        <f ca="1">IFERROR(IF(LEN(Milestones34[[#This Row],[Start]])=0,"",IF(AND(GK$7=$E34,$F34=1),Milestone_Marker,"")),"")</f>
        <v/>
      </c>
      <c r="GL33" s="29" t="str">
        <f ca="1">IFERROR(IF(LEN(Milestones34[[#This Row],[Start]])=0,"",IF(AND(GL$7=$E34,$F34=1),Milestone_Marker,"")),"")</f>
        <v/>
      </c>
      <c r="GM33" s="29" t="str">
        <f ca="1">IFERROR(IF(LEN(Milestones34[[#This Row],[Start]])=0,"",IF(AND(GM$7=$E34,$F34=1),Milestone_Marker,"")),"")</f>
        <v/>
      </c>
      <c r="GN33" s="29" t="str">
        <f ca="1">IFERROR(IF(LEN(Milestones34[[#This Row],[Start]])=0,"",IF(AND(GN$7=$E34,$F34=1),Milestone_Marker,"")),"")</f>
        <v/>
      </c>
      <c r="GO33" s="29" t="str">
        <f ca="1">IFERROR(IF(LEN(Milestones34[[#This Row],[Start]])=0,"",IF(AND(GO$7=$E34,$F34=1),Milestone_Marker,"")),"")</f>
        <v/>
      </c>
      <c r="GP33" s="29" t="str">
        <f ca="1">IFERROR(IF(LEN(Milestones34[[#This Row],[Start]])=0,"",IF(AND(GP$7=$E34,$F34=1),Milestone_Marker,"")),"")</f>
        <v/>
      </c>
      <c r="GQ33" s="29" t="str">
        <f ca="1">IFERROR(IF(LEN(Milestones34[[#This Row],[Start]])=0,"",IF(AND(GQ$7=$E34,$F34=1),Milestone_Marker,"")),"")</f>
        <v/>
      </c>
      <c r="GR33" s="29" t="str">
        <f ca="1">IFERROR(IF(LEN(Milestones34[[#This Row],[Start]])=0,"",IF(AND(GR$7=$E34,$F34=1),Milestone_Marker,"")),"")</f>
        <v/>
      </c>
      <c r="GS33" s="29" t="str">
        <f ca="1">IFERROR(IF(LEN(Milestones34[[#This Row],[Start]])=0,"",IF(AND(GS$7=$E34,$F34=1),Milestone_Marker,"")),"")</f>
        <v/>
      </c>
      <c r="GT33" s="29" t="str">
        <f ca="1">IFERROR(IF(LEN(Milestones34[[#This Row],[Start]])=0,"",IF(AND(GT$7=$E34,$F34=1),Milestone_Marker,"")),"")</f>
        <v/>
      </c>
      <c r="GU33" s="29" t="str">
        <f ca="1">IFERROR(IF(LEN(Milestones34[[#This Row],[Start]])=0,"",IF(AND(GU$7=$E34,$F34=1),Milestone_Marker,"")),"")</f>
        <v/>
      </c>
      <c r="GV33" s="29" t="str">
        <f ca="1">IFERROR(IF(LEN(Milestones34[[#This Row],[Start]])=0,"",IF(AND(GV$7=$E34,$F34=1),Milestone_Marker,"")),"")</f>
        <v/>
      </c>
      <c r="GW33" s="29" t="str">
        <f ca="1">IFERROR(IF(LEN(Milestones34[[#This Row],[Start]])=0,"",IF(AND(GW$7=$E34,$F34=1),Milestone_Marker,"")),"")</f>
        <v/>
      </c>
      <c r="GX33" s="29" t="str">
        <f ca="1">IFERROR(IF(LEN(Milestones34[[#This Row],[Start]])=0,"",IF(AND(GX$7=$E34,$F34=1),Milestone_Marker,"")),"")</f>
        <v/>
      </c>
      <c r="GY33" s="29" t="str">
        <f ca="1">IFERROR(IF(LEN(Milestones34[[#This Row],[Start]])=0,"",IF(AND(GY$7=$E34,$F34=1),Milestone_Marker,"")),"")</f>
        <v/>
      </c>
      <c r="GZ33" s="29" t="str">
        <f ca="1">IFERROR(IF(LEN(Milestones34[[#This Row],[Start]])=0,"",IF(AND(GZ$7=$E34,$F34=1),Milestone_Marker,"")),"")</f>
        <v/>
      </c>
      <c r="HA33" s="29" t="str">
        <f ca="1">IFERROR(IF(LEN(Milestones34[[#This Row],[Start]])=0,"",IF(AND(HA$7=$E34,$F34=1),Milestone_Marker,"")),"")</f>
        <v/>
      </c>
      <c r="HB33" s="29" t="str">
        <f ca="1">IFERROR(IF(LEN(Milestones34[[#This Row],[Start]])=0,"",IF(AND(HB$7=$E34,$F34=1),Milestone_Marker,"")),"")</f>
        <v/>
      </c>
      <c r="HC33" s="29" t="str">
        <f ca="1">IFERROR(IF(LEN(Milestones34[[#This Row],[Start]])=0,"",IF(AND(HC$7=$E34,$F34=1),Milestone_Marker,"")),"")</f>
        <v/>
      </c>
      <c r="HD33" s="29" t="str">
        <f ca="1">IFERROR(IF(LEN(Milestones34[[#This Row],[Start]])=0,"",IF(AND(HD$7=$E34,$F34=1),Milestone_Marker,"")),"")</f>
        <v/>
      </c>
      <c r="HE33" s="29" t="str">
        <f ca="1">IFERROR(IF(LEN(Milestones34[[#This Row],[Start]])=0,"",IF(AND(HE$7=$E34,$F34=1),Milestone_Marker,"")),"")</f>
        <v/>
      </c>
      <c r="HF33" s="29" t="str">
        <f ca="1">IFERROR(IF(LEN(Milestones34[[#This Row],[Start]])=0,"",IF(AND(HF$7=$E34,$F34=1),Milestone_Marker,"")),"")</f>
        <v/>
      </c>
      <c r="HG33" s="29" t="str">
        <f ca="1">IFERROR(IF(LEN(Milestones34[[#This Row],[Start]])=0,"",IF(AND(HG$7=$E34,$F34=1),Milestone_Marker,"")),"")</f>
        <v/>
      </c>
    </row>
    <row r="34" spans="1:215" s="1" customFormat="1" ht="30" customHeight="1" outlineLevel="1" thickBot="1" x14ac:dyDescent="0.35">
      <c r="A34" s="9"/>
      <c r="B34" s="52" t="s">
        <v>46</v>
      </c>
      <c r="C34" s="17"/>
      <c r="D34" s="91"/>
      <c r="E34" s="45">
        <v>45316</v>
      </c>
      <c r="F34" s="16">
        <v>15</v>
      </c>
      <c r="G34" s="30"/>
      <c r="H34" s="18" t="str">
        <f ca="1">IFERROR(IF(LEN(Milestones34[[#This Row],[Days]])=0,"",IF(AND(H$7=$E35,$F35=1),Milestone_Marker,"")),"")</f>
        <v/>
      </c>
      <c r="I34" s="18" t="str">
        <f ca="1">IFERROR(IF(LEN(Milestones34[[#This Row],[Days]])=0,"",IF(AND(I$7=$E35,$F35=1),Milestone_Marker,"")),"")</f>
        <v/>
      </c>
      <c r="J34" s="18" t="str">
        <f ca="1">IFERROR(IF(LEN(Milestones34[[#This Row],[Days]])=0,"",IF(AND(J$7=$E35,$F35=1),Milestone_Marker,"")),"")</f>
        <v/>
      </c>
      <c r="K34" s="18" t="str">
        <f ca="1">IFERROR(IF(LEN(Milestones34[[#This Row],[Days]])=0,"",IF(AND(K$7=$E35,$F35=1),Milestone_Marker,"")),"")</f>
        <v/>
      </c>
      <c r="L34" s="18" t="str">
        <f ca="1">IFERROR(IF(LEN(Milestones34[[#This Row],[Days]])=0,"",IF(AND(L$7=$E35,$F35=1),Milestone_Marker,"")),"")</f>
        <v/>
      </c>
      <c r="M34" s="18" t="str">
        <f ca="1">IFERROR(IF(LEN(Milestones34[[#This Row],[Days]])=0,"",IF(AND(M$7=$E35,$F35=1),Milestone_Marker,"")),"")</f>
        <v/>
      </c>
      <c r="N34" s="18" t="str">
        <f ca="1">IFERROR(IF(LEN(Milestones34[[#This Row],[Days]])=0,"",IF(AND(N$7=$E35,$F35=1),Milestone_Marker,"")),"")</f>
        <v/>
      </c>
      <c r="O34" s="18" t="str">
        <f ca="1">IFERROR(IF(LEN(Milestones34[[#This Row],[Days]])=0,"",IF(AND(O$7=$E35,$F35=1),Milestone_Marker,"")),"")</f>
        <v/>
      </c>
      <c r="P34" s="18" t="str">
        <f ca="1">IFERROR(IF(LEN(Milestones34[[#This Row],[Days]])=0,"",IF(AND(P$7=$E35,$F35=1),Milestone_Marker,"")),"")</f>
        <v/>
      </c>
      <c r="Q34" s="18" t="str">
        <f ca="1">IFERROR(IF(LEN(Milestones34[[#This Row],[Days]])=0,"",IF(AND(Q$7=$E35,$F35=1),Milestone_Marker,"")),"")</f>
        <v/>
      </c>
      <c r="R34" s="18" t="str">
        <f ca="1">IFERROR(IF(LEN(Milestones34[[#This Row],[Days]])=0,"",IF(AND(R$7=$E35,$F35=1),Milestone_Marker,"")),"")</f>
        <v/>
      </c>
      <c r="S34" s="18" t="str">
        <f ca="1">IFERROR(IF(LEN(Milestones34[[#This Row],[Days]])=0,"",IF(AND(S$7=$E35,$F35=1),Milestone_Marker,"")),"")</f>
        <v/>
      </c>
      <c r="T34" s="29" t="str">
        <f ca="1">IFERROR(IF(LEN(Milestones34[[#This Row],[Days]])=0,"",IF(AND(T$7=$E35,$F35=1),Milestone_Marker,"")),"")</f>
        <v/>
      </c>
      <c r="U34" s="29" t="str">
        <f ca="1">IFERROR(IF(LEN(Milestones34[[#This Row],[Days]])=0,"",IF(AND(U$7=$E35,$F35=1),Milestone_Marker,"")),"")</f>
        <v/>
      </c>
      <c r="V34" s="29" t="str">
        <f ca="1">IFERROR(IF(LEN(Milestones34[[#This Row],[Days]])=0,"",IF(AND(V$7=$E35,$F35=1),Milestone_Marker,"")),"")</f>
        <v/>
      </c>
      <c r="W34" s="29" t="str">
        <f ca="1">IFERROR(IF(LEN(Milestones34[[#This Row],[Days]])=0,"",IF(AND(W$7=$E35,$F35=1),Milestone_Marker,"")),"")</f>
        <v/>
      </c>
      <c r="X34" s="29" t="str">
        <f ca="1">IFERROR(IF(LEN(Milestones34[[#This Row],[Days]])=0,"",IF(AND(X$7=$E35,$F35=1),Milestone_Marker,"")),"")</f>
        <v/>
      </c>
      <c r="Y34" s="29" t="str">
        <f ca="1">IFERROR(IF(LEN(Milestones34[[#This Row],[Days]])=0,"",IF(AND(Y$7=$E35,$F35=1),Milestone_Marker,"")),"")</f>
        <v/>
      </c>
      <c r="Z34" s="29" t="str">
        <f ca="1">IFERROR(IF(LEN(Milestones34[[#This Row],[Days]])=0,"",IF(AND(Z$7=$E35,$F35=1),Milestone_Marker,"")),"")</f>
        <v/>
      </c>
      <c r="AA34" s="29" t="str">
        <f ca="1">IFERROR(IF(LEN(Milestones34[[#This Row],[Days]])=0,"",IF(AND(AA$7=$E35,$F35=1),Milestone_Marker,"")),"")</f>
        <v/>
      </c>
      <c r="AB34" s="29" t="str">
        <f ca="1">IFERROR(IF(LEN(Milestones34[[#This Row],[Days]])=0,"",IF(AND(AB$7=$E35,$F35=1),Milestone_Marker,"")),"")</f>
        <v/>
      </c>
      <c r="AC34" s="29" t="str">
        <f ca="1">IFERROR(IF(LEN(Milestones34[[#This Row],[Days]])=0,"",IF(AND(AC$7=$E35,$F35=1),Milestone_Marker,"")),"")</f>
        <v/>
      </c>
      <c r="AD34" s="29" t="str">
        <f ca="1">IFERROR(IF(LEN(Milestones34[[#This Row],[Days]])=0,"",IF(AND(AD$7=$E35,$F35=1),Milestone_Marker,"")),"")</f>
        <v/>
      </c>
      <c r="AE34" s="29" t="str">
        <f ca="1">IFERROR(IF(LEN(Milestones34[[#This Row],[Days]])=0,"",IF(AND(AE$7=$E35,$F35=1),Milestone_Marker,"")),"")</f>
        <v/>
      </c>
      <c r="AF34" s="29" t="str">
        <f ca="1">IFERROR(IF(LEN(Milestones34[[#This Row],[Days]])=0,"",IF(AND(AF$7=$E35,$F35=1),Milestone_Marker,"")),"")</f>
        <v/>
      </c>
      <c r="AG34" s="29" t="str">
        <f ca="1">IFERROR(IF(LEN(Milestones34[[#This Row],[Days]])=0,"",IF(AND(AG$7=$E35,$F35=1),Milestone_Marker,"")),"")</f>
        <v/>
      </c>
      <c r="AH34" s="29" t="str">
        <f ca="1">IFERROR(IF(LEN(Milestones34[[#This Row],[Days]])=0,"",IF(AND(AH$7=$E35,$F35=1),Milestone_Marker,"")),"")</f>
        <v/>
      </c>
      <c r="AI34" s="29" t="str">
        <f ca="1">IFERROR(IF(LEN(Milestones34[[#This Row],[Days]])=0,"",IF(AND(AI$7=$E35,$F35=1),Milestone_Marker,"")),"")</f>
        <v/>
      </c>
      <c r="AJ34" s="29" t="str">
        <f ca="1">IFERROR(IF(LEN(Milestones34[[#This Row],[Days]])=0,"",IF(AND(AJ$7=$E35,$F35=1),Milestone_Marker,"")),"")</f>
        <v/>
      </c>
      <c r="AK34" s="108" t="str">
        <f ca="1">IFERROR(IF(LEN(Milestones34[[#This Row],[Days]])=0,"",IF(AND(AK$7=$E35,$F35=1),Milestone_Marker,"")),"")</f>
        <v/>
      </c>
      <c r="AL34" s="29" t="str">
        <f ca="1">IFERROR(IF(LEN(Milestones34[[#This Row],[Days]])=0,"",IF(AND(AL$7=$E35,$F35=1),Milestone_Marker,"")),"")</f>
        <v/>
      </c>
      <c r="AM34" s="29" t="str">
        <f ca="1">IFERROR(IF(LEN(Milestones34[[#This Row],[Days]])=0,"",IF(AND(AM$7=$E35,$F35=1),Milestone_Marker,"")),"")</f>
        <v/>
      </c>
      <c r="AN34" s="29" t="str">
        <f ca="1">IFERROR(IF(LEN(Milestones34[[#This Row],[Days]])=0,"",IF(AND(AN$7=$E35,$F35=1),Milestone_Marker,"")),"")</f>
        <v/>
      </c>
      <c r="AO34" s="29" t="str">
        <f ca="1">IFERROR(IF(LEN(Milestones34[[#This Row],[Days]])=0,"",IF(AND(AO$7=$E35,$F35=1),Milestone_Marker,"")),"")</f>
        <v/>
      </c>
      <c r="AP34" s="29" t="str">
        <f ca="1">IFERROR(IF(LEN(Milestones34[[#This Row],[Days]])=0,"",IF(AND(AP$7=$E35,$F35=1),Milestone_Marker,"")),"")</f>
        <v/>
      </c>
      <c r="AQ34" s="29" t="str">
        <f ca="1">IFERROR(IF(LEN(Milestones34[[#This Row],[Days]])=0,"",IF(AND(AQ$7=$E35,$F35=1),Milestone_Marker,"")),"")</f>
        <v/>
      </c>
      <c r="AR34" s="29" t="str">
        <f ca="1">IFERROR(IF(LEN(Milestones34[[#This Row],[Days]])=0,"",IF(AND(AR$7=$E35,$F35=1),Milestone_Marker,"")),"")</f>
        <v/>
      </c>
      <c r="AS34" s="29" t="str">
        <f ca="1">IFERROR(IF(LEN(Milestones34[[#This Row],[Days]])=0,"",IF(AND(AS$7=$E35,$F35=1),Milestone_Marker,"")),"")</f>
        <v/>
      </c>
      <c r="AT34" s="121" t="str">
        <f ca="1">IFERROR(IF(LEN(Milestones34[[#This Row],[Days]])=0,"",IF(AND(AT$7=$E35,$F35=1),Milestone_Marker,"")),"")</f>
        <v/>
      </c>
      <c r="AU34" s="121" t="str">
        <f ca="1">IFERROR(IF(LEN(Milestones34[[#This Row],[Days]])=0,"",IF(AND(AU$7=$E35,$F35=1),Milestone_Marker,"")),"")</f>
        <v/>
      </c>
      <c r="AV34" s="121" t="str">
        <f ca="1">IFERROR(IF(LEN(Milestones34[[#This Row],[Days]])=0,"",IF(AND(AV$7=$E35,$F35=1),Milestone_Marker,"")),"")</f>
        <v/>
      </c>
      <c r="AW34" s="121" t="str">
        <f ca="1">IFERROR(IF(LEN(Milestones34[[#This Row],[Days]])=0,"",IF(AND(AW$7=$E35,$F35=1),Milestone_Marker,"")),"")</f>
        <v/>
      </c>
      <c r="AX34" s="121" t="str">
        <f ca="1">IFERROR(IF(LEN(Milestones34[[#This Row],[Days]])=0,"",IF(AND(AX$7=$E35,$F35=1),Milestone_Marker,"")),"")</f>
        <v/>
      </c>
      <c r="AY34" s="121" t="str">
        <f ca="1">IFERROR(IF(LEN(Milestones34[[#This Row],[Days]])=0,"",IF(AND(AY$7=$E35,$F35=1),Milestone_Marker,"")),"")</f>
        <v/>
      </c>
      <c r="AZ34" s="125"/>
      <c r="BA34" s="126"/>
      <c r="BB34" s="126"/>
      <c r="BC34" s="126"/>
      <c r="BD34" s="126"/>
      <c r="BE34" s="126"/>
      <c r="BF34" s="126"/>
      <c r="BG34" s="126"/>
      <c r="BH34" s="126"/>
      <c r="BI34" s="126"/>
      <c r="BJ34" s="126"/>
      <c r="BK34" s="126"/>
      <c r="BL34" s="126"/>
      <c r="BM34" s="126"/>
      <c r="BN34" s="126"/>
      <c r="BO34" s="126"/>
      <c r="BP34" s="126"/>
      <c r="BQ34" s="126"/>
      <c r="BR34" s="126"/>
      <c r="BS34" s="126"/>
      <c r="BT34" s="127"/>
      <c r="BU34" s="108" t="str">
        <f ca="1">IFERROR(IF(LEN(Milestones34[[#This Row],[Milestone description]])=0,"",IF(AND(BU$7=$E35,$F35=1),Milestone_Marker,"")),"")</f>
        <v/>
      </c>
      <c r="BV34" s="108" t="str">
        <f ca="1">IFERROR(IF(LEN(Milestones34[[#This Row],[Milestone description]])=0,"",IF(AND(BV$7=$E35,$F35=1),Milestone_Marker,"")),"")</f>
        <v/>
      </c>
      <c r="BW34" s="108" t="str">
        <f ca="1">IFERROR(IF(LEN(Milestones34[[#This Row],[Milestone description]])=0,"",IF(AND(BW$7=$E35,$F35=1),Milestone_Marker,"")),"")</f>
        <v/>
      </c>
      <c r="BX34" s="108" t="str">
        <f ca="1">IFERROR(IF(LEN(Milestones34[[#This Row],[Milestone description]])=0,"",IF(AND(BX$7=$E35,$F35=1),Milestone_Marker,"")),"")</f>
        <v/>
      </c>
      <c r="BY34" s="108" t="str">
        <f ca="1">IFERROR(IF(LEN(Milestones34[[#This Row],[Milestone description]])=0,"",IF(AND(BY$7=$E35,$F35=1),Milestone_Marker,"")),"")</f>
        <v/>
      </c>
      <c r="BZ34" s="108" t="str">
        <f ca="1">IFERROR(IF(LEN(Milestones34[[#This Row],[Milestone description]])=0,"",IF(AND(BZ$7=$E35,$F35=1),Milestone_Marker,"")),"")</f>
        <v/>
      </c>
      <c r="CA34" s="29" t="str">
        <f ca="1">IFERROR(IF(LEN(Milestones34[[#This Row],[Milestone description]])=0,"",IF(AND(CA$7=$E35,$F35=1),Milestone_Marker,"")),"")</f>
        <v/>
      </c>
      <c r="CB34" s="29" t="str">
        <f ca="1">IFERROR(IF(LEN(Milestones34[[#This Row],[Milestone description]])=0,"",IF(AND(CB$7=$E35,$F35=1),Milestone_Marker,"")),"")</f>
        <v/>
      </c>
      <c r="CC34" s="29" t="str">
        <f ca="1">IFERROR(IF(LEN(Milestones34[[#This Row],[Milestone description]])=0,"",IF(AND(CC$7=$E35,$F35=1),Milestone_Marker,"")),"")</f>
        <v/>
      </c>
      <c r="CD34" s="29" t="str">
        <f ca="1">IFERROR(IF(LEN(Milestones34[[#This Row],[Milestone description]])=0,"",IF(AND(CD$7=$E35,$F35=1),Milestone_Marker,"")),"")</f>
        <v/>
      </c>
      <c r="CE34" s="29" t="str">
        <f ca="1">IFERROR(IF(LEN(Milestones34[[#This Row],[Milestone description]])=0,"",IF(AND(CE$7=$E35,$F35=1),Milestone_Marker,"")),"")</f>
        <v/>
      </c>
      <c r="CF34" s="29" t="str">
        <f ca="1">IFERROR(IF(LEN(Milestones34[[#This Row],[Milestone description]])=0,"",IF(AND(CF$7=$E35,$F35=1),Milestone_Marker,"")),"")</f>
        <v/>
      </c>
      <c r="CG34" s="29" t="str">
        <f ca="1">IFERROR(IF(LEN(Milestones34[[#This Row],[Milestone description]])=0,"",IF(AND(CG$7=$E35,$F35=1),Milestone_Marker,"")),"")</f>
        <v/>
      </c>
      <c r="CH34" s="29" t="str">
        <f ca="1">IFERROR(IF(LEN(Milestones34[[#This Row],[Milestone description]])=0,"",IF(AND(CH$7=$E35,$F35=1),Milestone_Marker,"")),"")</f>
        <v/>
      </c>
      <c r="CI34" s="29" t="str">
        <f ca="1">IFERROR(IF(LEN(Milestones34[[#This Row],[Milestone description]])=0,"",IF(AND(CI$7=$E35,$F35=1),Milestone_Marker,"")),"")</f>
        <v/>
      </c>
      <c r="CJ34" s="29" t="str">
        <f ca="1">IFERROR(IF(LEN(Milestones34[[#This Row],[Milestone description]])=0,"",IF(AND(CJ$7=$E35,$F35=1),Milestone_Marker,"")),"")</f>
        <v/>
      </c>
      <c r="CK34" s="29" t="str">
        <f ca="1">IFERROR(IF(LEN(Milestones34[[#This Row],[Milestone description]])=0,"",IF(AND(CK$7=$E35,$F35=1),Milestone_Marker,"")),"")</f>
        <v/>
      </c>
      <c r="CL34" s="29" t="str">
        <f ca="1">IFERROR(IF(LEN(Milestones34[[#This Row],[Milestone description]])=0,"",IF(AND(CL$7=$E35,$F35=1),Milestone_Marker,"")),"")</f>
        <v/>
      </c>
      <c r="CM34" s="29" t="str">
        <f ca="1">IFERROR(IF(LEN(Milestones34[[#This Row],[Milestone description]])=0,"",IF(AND(CM$7=$E35,$F35=1),Milestone_Marker,"")),"")</f>
        <v/>
      </c>
      <c r="CN34" s="29" t="str">
        <f ca="1">IFERROR(IF(LEN(Milestones34[[#This Row],[Milestone description]])=0,"",IF(AND(CN$7=$E35,$F35=1),Milestone_Marker,"")),"")</f>
        <v/>
      </c>
      <c r="CO34" s="29" t="str">
        <f ca="1">IFERROR(IF(LEN(Milestones34[[#This Row],[Milestone description]])=0,"",IF(AND(CO$7=$E35,$F35=1),Milestone_Marker,"")),"")</f>
        <v/>
      </c>
      <c r="CP34" s="29" t="str">
        <f ca="1">IFERROR(IF(LEN(Milestones34[[#This Row],[Milestone description]])=0,"",IF(AND(CP$7=$E35,$F35=1),Milestone_Marker,"")),"")</f>
        <v/>
      </c>
      <c r="CQ34" s="29" t="str">
        <f ca="1">IFERROR(IF(LEN(Milestones34[[#This Row],[Milestone description]])=0,"",IF(AND(CQ$7=$E35,$F35=1),Milestone_Marker,"")),"")</f>
        <v/>
      </c>
      <c r="CR34" s="29" t="str">
        <f ca="1">IFERROR(IF(LEN(Milestones34[[#This Row],[Milestone description]])=0,"",IF(AND(CR$7=$E35,$F35=1),Milestone_Marker,"")),"")</f>
        <v/>
      </c>
      <c r="CS34" s="29" t="str">
        <f ca="1">IFERROR(IF(LEN(Milestones34[[#This Row],[Milestone description]])=0,"",IF(AND(CS$7=$E35,$F35=1),Milestone_Marker,"")),"")</f>
        <v/>
      </c>
      <c r="CT34" s="29" t="str">
        <f ca="1">IFERROR(IF(LEN(Milestones34[[#This Row],[Milestone description]])=0,"",IF(AND(CT$7=$E35,$F35=1),Milestone_Marker,"")),"")</f>
        <v/>
      </c>
      <c r="CU34" s="29" t="str">
        <f ca="1">IFERROR(IF(LEN(Milestones34[[#This Row],[Milestone description]])=0,"",IF(AND(CU$7=$E35,$F35=1),Milestone_Marker,"")),"")</f>
        <v/>
      </c>
      <c r="CV34" s="29" t="str">
        <f ca="1">IFERROR(IF(LEN(Milestones34[[#This Row],[Milestone description]])=0,"",IF(AND(CV$7=$E35,$F35=1),Milestone_Marker,"")),"")</f>
        <v/>
      </c>
      <c r="CW34" s="29" t="str">
        <f ca="1">IFERROR(IF(LEN(Milestones34[[#This Row],[Milestone description]])=0,"",IF(AND(CW$7=$E35,$F35=1),Milestone_Marker,"")),"")</f>
        <v/>
      </c>
      <c r="CX34" s="29" t="str">
        <f ca="1">IFERROR(IF(LEN(Milestones34[[#This Row],[Milestone description]])=0,"",IF(AND(CX$7=$E35,$F35=1),Milestone_Marker,"")),"")</f>
        <v/>
      </c>
      <c r="CY34" s="29" t="str">
        <f ca="1">IFERROR(IF(LEN(Milestones34[[#This Row],[Milestone description]])=0,"",IF(AND(CY$7=$E35,$F35=1),Milestone_Marker,"")),"")</f>
        <v/>
      </c>
      <c r="CZ34" s="29" t="str">
        <f ca="1">IFERROR(IF(LEN(Milestones34[[#This Row],[Milestone description]])=0,"",IF(AND(CZ$7=$E35,$F35=1),Milestone_Marker,"")),"")</f>
        <v/>
      </c>
      <c r="DA34" s="29" t="str">
        <f ca="1">IFERROR(IF(LEN(Milestones34[[#This Row],[Milestone description]])=0,"",IF(AND(DA$7=$E35,$F35=1),Milestone_Marker,"")),"")</f>
        <v/>
      </c>
      <c r="DB34" s="29" t="str">
        <f>IFERROR(IF(LEN(Milestones34[[#This Row],[Assigned to]])=0,"",IF(AND(DB$7=$E35,$F35=1),Milestone_Marker,"")),"")</f>
        <v/>
      </c>
      <c r="DC34" s="29" t="str">
        <f>IFERROR(IF(LEN(Milestones34[[#This Row],[Assigned to]])=0,"",IF(AND(DC$7=$E35,$F35=1),Milestone_Marker,"")),"")</f>
        <v/>
      </c>
      <c r="DD34" s="29" t="str">
        <f>IFERROR(IF(LEN(Milestones34[[#This Row],[Assigned to]])=0,"",IF(AND(DD$7=$E35,$F35=1),Milestone_Marker,"")),"")</f>
        <v/>
      </c>
      <c r="DE34" s="29" t="str">
        <f>IFERROR(IF(LEN(Milestones34[[#This Row],[Assigned to]])=0,"",IF(AND(DE$7=$E35,$F35=1),Milestone_Marker,"")),"")</f>
        <v/>
      </c>
      <c r="DF34" s="29" t="str">
        <f>IFERROR(IF(LEN(Milestones34[[#This Row],[Assigned to]])=0,"",IF(AND(DF$7=$E35,$F35=1),Milestone_Marker,"")),"")</f>
        <v/>
      </c>
      <c r="DG34" s="29" t="str">
        <f>IFERROR(IF(LEN(Milestones34[[#This Row],[Assigned to]])=0,"",IF(AND(DG$7=$E35,$F35=1),Milestone_Marker,"")),"")</f>
        <v/>
      </c>
      <c r="DH34" s="29" t="str">
        <f>IFERROR(IF(LEN(Milestones34[[#This Row],[Assigned to]])=0,"",IF(AND(DH$7=$E35,$F35=1),Milestone_Marker,"")),"")</f>
        <v/>
      </c>
      <c r="DI34" s="29" t="str">
        <f>IFERROR(IF(LEN(Milestones34[[#This Row],[Assigned to]])=0,"",IF(AND(DI$7=$E35,$F35=1),Milestone_Marker,"")),"")</f>
        <v/>
      </c>
      <c r="DJ34" s="29" t="str">
        <f>IFERROR(IF(LEN(Milestones34[[#This Row],[Assigned to]])=0,"",IF(AND(DJ$7=$E35,$F35=1),Milestone_Marker,"")),"")</f>
        <v/>
      </c>
      <c r="DK34" s="29" t="str">
        <f>IFERROR(IF(LEN(Milestones34[[#This Row],[Assigned to]])=0,"",IF(AND(DK$7=$E35,$F35=1),Milestone_Marker,"")),"")</f>
        <v/>
      </c>
      <c r="DL34" s="29" t="str">
        <f>IFERROR(IF(LEN(Milestones34[[#This Row],[Assigned to]])=0,"",IF(AND(DL$7=$E35,$F35=1),Milestone_Marker,"")),"")</f>
        <v/>
      </c>
      <c r="DM34" s="29" t="str">
        <f>IFERROR(IF(LEN(Milestones34[[#This Row],[Assigned to]])=0,"",IF(AND(DM$7=$E35,$F35=1),Milestone_Marker,"")),"")</f>
        <v/>
      </c>
      <c r="DN34" s="29" t="str">
        <f>IFERROR(IF(LEN(Milestones34[[#This Row],[Assigned to]])=0,"",IF(AND(DN$7=$E35,$F35=1),Milestone_Marker,"")),"")</f>
        <v/>
      </c>
      <c r="DO34" s="29" t="str">
        <f>IFERROR(IF(LEN(Milestones34[[#This Row],[Assigned to]])=0,"",IF(AND(DO$7=$E35,$F35=1),Milestone_Marker,"")),"")</f>
        <v/>
      </c>
      <c r="DP34" s="29" t="str">
        <f>IFERROR(IF(LEN(Milestones34[[#This Row],[Assigned to]])=0,"",IF(AND(DP$7=$E35,$F35=1),Milestone_Marker,"")),"")</f>
        <v/>
      </c>
      <c r="DQ34" s="29" t="str">
        <f>IFERROR(IF(LEN(Milestones34[[#This Row],[Assigned to]])=0,"",IF(AND(DQ$7=$E35,$F35=1),Milestone_Marker,"")),"")</f>
        <v/>
      </c>
      <c r="DR34" s="29" t="str">
        <f>IFERROR(IF(LEN(Milestones34[[#This Row],[Assigned to]])=0,"",IF(AND(DR$7=$E35,$F35=1),Milestone_Marker,"")),"")</f>
        <v/>
      </c>
      <c r="DS34" s="108" t="str">
        <f>IFERROR(IF(LEN(Milestones34[[#This Row],[Assigned to]])=0,"",IF(AND(DS$7=$E35,$F35=1),Milestone_Marker,"")),"")</f>
        <v/>
      </c>
      <c r="DT34" s="108" t="str">
        <f>IFERROR(IF(LEN(Milestones34[[#This Row],[Assigned to]])=0,"",IF(AND(DT$7=$E35,$F35=1),Milestone_Marker,"")),"")</f>
        <v/>
      </c>
      <c r="DU34" s="108" t="str">
        <f>IFERROR(IF(LEN(Milestones34[[#This Row],[Assigned to]])=0,"",IF(AND(DU$7=$E35,$F35=1),Milestone_Marker,"")),"")</f>
        <v/>
      </c>
      <c r="DV34" s="108" t="str">
        <f>IFERROR(IF(LEN(Milestones34[[#This Row],[Assigned to]])=0,"",IF(AND(DV$7=$E35,$F35=1),Milestone_Marker,"")),"")</f>
        <v/>
      </c>
      <c r="DW34" s="108" t="str">
        <f>IFERROR(IF(LEN(Milestones34[[#This Row],[Assigned to]])=0,"",IF(AND(DW$7=$E35,$F35=1),Milestone_Marker,"")),"")</f>
        <v/>
      </c>
      <c r="DX34" s="115"/>
      <c r="DY34" s="116"/>
      <c r="DZ34" s="116"/>
      <c r="EA34" s="116"/>
      <c r="EB34" s="116"/>
      <c r="EC34" s="116"/>
      <c r="ED34" s="116"/>
      <c r="EE34" s="116"/>
      <c r="EF34" s="116"/>
      <c r="EG34" s="116"/>
      <c r="EH34" s="116"/>
      <c r="EI34" s="116"/>
      <c r="EJ34" s="116"/>
      <c r="EK34" s="116"/>
      <c r="EL34" s="116"/>
      <c r="EM34" s="116"/>
      <c r="EN34" s="116"/>
      <c r="EO34" s="116"/>
      <c r="EP34" s="116"/>
      <c r="EQ34" s="117"/>
      <c r="ER34" s="108" t="str">
        <f>IFERROR(IF(LEN(Milestones34[[#This Row],[Assigned to]])=0,"",IF(AND(ER$7=$E35,$F35=1),Milestone_Marker,"")),"")</f>
        <v/>
      </c>
      <c r="ES34" s="108" t="str">
        <f>IFERROR(IF(LEN(Milestones34[[#This Row],[Progress]])=0,"",IF(AND(ES$7=$E35,$F35=1),Milestone_Marker,"")),"")</f>
        <v/>
      </c>
      <c r="ET34" s="108" t="str">
        <f>IFERROR(IF(LEN(Milestones34[[#This Row],[Progress]])=0,"",IF(AND(ET$7=$E35,$F35=1),Milestone_Marker,"")),"")</f>
        <v/>
      </c>
      <c r="EU34" s="108" t="str">
        <f>IFERROR(IF(LEN(Milestones34[[#This Row],[Progress]])=0,"",IF(AND(EU$7=$E35,$F35=1),Milestone_Marker,"")),"")</f>
        <v/>
      </c>
      <c r="EV34" s="108" t="str">
        <f>IFERROR(IF(LEN(Milestones34[[#This Row],[Progress]])=0,"",IF(AND(EV$7=$E35,$F35=1),Milestone_Marker,"")),"")</f>
        <v/>
      </c>
      <c r="EW34" s="29" t="str">
        <f>IFERROR(IF(LEN(Milestones34[[#This Row],[Progress]])=0,"",IF(AND(EW$7=$E35,$F35=1),Milestone_Marker,"")),"")</f>
        <v/>
      </c>
      <c r="EX34" s="29" t="str">
        <f>IFERROR(IF(LEN(Milestones34[[#This Row],[Progress]])=0,"",IF(AND(EX$7=$E35,$F35=1),Milestone_Marker,"")),"")</f>
        <v/>
      </c>
      <c r="EY34" s="29" t="str">
        <f>IFERROR(IF(LEN(Milestones34[[#This Row],[Progress]])=0,"",IF(AND(EY$7=$E35,$F35=1),Milestone_Marker,"")),"")</f>
        <v/>
      </c>
      <c r="EZ34" s="29" t="str">
        <f>IFERROR(IF(LEN(Milestones34[[#This Row],[Progress]])=0,"",IF(AND(EZ$7=$E35,$F35=1),Milestone_Marker,"")),"")</f>
        <v/>
      </c>
      <c r="FA34" s="29" t="str">
        <f>IFERROR(IF(LEN(Milestones34[[#This Row],[Progress]])=0,"",IF(AND(FA$7=$E35,$F35=1),Milestone_Marker,"")),"")</f>
        <v/>
      </c>
      <c r="FB34" s="29" t="str">
        <f>IFERROR(IF(LEN(Milestones34[[#This Row],[Progress]])=0,"",IF(AND(FB$7=$E35,$F35=1),Milestone_Marker,"")),"")</f>
        <v/>
      </c>
      <c r="FC34" s="29" t="str">
        <f>IFERROR(IF(LEN(Milestones34[[#This Row],[Progress]])=0,"",IF(AND(FC$7=$E35,$F35=1),Milestone_Marker,"")),"")</f>
        <v/>
      </c>
      <c r="FD34" s="29" t="str">
        <f>IFERROR(IF(LEN(Milestones34[[#This Row],[Progress]])=0,"",IF(AND(FD$7=$E35,$F35=1),Milestone_Marker,"")),"")</f>
        <v/>
      </c>
      <c r="FE34" s="29" t="str">
        <f>IFERROR(IF(LEN(Milestones34[[#This Row],[Progress]])=0,"",IF(AND(FE$7=$E35,$F35=1),Milestone_Marker,"")),"")</f>
        <v/>
      </c>
      <c r="FF34" s="29" t="str">
        <f>IFERROR(IF(LEN(Milestones34[[#This Row],[Progress]])=0,"",IF(AND(FF$7=$E35,$F35=1),Milestone_Marker,"")),"")</f>
        <v/>
      </c>
      <c r="FG34" s="29" t="str">
        <f>IFERROR(IF(LEN(Milestones34[[#This Row],[Progress]])=0,"",IF(AND(FG$7=$E35,$F35=1),Milestone_Marker,"")),"")</f>
        <v/>
      </c>
      <c r="FH34" s="29" t="str">
        <f>IFERROR(IF(LEN(Milestones34[[#This Row],[Progress]])=0,"",IF(AND(FH$7=$E35,$F35=1),Milestone_Marker,"")),"")</f>
        <v/>
      </c>
      <c r="FI34" s="29" t="str">
        <f>IFERROR(IF(LEN(Milestones34[[#This Row],[Progress]])=0,"",IF(AND(FI$7=$E35,$F35=1),Milestone_Marker,"")),"")</f>
        <v/>
      </c>
      <c r="FJ34" s="29" t="str">
        <f>IFERROR(IF(LEN(Milestones34[[#This Row],[Progress]])=0,"",IF(AND(FJ$7=$E35,$F35=1),Milestone_Marker,"")),"")</f>
        <v/>
      </c>
      <c r="FK34" s="29" t="str">
        <f>IFERROR(IF(LEN(Milestones34[[#This Row],[Progress]])=0,"",IF(AND(FK$7=$E35,$F35=1),Milestone_Marker,"")),"")</f>
        <v/>
      </c>
      <c r="FL34" s="29" t="str">
        <f>IFERROR(IF(LEN(Milestones34[[#This Row],[Progress]])=0,"",IF(AND(FL$7=$E35,$F35=1),Milestone_Marker,"")),"")</f>
        <v/>
      </c>
      <c r="FM34" s="29" t="str">
        <f>IFERROR(IF(LEN(Milestones34[[#This Row],[Progress]])=0,"",IF(AND(FM$7=$E35,$F35=1),Milestone_Marker,"")),"")</f>
        <v/>
      </c>
      <c r="FN34" s="29" t="str">
        <f>IFERROR(IF(LEN(Milestones34[[#This Row],[Progress]])=0,"",IF(AND(FN$7=$E35,$F35=1),Milestone_Marker,"")),"")</f>
        <v/>
      </c>
      <c r="FO34" s="29" t="str">
        <f>IFERROR(IF(LEN(Milestones34[[#This Row],[Progress]])=0,"",IF(AND(FO$7=$E35,$F35=1),Milestone_Marker,"")),"")</f>
        <v/>
      </c>
      <c r="FP34" s="29" t="str">
        <f>IFERROR(IF(LEN(Milestones34[[#This Row],[Progress]])=0,"",IF(AND(FP$7=$E35,$F35=1),Milestone_Marker,"")),"")</f>
        <v/>
      </c>
      <c r="FQ34" s="29" t="str">
        <f>IFERROR(IF(LEN(Milestones34[[#This Row],[Progress]])=0,"",IF(AND(FQ$7=$E35,$F35=1),Milestone_Marker,"")),"")</f>
        <v/>
      </c>
      <c r="FR34" s="29" t="str">
        <f>IFERROR(IF(LEN(Milestones34[[#This Row],[Progress]])=0,"",IF(AND(FR$7=$E35,$F35=1),Milestone_Marker,"")),"")</f>
        <v/>
      </c>
      <c r="FS34" s="29" t="str">
        <f>IFERROR(IF(LEN(Milestones34[[#This Row],[Progress]])=0,"",IF(AND(FS$7=$E35,$F35=1),Milestone_Marker,"")),"")</f>
        <v/>
      </c>
      <c r="FT34" s="29" t="str">
        <f>IFERROR(IF(LEN(Milestones34[[#This Row],[Progress]])=0,"",IF(AND(FT$7=$E35,$F35=1),Milestone_Marker,"")),"")</f>
        <v/>
      </c>
      <c r="FU34" s="29" t="str">
        <f>IFERROR(IF(LEN(Milestones34[[#This Row],[Progress]])=0,"",IF(AND(FU$7=$E35,$F35=1),Milestone_Marker,"")),"")</f>
        <v/>
      </c>
      <c r="FV34" s="29" t="str">
        <f>IFERROR(IF(LEN(Milestones34[[#This Row],[Progress]])=0,"",IF(AND(FV$7=$E35,$F35=1),Milestone_Marker,"")),"")</f>
        <v/>
      </c>
      <c r="FW34" s="29" t="str">
        <f>IFERROR(IF(LEN(Milestones34[[#This Row],[Progress]])=0,"",IF(AND(FW$7=$E35,$F35=1),Milestone_Marker,"")),"")</f>
        <v/>
      </c>
      <c r="FX34" s="29" t="str">
        <f>IFERROR(IF(LEN(Milestones34[[#This Row],[Progress]])=0,"",IF(AND(FX$7=$E35,$F35=1),Milestone_Marker,"")),"")</f>
        <v/>
      </c>
      <c r="FY34" s="29" t="str">
        <f>IFERROR(IF(LEN(Milestones34[[#This Row],[Progress]])=0,"",IF(AND(FY$7=$E35,$F35=1),Milestone_Marker,"")),"")</f>
        <v/>
      </c>
      <c r="FZ34" s="29" t="str">
        <f>IFERROR(IF(LEN(Milestones34[[#This Row],[Progress]])=0,"",IF(AND(FZ$7=$E35,$F35=1),Milestone_Marker,"")),"")</f>
        <v/>
      </c>
      <c r="GA34" s="29" t="str">
        <f>IFERROR(IF(LEN(Milestones34[[#This Row],[Progress]])=0,"",IF(AND(GA$7=$E35,$F35=1),Milestone_Marker,"")),"")</f>
        <v/>
      </c>
      <c r="GB34" s="29" t="str">
        <f>IFERROR(IF(LEN(Milestones34[[#This Row],[Progress]])=0,"",IF(AND(GB$7=$E35,$F35=1),Milestone_Marker,"")),"")</f>
        <v/>
      </c>
      <c r="GC34" s="29" t="str">
        <f>IFERROR(IF(LEN(Milestones34[[#This Row],[Progress]])=0,"",IF(AND(GC$7=$E35,$F35=1),Milestone_Marker,"")),"")</f>
        <v/>
      </c>
      <c r="GD34" s="29" t="str">
        <f>IFERROR(IF(LEN(Milestones34[[#This Row],[Progress]])=0,"",IF(AND(GD$7=$E35,$F35=1),Milestone_Marker,"")),"")</f>
        <v/>
      </c>
      <c r="GE34" s="29" t="str">
        <f>IFERROR(IF(LEN(Milestones34[[#This Row],[Progress]])=0,"",IF(AND(GE$7=$E35,$F35=1),Milestone_Marker,"")),"")</f>
        <v/>
      </c>
      <c r="GF34" s="29" t="str">
        <f>IFERROR(IF(LEN(Milestones34[[#This Row],[Progress]])=0,"",IF(AND(GF$7=$E35,$F35=1),Milestone_Marker,"")),"")</f>
        <v/>
      </c>
      <c r="GG34" s="29" t="str">
        <f>IFERROR(IF(LEN(Milestones34[[#This Row],[Progress]])=0,"",IF(AND(GG$7=$E35,$F35=1),Milestone_Marker,"")),"")</f>
        <v/>
      </c>
      <c r="GH34" s="29" t="str">
        <f>IFERROR(IF(LEN(Milestones34[[#This Row],[Progress]])=0,"",IF(AND(GH$7=$E35,$F35=1),Milestone_Marker,"")),"")</f>
        <v/>
      </c>
      <c r="GI34" s="29" t="str">
        <f>IFERROR(IF(LEN(Milestones34[[#This Row],[Progress]])=0,"",IF(AND(GI$7=$E35,$F35=1),Milestone_Marker,"")),"")</f>
        <v/>
      </c>
      <c r="GJ34" s="29" t="str">
        <f ca="1">IFERROR(IF(LEN(Milestones34[[#This Row],[Start]])=0,"",IF(AND(GJ$7=$E35,$F35=1),Milestone_Marker,"")),"")</f>
        <v/>
      </c>
      <c r="GK34" s="29" t="str">
        <f ca="1">IFERROR(IF(LEN(Milestones34[[#This Row],[Start]])=0,"",IF(AND(GK$7=$E35,$F35=1),Milestone_Marker,"")),"")</f>
        <v/>
      </c>
      <c r="GL34" s="29" t="str">
        <f ca="1">IFERROR(IF(LEN(Milestones34[[#This Row],[Start]])=0,"",IF(AND(GL$7=$E35,$F35=1),Milestone_Marker,"")),"")</f>
        <v/>
      </c>
      <c r="GM34" s="29" t="str">
        <f ca="1">IFERROR(IF(LEN(Milestones34[[#This Row],[Start]])=0,"",IF(AND(GM$7=$E35,$F35=1),Milestone_Marker,"")),"")</f>
        <v/>
      </c>
      <c r="GN34" s="29" t="str">
        <f ca="1">IFERROR(IF(LEN(Milestones34[[#This Row],[Start]])=0,"",IF(AND(GN$7=$E35,$F35=1),Milestone_Marker,"")),"")</f>
        <v/>
      </c>
      <c r="GO34" s="29" t="str">
        <f ca="1">IFERROR(IF(LEN(Milestones34[[#This Row],[Start]])=0,"",IF(AND(GO$7=$E35,$F35=1),Milestone_Marker,"")),"")</f>
        <v/>
      </c>
      <c r="GP34" s="29" t="str">
        <f ca="1">IFERROR(IF(LEN(Milestones34[[#This Row],[Start]])=0,"",IF(AND(GP$7=$E35,$F35=1),Milestone_Marker,"")),"")</f>
        <v/>
      </c>
      <c r="GQ34" s="29" t="str">
        <f ca="1">IFERROR(IF(LEN(Milestones34[[#This Row],[Start]])=0,"",IF(AND(GQ$7=$E35,$F35=1),Milestone_Marker,"")),"")</f>
        <v/>
      </c>
      <c r="GR34" s="29" t="str">
        <f ca="1">IFERROR(IF(LEN(Milestones34[[#This Row],[Start]])=0,"",IF(AND(GR$7=$E35,$F35=1),Milestone_Marker,"")),"")</f>
        <v/>
      </c>
      <c r="GS34" s="29" t="str">
        <f ca="1">IFERROR(IF(LEN(Milestones34[[#This Row],[Start]])=0,"",IF(AND(GS$7=$E35,$F35=1),Milestone_Marker,"")),"")</f>
        <v/>
      </c>
      <c r="GT34" s="29" t="str">
        <f ca="1">IFERROR(IF(LEN(Milestones34[[#This Row],[Start]])=0,"",IF(AND(GT$7=$E35,$F35=1),Milestone_Marker,"")),"")</f>
        <v/>
      </c>
      <c r="GU34" s="29" t="str">
        <f ca="1">IFERROR(IF(LEN(Milestones34[[#This Row],[Start]])=0,"",IF(AND(GU$7=$E35,$F35=1),Milestone_Marker,"")),"")</f>
        <v/>
      </c>
      <c r="GV34" s="29" t="str">
        <f ca="1">IFERROR(IF(LEN(Milestones34[[#This Row],[Start]])=0,"",IF(AND(GV$7=$E35,$F35=1),Milestone_Marker,"")),"")</f>
        <v/>
      </c>
      <c r="GW34" s="29" t="str">
        <f ca="1">IFERROR(IF(LEN(Milestones34[[#This Row],[Start]])=0,"",IF(AND(GW$7=$E35,$F35=1),Milestone_Marker,"")),"")</f>
        <v/>
      </c>
      <c r="GX34" s="29" t="str">
        <f ca="1">IFERROR(IF(LEN(Milestones34[[#This Row],[Start]])=0,"",IF(AND(GX$7=$E35,$F35=1),Milestone_Marker,"")),"")</f>
        <v/>
      </c>
      <c r="GY34" s="29" t="str">
        <f ca="1">IFERROR(IF(LEN(Milestones34[[#This Row],[Start]])=0,"",IF(AND(GY$7=$E35,$F35=1),Milestone_Marker,"")),"")</f>
        <v/>
      </c>
      <c r="GZ34" s="29" t="str">
        <f ca="1">IFERROR(IF(LEN(Milestones34[[#This Row],[Start]])=0,"",IF(AND(GZ$7=$E35,$F35=1),Milestone_Marker,"")),"")</f>
        <v/>
      </c>
      <c r="HA34" s="29" t="str">
        <f ca="1">IFERROR(IF(LEN(Milestones34[[#This Row],[Start]])=0,"",IF(AND(HA$7=$E35,$F35=1),Milestone_Marker,"")),"")</f>
        <v/>
      </c>
      <c r="HB34" s="29" t="str">
        <f ca="1">IFERROR(IF(LEN(Milestones34[[#This Row],[Start]])=0,"",IF(AND(HB$7=$E35,$F35=1),Milestone_Marker,"")),"")</f>
        <v/>
      </c>
      <c r="HC34" s="29" t="str">
        <f ca="1">IFERROR(IF(LEN(Milestones34[[#This Row],[Start]])=0,"",IF(AND(HC$7=$E35,$F35=1),Milestone_Marker,"")),"")</f>
        <v/>
      </c>
      <c r="HD34" s="29" t="str">
        <f ca="1">IFERROR(IF(LEN(Milestones34[[#This Row],[Start]])=0,"",IF(AND(HD$7=$E35,$F35=1),Milestone_Marker,"")),"")</f>
        <v/>
      </c>
      <c r="HE34" s="29" t="str">
        <f ca="1">IFERROR(IF(LEN(Milestones34[[#This Row],[Start]])=0,"",IF(AND(HE$7=$E35,$F35=1),Milestone_Marker,"")),"")</f>
        <v/>
      </c>
      <c r="HF34" s="29" t="str">
        <f ca="1">IFERROR(IF(LEN(Milestones34[[#This Row],[Start]])=0,"",IF(AND(HF$7=$E35,$F35=1),Milestone_Marker,"")),"")</f>
        <v/>
      </c>
      <c r="HG34" s="29" t="str">
        <f ca="1">IFERROR(IF(LEN(Milestones34[[#This Row],[Start]])=0,"",IF(AND(HG$7=$E35,$F35=1),Milestone_Marker,"")),"")</f>
        <v/>
      </c>
    </row>
    <row r="35" spans="1:215" s="1" customFormat="1" ht="30" customHeight="1" thickBot="1" x14ac:dyDescent="0.35">
      <c r="A35" s="9"/>
      <c r="B35" s="52" t="s">
        <v>47</v>
      </c>
      <c r="C35" s="17"/>
      <c r="D35" s="91"/>
      <c r="E35" s="45">
        <v>45316</v>
      </c>
      <c r="F35" s="16">
        <v>85</v>
      </c>
      <c r="G35" s="30"/>
      <c r="H35" s="18" t="str">
        <f ca="1">IFERROR(IF(LEN(Milestones34[[#This Row],[Days]])=0,"",IF(AND(H$7=$E41,$F41=1),Milestone_Marker,"")),"")</f>
        <v/>
      </c>
      <c r="I35" s="18" t="str">
        <f ca="1">IFERROR(IF(LEN(Milestones34[[#This Row],[Days]])=0,"",IF(AND(I$7=$E41,$F41=1),Milestone_Marker,"")),"")</f>
        <v/>
      </c>
      <c r="J35" s="18" t="str">
        <f ca="1">IFERROR(IF(LEN(Milestones34[[#This Row],[Days]])=0,"",IF(AND(J$7=$E41,$F41=1),Milestone_Marker,"")),"")</f>
        <v/>
      </c>
      <c r="K35" s="18" t="str">
        <f ca="1">IFERROR(IF(LEN(Milestones34[[#This Row],[Days]])=0,"",IF(AND(K$7=$E41,$F41=1),Milestone_Marker,"")),"")</f>
        <v/>
      </c>
      <c r="L35" s="18" t="str">
        <f ca="1">IFERROR(IF(LEN(Milestones34[[#This Row],[Days]])=0,"",IF(AND(L$7=$E41,$F41=1),Milestone_Marker,"")),"")</f>
        <v/>
      </c>
      <c r="M35" s="18" t="str">
        <f ca="1">IFERROR(IF(LEN(Milestones34[[#This Row],[Days]])=0,"",IF(AND(M$7=$E41,$F41=1),Milestone_Marker,"")),"")</f>
        <v/>
      </c>
      <c r="N35" s="18" t="str">
        <f ca="1">IFERROR(IF(LEN(Milestones34[[#This Row],[Days]])=0,"",IF(AND(N$7=$E41,$F41=1),Milestone_Marker,"")),"")</f>
        <v/>
      </c>
      <c r="O35" s="18" t="str">
        <f ca="1">IFERROR(IF(LEN(Milestones34[[#This Row],[Days]])=0,"",IF(AND(O$7=$E41,$F41=1),Milestone_Marker,"")),"")</f>
        <v/>
      </c>
      <c r="P35" s="18" t="str">
        <f ca="1">IFERROR(IF(LEN(Milestones34[[#This Row],[Days]])=0,"",IF(AND(P$7=$E41,$F41=1),Milestone_Marker,"")),"")</f>
        <v/>
      </c>
      <c r="Q35" s="18" t="str">
        <f ca="1">IFERROR(IF(LEN(Milestones34[[#This Row],[Days]])=0,"",IF(AND(Q$7=$E41,$F41=1),Milestone_Marker,"")),"")</f>
        <v/>
      </c>
      <c r="R35" s="18" t="str">
        <f ca="1">IFERROR(IF(LEN(Milestones34[[#This Row],[Days]])=0,"",IF(AND(R$7=$E41,$F41=1),Milestone_Marker,"")),"")</f>
        <v/>
      </c>
      <c r="S35" s="18" t="str">
        <f ca="1">IFERROR(IF(LEN(Milestones34[[#This Row],[Days]])=0,"",IF(AND(S$7=$E41,$F41=1),Milestone_Marker,"")),"")</f>
        <v/>
      </c>
      <c r="T35" s="29" t="str">
        <f ca="1">IFERROR(IF(LEN(Milestones34[[#This Row],[Days]])=0,"",IF(AND(T$7=$E41,$F41=1),Milestone_Marker,"")),"")</f>
        <v/>
      </c>
      <c r="U35" s="29" t="str">
        <f ca="1">IFERROR(IF(LEN(Milestones34[[#This Row],[Days]])=0,"",IF(AND(U$7=$E41,$F41=1),Milestone_Marker,"")),"")</f>
        <v/>
      </c>
      <c r="V35" s="29" t="str">
        <f ca="1">IFERROR(IF(LEN(Milestones34[[#This Row],[Days]])=0,"",IF(AND(V$7=$E41,$F41=1),Milestone_Marker,"")),"")</f>
        <v/>
      </c>
      <c r="W35" s="29" t="str">
        <f ca="1">IFERROR(IF(LEN(Milestones34[[#This Row],[Days]])=0,"",IF(AND(W$7=$E41,$F41=1),Milestone_Marker,"")),"")</f>
        <v/>
      </c>
      <c r="X35" s="29" t="str">
        <f ca="1">IFERROR(IF(LEN(Milestones34[[#This Row],[Days]])=0,"",IF(AND(X$7=$E41,$F41=1),Milestone_Marker,"")),"")</f>
        <v/>
      </c>
      <c r="Y35" s="29" t="str">
        <f ca="1">IFERROR(IF(LEN(Milestones34[[#This Row],[Days]])=0,"",IF(AND(Y$7=$E41,$F41=1),Milestone_Marker,"")),"")</f>
        <v/>
      </c>
      <c r="Z35" s="29" t="str">
        <f ca="1">IFERROR(IF(LEN(Milestones34[[#This Row],[Days]])=0,"",IF(AND(Z$7=$E41,$F41=1),Milestone_Marker,"")),"")</f>
        <v/>
      </c>
      <c r="AA35" s="29" t="str">
        <f ca="1">IFERROR(IF(LEN(Milestones34[[#This Row],[Days]])=0,"",IF(AND(AA$7=$E41,$F41=1),Milestone_Marker,"")),"")</f>
        <v/>
      </c>
      <c r="AB35" s="29" t="str">
        <f ca="1">IFERROR(IF(LEN(Milestones34[[#This Row],[Days]])=0,"",IF(AND(AB$7=$E41,$F41=1),Milestone_Marker,"")),"")</f>
        <v/>
      </c>
      <c r="AC35" s="29" t="str">
        <f ca="1">IFERROR(IF(LEN(Milestones34[[#This Row],[Days]])=0,"",IF(AND(AC$7=$E41,$F41=1),Milestone_Marker,"")),"")</f>
        <v/>
      </c>
      <c r="AD35" s="29" t="str">
        <f ca="1">IFERROR(IF(LEN(Milestones34[[#This Row],[Days]])=0,"",IF(AND(AD$7=$E41,$F41=1),Milestone_Marker,"")),"")</f>
        <v/>
      </c>
      <c r="AE35" s="29" t="str">
        <f ca="1">IFERROR(IF(LEN(Milestones34[[#This Row],[Days]])=0,"",IF(AND(AE$7=$E41,$F41=1),Milestone_Marker,"")),"")</f>
        <v/>
      </c>
      <c r="AF35" s="29" t="str">
        <f ca="1">IFERROR(IF(LEN(Milestones34[[#This Row],[Days]])=0,"",IF(AND(AF$7=$E41,$F41=1),Milestone_Marker,"")),"")</f>
        <v/>
      </c>
      <c r="AG35" s="29" t="str">
        <f ca="1">IFERROR(IF(LEN(Milestones34[[#This Row],[Days]])=0,"",IF(AND(AG$7=$E41,$F41=1),Milestone_Marker,"")),"")</f>
        <v/>
      </c>
      <c r="AH35" s="29" t="str">
        <f ca="1">IFERROR(IF(LEN(Milestones34[[#This Row],[Days]])=0,"",IF(AND(AH$7=$E41,$F41=1),Milestone_Marker,"")),"")</f>
        <v/>
      </c>
      <c r="AI35" s="29" t="str">
        <f ca="1">IFERROR(IF(LEN(Milestones34[[#This Row],[Days]])=0,"",IF(AND(AI$7=$E41,$F41=1),Milestone_Marker,"")),"")</f>
        <v/>
      </c>
      <c r="AJ35" s="29" t="str">
        <f ca="1">IFERROR(IF(LEN(Milestones34[[#This Row],[Days]])=0,"",IF(AND(AJ$7=$E41,$F41=1),Milestone_Marker,"")),"")</f>
        <v/>
      </c>
      <c r="AK35" s="108" t="str">
        <f ca="1">IFERROR(IF(LEN(Milestones34[[#This Row],[Days]])=0,"",IF(AND(AK$7=$E41,$F41=1),Milestone_Marker,"")),"")</f>
        <v/>
      </c>
      <c r="AL35" s="29" t="str">
        <f ca="1">IFERROR(IF(LEN(Milestones34[[#This Row],[Days]])=0,"",IF(AND(AL$7=$E41,$F41=1),Milestone_Marker,"")),"")</f>
        <v/>
      </c>
      <c r="AM35" s="29" t="str">
        <f ca="1">IFERROR(IF(LEN(Milestones34[[#This Row],[Days]])=0,"",IF(AND(AM$7=$E41,$F41=1),Milestone_Marker,"")),"")</f>
        <v/>
      </c>
      <c r="AN35" s="29" t="str">
        <f ca="1">IFERROR(IF(LEN(Milestones34[[#This Row],[Days]])=0,"",IF(AND(AN$7=$E41,$F41=1),Milestone_Marker,"")),"")</f>
        <v/>
      </c>
      <c r="AO35" s="29" t="str">
        <f ca="1">IFERROR(IF(LEN(Milestones34[[#This Row],[Days]])=0,"",IF(AND(AO$7=$E41,$F41=1),Milestone_Marker,"")),"")</f>
        <v/>
      </c>
      <c r="AP35" s="29" t="str">
        <f ca="1">IFERROR(IF(LEN(Milestones34[[#This Row],[Days]])=0,"",IF(AND(AP$7=$E41,$F41=1),Milestone_Marker,"")),"")</f>
        <v/>
      </c>
      <c r="AQ35" s="29" t="str">
        <f ca="1">IFERROR(IF(LEN(Milestones34[[#This Row],[Days]])=0,"",IF(AND(AQ$7=$E41,$F41=1),Milestone_Marker,"")),"")</f>
        <v/>
      </c>
      <c r="AR35" s="29" t="str">
        <f ca="1">IFERROR(IF(LEN(Milestones34[[#This Row],[Days]])=0,"",IF(AND(AR$7=$E41,$F41=1),Milestone_Marker,"")),"")</f>
        <v/>
      </c>
      <c r="AS35" s="29" t="str">
        <f ca="1">IFERROR(IF(LEN(Milestones34[[#This Row],[Days]])=0,"",IF(AND(AS$7=$E41,$F41=1),Milestone_Marker,"")),"")</f>
        <v/>
      </c>
      <c r="AT35" s="121" t="str">
        <f ca="1">IFERROR(IF(LEN(Milestones34[[#This Row],[Days]])=0,"",IF(AND(AT$7=$E41,$F41=1),Milestone_Marker,"")),"")</f>
        <v/>
      </c>
      <c r="AU35" s="121" t="str">
        <f ca="1">IFERROR(IF(LEN(Milestones34[[#This Row],[Days]])=0,"",IF(AND(AU$7=$E41,$F41=1),Milestone_Marker,"")),"")</f>
        <v/>
      </c>
      <c r="AV35" s="121" t="str">
        <f ca="1">IFERROR(IF(LEN(Milestones34[[#This Row],[Days]])=0,"",IF(AND(AV$7=$E41,$F41=1),Milestone_Marker,"")),"")</f>
        <v/>
      </c>
      <c r="AW35" s="121" t="str">
        <f ca="1">IFERROR(IF(LEN(Milestones34[[#This Row],[Days]])=0,"",IF(AND(AW$7=$E41,$F41=1),Milestone_Marker,"")),"")</f>
        <v/>
      </c>
      <c r="AX35" s="121" t="str">
        <f ca="1">IFERROR(IF(LEN(Milestones34[[#This Row],[Days]])=0,"",IF(AND(AX$7=$E41,$F41=1),Milestone_Marker,"")),"")</f>
        <v/>
      </c>
      <c r="AY35" s="121" t="str">
        <f ca="1">IFERROR(IF(LEN(Milestones34[[#This Row],[Days]])=0,"",IF(AND(AY$7=$E41,$F41=1),Milestone_Marker,"")),"")</f>
        <v/>
      </c>
      <c r="AZ35" s="128"/>
      <c r="BA35" s="129"/>
      <c r="BB35" s="129"/>
      <c r="BC35" s="129"/>
      <c r="BD35" s="129"/>
      <c r="BE35" s="129"/>
      <c r="BF35" s="129"/>
      <c r="BG35" s="129"/>
      <c r="BH35" s="129"/>
      <c r="BI35" s="129"/>
      <c r="BJ35" s="129"/>
      <c r="BK35" s="129"/>
      <c r="BL35" s="129"/>
      <c r="BM35" s="129"/>
      <c r="BN35" s="129"/>
      <c r="BO35" s="129"/>
      <c r="BP35" s="129"/>
      <c r="BQ35" s="129"/>
      <c r="BR35" s="129"/>
      <c r="BS35" s="129"/>
      <c r="BT35" s="130"/>
      <c r="BU35" s="108" t="str">
        <f ca="1">IFERROR(IF(LEN(Milestones34[[#This Row],[Milestone description]])=0,"",IF(AND(BU$7=$E41,$F41=1),Milestone_Marker,"")),"")</f>
        <v/>
      </c>
      <c r="BV35" s="108" t="str">
        <f ca="1">IFERROR(IF(LEN(Milestones34[[#This Row],[Milestone description]])=0,"",IF(AND(BV$7=$E41,$F41=1),Milestone_Marker,"")),"")</f>
        <v/>
      </c>
      <c r="BW35" s="108" t="str">
        <f ca="1">IFERROR(IF(LEN(Milestones34[[#This Row],[Milestone description]])=0,"",IF(AND(BW$7=$E41,$F41=1),Milestone_Marker,"")),"")</f>
        <v/>
      </c>
      <c r="BX35" s="108" t="str">
        <f ca="1">IFERROR(IF(LEN(Milestones34[[#This Row],[Milestone description]])=0,"",IF(AND(BX$7=$E41,$F41=1),Milestone_Marker,"")),"")</f>
        <v/>
      </c>
      <c r="BY35" s="108" t="str">
        <f ca="1">IFERROR(IF(LEN(Milestones34[[#This Row],[Milestone description]])=0,"",IF(AND(BY$7=$E41,$F41=1),Milestone_Marker,"")),"")</f>
        <v/>
      </c>
      <c r="BZ35" s="108" t="str">
        <f ca="1">IFERROR(IF(LEN(Milestones34[[#This Row],[Milestone description]])=0,"",IF(AND(BZ$7=$E41,$F41=1),Milestone_Marker,"")),"")</f>
        <v/>
      </c>
      <c r="CA35" s="29" t="str">
        <f ca="1">IFERROR(IF(LEN(Milestones34[[#This Row],[Milestone description]])=0,"",IF(AND(CA$7=$E41,$F41=1),Milestone_Marker,"")),"")</f>
        <v/>
      </c>
      <c r="CB35" s="29" t="str">
        <f ca="1">IFERROR(IF(LEN(Milestones34[[#This Row],[Milestone description]])=0,"",IF(AND(CB$7=$E41,$F41=1),Milestone_Marker,"")),"")</f>
        <v/>
      </c>
      <c r="CC35" s="29" t="str">
        <f ca="1">IFERROR(IF(LEN(Milestones34[[#This Row],[Milestone description]])=0,"",IF(AND(CC$7=$E41,$F41=1),Milestone_Marker,"")),"")</f>
        <v/>
      </c>
      <c r="CD35" s="29" t="str">
        <f ca="1">IFERROR(IF(LEN(Milestones34[[#This Row],[Milestone description]])=0,"",IF(AND(CD$7=$E41,$F41=1),Milestone_Marker,"")),"")</f>
        <v/>
      </c>
      <c r="CE35" s="29" t="str">
        <f ca="1">IFERROR(IF(LEN(Milestones34[[#This Row],[Milestone description]])=0,"",IF(AND(CE$7=$E41,$F41=1),Milestone_Marker,"")),"")</f>
        <v/>
      </c>
      <c r="CF35" s="29" t="str">
        <f ca="1">IFERROR(IF(LEN(Milestones34[[#This Row],[Milestone description]])=0,"",IF(AND(CF$7=$E41,$F41=1),Milestone_Marker,"")),"")</f>
        <v/>
      </c>
      <c r="CG35" s="29" t="str">
        <f ca="1">IFERROR(IF(LEN(Milestones34[[#This Row],[Milestone description]])=0,"",IF(AND(CG$7=$E41,$F41=1),Milestone_Marker,"")),"")</f>
        <v/>
      </c>
      <c r="CH35" s="29" t="str">
        <f ca="1">IFERROR(IF(LEN(Milestones34[[#This Row],[Milestone description]])=0,"",IF(AND(CH$7=$E41,$F41=1),Milestone_Marker,"")),"")</f>
        <v/>
      </c>
      <c r="CI35" s="29" t="str">
        <f ca="1">IFERROR(IF(LEN(Milestones34[[#This Row],[Milestone description]])=0,"",IF(AND(CI$7=$E41,$F41=1),Milestone_Marker,"")),"")</f>
        <v/>
      </c>
      <c r="CJ35" s="29" t="str">
        <f ca="1">IFERROR(IF(LEN(Milestones34[[#This Row],[Milestone description]])=0,"",IF(AND(CJ$7=$E41,$F41=1),Milestone_Marker,"")),"")</f>
        <v/>
      </c>
      <c r="CK35" s="29" t="str">
        <f ca="1">IFERROR(IF(LEN(Milestones34[[#This Row],[Milestone description]])=0,"",IF(AND(CK$7=$E41,$F41=1),Milestone_Marker,"")),"")</f>
        <v/>
      </c>
      <c r="CL35" s="29" t="str">
        <f ca="1">IFERROR(IF(LEN(Milestones34[[#This Row],[Milestone description]])=0,"",IF(AND(CL$7=$E41,$F41=1),Milestone_Marker,"")),"")</f>
        <v/>
      </c>
      <c r="CM35" s="29" t="str">
        <f ca="1">IFERROR(IF(LEN(Milestones34[[#This Row],[Milestone description]])=0,"",IF(AND(CM$7=$E41,$F41=1),Milestone_Marker,"")),"")</f>
        <v/>
      </c>
      <c r="CN35" s="29" t="str">
        <f ca="1">IFERROR(IF(LEN(Milestones34[[#This Row],[Milestone description]])=0,"",IF(AND(CN$7=$E41,$F41=1),Milestone_Marker,"")),"")</f>
        <v/>
      </c>
      <c r="CO35" s="29" t="str">
        <f ca="1">IFERROR(IF(LEN(Milestones34[[#This Row],[Milestone description]])=0,"",IF(AND(CO$7=$E41,$F41=1),Milestone_Marker,"")),"")</f>
        <v/>
      </c>
      <c r="CP35" s="29" t="str">
        <f ca="1">IFERROR(IF(LEN(Milestones34[[#This Row],[Milestone description]])=0,"",IF(AND(CP$7=$E41,$F41=1),Milestone_Marker,"")),"")</f>
        <v/>
      </c>
      <c r="CQ35" s="29" t="str">
        <f ca="1">IFERROR(IF(LEN(Milestones34[[#This Row],[Milestone description]])=0,"",IF(AND(CQ$7=$E41,$F41=1),Milestone_Marker,"")),"")</f>
        <v/>
      </c>
      <c r="CR35" s="29" t="str">
        <f ca="1">IFERROR(IF(LEN(Milestones34[[#This Row],[Milestone description]])=0,"",IF(AND(CR$7=$E41,$F41=1),Milestone_Marker,"")),"")</f>
        <v/>
      </c>
      <c r="CS35" s="29" t="str">
        <f ca="1">IFERROR(IF(LEN(Milestones34[[#This Row],[Milestone description]])=0,"",IF(AND(CS$7=$E41,$F41=1),Milestone_Marker,"")),"")</f>
        <v/>
      </c>
      <c r="CT35" s="29" t="str">
        <f ca="1">IFERROR(IF(LEN(Milestones34[[#This Row],[Milestone description]])=0,"",IF(AND(CT$7=$E41,$F41=1),Milestone_Marker,"")),"")</f>
        <v/>
      </c>
      <c r="CU35" s="29" t="str">
        <f ca="1">IFERROR(IF(LEN(Milestones34[[#This Row],[Milestone description]])=0,"",IF(AND(CU$7=$E41,$F41=1),Milestone_Marker,"")),"")</f>
        <v/>
      </c>
      <c r="CV35" s="29" t="str">
        <f ca="1">IFERROR(IF(LEN(Milestones34[[#This Row],[Milestone description]])=0,"",IF(AND(CV$7=$E41,$F41=1),Milestone_Marker,"")),"")</f>
        <v/>
      </c>
      <c r="CW35" s="29" t="str">
        <f ca="1">IFERROR(IF(LEN(Milestones34[[#This Row],[Milestone description]])=0,"",IF(AND(CW$7=$E41,$F41=1),Milestone_Marker,"")),"")</f>
        <v/>
      </c>
      <c r="CX35" s="29" t="str">
        <f ca="1">IFERROR(IF(LEN(Milestones34[[#This Row],[Milestone description]])=0,"",IF(AND(CX$7=$E41,$F41=1),Milestone_Marker,"")),"")</f>
        <v/>
      </c>
      <c r="CY35" s="29" t="str">
        <f ca="1">IFERROR(IF(LEN(Milestones34[[#This Row],[Milestone description]])=0,"",IF(AND(CY$7=$E41,$F41=1),Milestone_Marker,"")),"")</f>
        <v/>
      </c>
      <c r="CZ35" s="29" t="str">
        <f ca="1">IFERROR(IF(LEN(Milestones34[[#This Row],[Milestone description]])=0,"",IF(AND(CZ$7=$E41,$F41=1),Milestone_Marker,"")),"")</f>
        <v/>
      </c>
      <c r="DA35" s="29" t="str">
        <f ca="1">IFERROR(IF(LEN(Milestones34[[#This Row],[Milestone description]])=0,"",IF(AND(DA$7=$E41,$F41=1),Milestone_Marker,"")),"")</f>
        <v/>
      </c>
      <c r="DB35" s="29" t="str">
        <f>IFERROR(IF(LEN(Milestones34[[#This Row],[Assigned to]])=0,"",IF(AND(DB$7=$E41,$F41=1),Milestone_Marker,"")),"")</f>
        <v/>
      </c>
      <c r="DC35" s="29" t="str">
        <f>IFERROR(IF(LEN(Milestones34[[#This Row],[Assigned to]])=0,"",IF(AND(DC$7=$E41,$F41=1),Milestone_Marker,"")),"")</f>
        <v/>
      </c>
      <c r="DD35" s="29" t="str">
        <f>IFERROR(IF(LEN(Milestones34[[#This Row],[Assigned to]])=0,"",IF(AND(DD$7=$E41,$F41=1),Milestone_Marker,"")),"")</f>
        <v/>
      </c>
      <c r="DE35" s="29" t="str">
        <f>IFERROR(IF(LEN(Milestones34[[#This Row],[Assigned to]])=0,"",IF(AND(DE$7=$E41,$F41=1),Milestone_Marker,"")),"")</f>
        <v/>
      </c>
      <c r="DF35" s="29" t="str">
        <f>IFERROR(IF(LEN(Milestones34[[#This Row],[Assigned to]])=0,"",IF(AND(DF$7=$E41,$F41=1),Milestone_Marker,"")),"")</f>
        <v/>
      </c>
      <c r="DG35" s="29" t="str">
        <f>IFERROR(IF(LEN(Milestones34[[#This Row],[Assigned to]])=0,"",IF(AND(DG$7=$E41,$F41=1),Milestone_Marker,"")),"")</f>
        <v/>
      </c>
      <c r="DH35" s="29" t="str">
        <f>IFERROR(IF(LEN(Milestones34[[#This Row],[Assigned to]])=0,"",IF(AND(DH$7=$E41,$F41=1),Milestone_Marker,"")),"")</f>
        <v/>
      </c>
      <c r="DI35" s="29" t="str">
        <f>IFERROR(IF(LEN(Milestones34[[#This Row],[Assigned to]])=0,"",IF(AND(DI$7=$E41,$F41=1),Milestone_Marker,"")),"")</f>
        <v/>
      </c>
      <c r="DJ35" s="29" t="str">
        <f>IFERROR(IF(LEN(Milestones34[[#This Row],[Assigned to]])=0,"",IF(AND(DJ$7=$E41,$F41=1),Milestone_Marker,"")),"")</f>
        <v/>
      </c>
      <c r="DK35" s="29" t="str">
        <f>IFERROR(IF(LEN(Milestones34[[#This Row],[Assigned to]])=0,"",IF(AND(DK$7=$E41,$F41=1),Milestone_Marker,"")),"")</f>
        <v/>
      </c>
      <c r="DL35" s="29" t="str">
        <f>IFERROR(IF(LEN(Milestones34[[#This Row],[Assigned to]])=0,"",IF(AND(DL$7=$E41,$F41=1),Milestone_Marker,"")),"")</f>
        <v/>
      </c>
      <c r="DM35" s="29" t="str">
        <f>IFERROR(IF(LEN(Milestones34[[#This Row],[Assigned to]])=0,"",IF(AND(DM$7=$E41,$F41=1),Milestone_Marker,"")),"")</f>
        <v/>
      </c>
      <c r="DN35" s="29" t="str">
        <f>IFERROR(IF(LEN(Milestones34[[#This Row],[Assigned to]])=0,"",IF(AND(DN$7=$E41,$F41=1),Milestone_Marker,"")),"")</f>
        <v/>
      </c>
      <c r="DO35" s="29" t="str">
        <f>IFERROR(IF(LEN(Milestones34[[#This Row],[Assigned to]])=0,"",IF(AND(DO$7=$E41,$F41=1),Milestone_Marker,"")),"")</f>
        <v/>
      </c>
      <c r="DP35" s="29" t="str">
        <f>IFERROR(IF(LEN(Milestones34[[#This Row],[Assigned to]])=0,"",IF(AND(DP$7=$E41,$F41=1),Milestone_Marker,"")),"")</f>
        <v/>
      </c>
      <c r="DQ35" s="29" t="str">
        <f>IFERROR(IF(LEN(Milestones34[[#This Row],[Assigned to]])=0,"",IF(AND(DQ$7=$E41,$F41=1),Milestone_Marker,"")),"")</f>
        <v/>
      </c>
      <c r="DR35" s="29" t="str">
        <f>IFERROR(IF(LEN(Milestones34[[#This Row],[Assigned to]])=0,"",IF(AND(DR$7=$E41,$F41=1),Milestone_Marker,"")),"")</f>
        <v/>
      </c>
      <c r="DS35" s="108" t="str">
        <f>IFERROR(IF(LEN(Milestones34[[#This Row],[Assigned to]])=0,"",IF(AND(DS$7=$E41,$F41=1),Milestone_Marker,"")),"")</f>
        <v/>
      </c>
      <c r="DT35" s="108" t="str">
        <f>IFERROR(IF(LEN(Milestones34[[#This Row],[Assigned to]])=0,"",IF(AND(DT$7=$E41,$F41=1),Milestone_Marker,"")),"")</f>
        <v/>
      </c>
      <c r="DU35" s="108" t="str">
        <f>IFERROR(IF(LEN(Milestones34[[#This Row],[Assigned to]])=0,"",IF(AND(DU$7=$E41,$F41=1),Milestone_Marker,"")),"")</f>
        <v/>
      </c>
      <c r="DV35" s="108" t="str">
        <f>IFERROR(IF(LEN(Milestones34[[#This Row],[Assigned to]])=0,"",IF(AND(DV$7=$E41,$F41=1),Milestone_Marker,"")),"")</f>
        <v/>
      </c>
      <c r="DW35" s="108" t="str">
        <f>IFERROR(IF(LEN(Milestones34[[#This Row],[Assigned to]])=0,"",IF(AND(DW$7=$E41,$F41=1),Milestone_Marker,"")),"")</f>
        <v/>
      </c>
      <c r="DX35" s="118"/>
      <c r="DY35" s="119"/>
      <c r="DZ35" s="119"/>
      <c r="EA35" s="119"/>
      <c r="EB35" s="119"/>
      <c r="EC35" s="119"/>
      <c r="ED35" s="119"/>
      <c r="EE35" s="119"/>
      <c r="EF35" s="119"/>
      <c r="EG35" s="119"/>
      <c r="EH35" s="119"/>
      <c r="EI35" s="119"/>
      <c r="EJ35" s="119"/>
      <c r="EK35" s="119"/>
      <c r="EL35" s="119"/>
      <c r="EM35" s="119"/>
      <c r="EN35" s="119"/>
      <c r="EO35" s="119"/>
      <c r="EP35" s="119"/>
      <c r="EQ35" s="120"/>
      <c r="ER35" s="108" t="str">
        <f>IFERROR(IF(LEN(Milestones34[[#This Row],[Assigned to]])=0,"",IF(AND(ER$7=$E41,$F41=1),Milestone_Marker,"")),"")</f>
        <v/>
      </c>
      <c r="ES35" s="108" t="str">
        <f>IFERROR(IF(LEN(Milestones34[[#This Row],[Progress]])=0,"",IF(AND(ES$7=$E41,$F41=1),Milestone_Marker,"")),"")</f>
        <v/>
      </c>
      <c r="ET35" s="108" t="str">
        <f>IFERROR(IF(LEN(Milestones34[[#This Row],[Progress]])=0,"",IF(AND(ET$7=$E41,$F41=1),Milestone_Marker,"")),"")</f>
        <v/>
      </c>
      <c r="EU35" s="108" t="str">
        <f>IFERROR(IF(LEN(Milestones34[[#This Row],[Progress]])=0,"",IF(AND(EU$7=$E41,$F41=1),Milestone_Marker,"")),"")</f>
        <v/>
      </c>
      <c r="EV35" s="108" t="str">
        <f>IFERROR(IF(LEN(Milestones34[[#This Row],[Progress]])=0,"",IF(AND(EV$7=$E41,$F41=1),Milestone_Marker,"")),"")</f>
        <v/>
      </c>
      <c r="EW35" s="29" t="str">
        <f>IFERROR(IF(LEN(Milestones34[[#This Row],[Progress]])=0,"",IF(AND(EW$7=$E41,$F41=1),Milestone_Marker,"")),"")</f>
        <v/>
      </c>
      <c r="EX35" s="29" t="str">
        <f>IFERROR(IF(LEN(Milestones34[[#This Row],[Progress]])=0,"",IF(AND(EX$7=$E41,$F41=1),Milestone_Marker,"")),"")</f>
        <v/>
      </c>
      <c r="EY35" s="29" t="str">
        <f>IFERROR(IF(LEN(Milestones34[[#This Row],[Progress]])=0,"",IF(AND(EY$7=$E41,$F41=1),Milestone_Marker,"")),"")</f>
        <v/>
      </c>
      <c r="EZ35" s="29" t="str">
        <f>IFERROR(IF(LEN(Milestones34[[#This Row],[Progress]])=0,"",IF(AND(EZ$7=$E41,$F41=1),Milestone_Marker,"")),"")</f>
        <v/>
      </c>
      <c r="FA35" s="29" t="str">
        <f>IFERROR(IF(LEN(Milestones34[[#This Row],[Progress]])=0,"",IF(AND(FA$7=$E41,$F41=1),Milestone_Marker,"")),"")</f>
        <v/>
      </c>
      <c r="FB35" s="29" t="str">
        <f>IFERROR(IF(LEN(Milestones34[[#This Row],[Progress]])=0,"",IF(AND(FB$7=$E41,$F41=1),Milestone_Marker,"")),"")</f>
        <v/>
      </c>
      <c r="FC35" s="29" t="str">
        <f>IFERROR(IF(LEN(Milestones34[[#This Row],[Progress]])=0,"",IF(AND(FC$7=$E41,$F41=1),Milestone_Marker,"")),"")</f>
        <v/>
      </c>
      <c r="FD35" s="29" t="str">
        <f>IFERROR(IF(LEN(Milestones34[[#This Row],[Progress]])=0,"",IF(AND(FD$7=$E41,$F41=1),Milestone_Marker,"")),"")</f>
        <v/>
      </c>
      <c r="FE35" s="29" t="str">
        <f>IFERROR(IF(LEN(Milestones34[[#This Row],[Progress]])=0,"",IF(AND(FE$7=$E41,$F41=1),Milestone_Marker,"")),"")</f>
        <v/>
      </c>
      <c r="FF35" s="29" t="str">
        <f>IFERROR(IF(LEN(Milestones34[[#This Row],[Progress]])=0,"",IF(AND(FF$7=$E41,$F41=1),Milestone_Marker,"")),"")</f>
        <v/>
      </c>
      <c r="FG35" s="29" t="str">
        <f>IFERROR(IF(LEN(Milestones34[[#This Row],[Progress]])=0,"",IF(AND(FG$7=$E41,$F41=1),Milestone_Marker,"")),"")</f>
        <v/>
      </c>
      <c r="FH35" s="29" t="str">
        <f>IFERROR(IF(LEN(Milestones34[[#This Row],[Progress]])=0,"",IF(AND(FH$7=$E41,$F41=1),Milestone_Marker,"")),"")</f>
        <v/>
      </c>
      <c r="FI35" s="29" t="str">
        <f>IFERROR(IF(LEN(Milestones34[[#This Row],[Progress]])=0,"",IF(AND(FI$7=$E41,$F41=1),Milestone_Marker,"")),"")</f>
        <v/>
      </c>
      <c r="FJ35" s="29" t="str">
        <f>IFERROR(IF(LEN(Milestones34[[#This Row],[Progress]])=0,"",IF(AND(FJ$7=$E41,$F41=1),Milestone_Marker,"")),"")</f>
        <v/>
      </c>
      <c r="FK35" s="29" t="str">
        <f>IFERROR(IF(LEN(Milestones34[[#This Row],[Progress]])=0,"",IF(AND(FK$7=$E41,$F41=1),Milestone_Marker,"")),"")</f>
        <v/>
      </c>
      <c r="FL35" s="29" t="str">
        <f>IFERROR(IF(LEN(Milestones34[[#This Row],[Progress]])=0,"",IF(AND(FL$7=$E41,$F41=1),Milestone_Marker,"")),"")</f>
        <v/>
      </c>
      <c r="FM35" s="29" t="str">
        <f>IFERROR(IF(LEN(Milestones34[[#This Row],[Progress]])=0,"",IF(AND(FM$7=$E41,$F41=1),Milestone_Marker,"")),"")</f>
        <v/>
      </c>
      <c r="FN35" s="29" t="str">
        <f>IFERROR(IF(LEN(Milestones34[[#This Row],[Progress]])=0,"",IF(AND(FN$7=$E41,$F41=1),Milestone_Marker,"")),"")</f>
        <v/>
      </c>
      <c r="FO35" s="29" t="str">
        <f>IFERROR(IF(LEN(Milestones34[[#This Row],[Progress]])=0,"",IF(AND(FO$7=$E41,$F41=1),Milestone_Marker,"")),"")</f>
        <v/>
      </c>
      <c r="FP35" s="29" t="str">
        <f>IFERROR(IF(LEN(Milestones34[[#This Row],[Progress]])=0,"",IF(AND(FP$7=$E41,$F41=1),Milestone_Marker,"")),"")</f>
        <v/>
      </c>
      <c r="FQ35" s="29" t="str">
        <f>IFERROR(IF(LEN(Milestones34[[#This Row],[Progress]])=0,"",IF(AND(FQ$7=$E41,$F41=1),Milestone_Marker,"")),"")</f>
        <v/>
      </c>
      <c r="FR35" s="29" t="str">
        <f>IFERROR(IF(LEN(Milestones34[[#This Row],[Progress]])=0,"",IF(AND(FR$7=$E41,$F41=1),Milestone_Marker,"")),"")</f>
        <v/>
      </c>
      <c r="FS35" s="29" t="str">
        <f>IFERROR(IF(LEN(Milestones34[[#This Row],[Progress]])=0,"",IF(AND(FS$7=$E41,$F41=1),Milestone_Marker,"")),"")</f>
        <v/>
      </c>
      <c r="FT35" s="29" t="str">
        <f>IFERROR(IF(LEN(Milestones34[[#This Row],[Progress]])=0,"",IF(AND(FT$7=$E41,$F41=1),Milestone_Marker,"")),"")</f>
        <v/>
      </c>
      <c r="FU35" s="29" t="str">
        <f>IFERROR(IF(LEN(Milestones34[[#This Row],[Progress]])=0,"",IF(AND(FU$7=$E41,$F41=1),Milestone_Marker,"")),"")</f>
        <v/>
      </c>
      <c r="FV35" s="29" t="str">
        <f>IFERROR(IF(LEN(Milestones34[[#This Row],[Progress]])=0,"",IF(AND(FV$7=$E41,$F41=1),Milestone_Marker,"")),"")</f>
        <v/>
      </c>
      <c r="FW35" s="29" t="str">
        <f>IFERROR(IF(LEN(Milestones34[[#This Row],[Progress]])=0,"",IF(AND(FW$7=$E41,$F41=1),Milestone_Marker,"")),"")</f>
        <v/>
      </c>
      <c r="FX35" s="29" t="str">
        <f>IFERROR(IF(LEN(Milestones34[[#This Row],[Progress]])=0,"",IF(AND(FX$7=$E41,$F41=1),Milestone_Marker,"")),"")</f>
        <v/>
      </c>
      <c r="FY35" s="29" t="str">
        <f>IFERROR(IF(LEN(Milestones34[[#This Row],[Progress]])=0,"",IF(AND(FY$7=$E41,$F41=1),Milestone_Marker,"")),"")</f>
        <v/>
      </c>
      <c r="FZ35" s="29" t="str">
        <f>IFERROR(IF(LEN(Milestones34[[#This Row],[Progress]])=0,"",IF(AND(FZ$7=$E41,$F41=1),Milestone_Marker,"")),"")</f>
        <v/>
      </c>
      <c r="GA35" s="29" t="str">
        <f>IFERROR(IF(LEN(Milestones34[[#This Row],[Progress]])=0,"",IF(AND(GA$7=$E41,$F41=1),Milestone_Marker,"")),"")</f>
        <v/>
      </c>
      <c r="GB35" s="29" t="str">
        <f>IFERROR(IF(LEN(Milestones34[[#This Row],[Progress]])=0,"",IF(AND(GB$7=$E41,$F41=1),Milestone_Marker,"")),"")</f>
        <v/>
      </c>
      <c r="GC35" s="29" t="str">
        <f>IFERROR(IF(LEN(Milestones34[[#This Row],[Progress]])=0,"",IF(AND(GC$7=$E41,$F41=1),Milestone_Marker,"")),"")</f>
        <v/>
      </c>
      <c r="GD35" s="29" t="str">
        <f>IFERROR(IF(LEN(Milestones34[[#This Row],[Progress]])=0,"",IF(AND(GD$7=$E41,$F41=1),Milestone_Marker,"")),"")</f>
        <v/>
      </c>
      <c r="GE35" s="29" t="str">
        <f>IFERROR(IF(LEN(Milestones34[[#This Row],[Progress]])=0,"",IF(AND(GE$7=$E41,$F41=1),Milestone_Marker,"")),"")</f>
        <v/>
      </c>
      <c r="GF35" s="29" t="str">
        <f>IFERROR(IF(LEN(Milestones34[[#This Row],[Progress]])=0,"",IF(AND(GF$7=$E41,$F41=1),Milestone_Marker,"")),"")</f>
        <v/>
      </c>
      <c r="GG35" s="29" t="str">
        <f>IFERROR(IF(LEN(Milestones34[[#This Row],[Progress]])=0,"",IF(AND(GG$7=$E41,$F41=1),Milestone_Marker,"")),"")</f>
        <v/>
      </c>
      <c r="GH35" s="29" t="str">
        <f>IFERROR(IF(LEN(Milestones34[[#This Row],[Progress]])=0,"",IF(AND(GH$7=$E41,$F41=1),Milestone_Marker,"")),"")</f>
        <v/>
      </c>
      <c r="GI35" s="29" t="str">
        <f>IFERROR(IF(LEN(Milestones34[[#This Row],[Progress]])=0,"",IF(AND(GI$7=$E41,$F41=1),Milestone_Marker,"")),"")</f>
        <v/>
      </c>
      <c r="GJ35" s="29" t="str">
        <f ca="1">IFERROR(IF(LEN(Milestones34[[#This Row],[Start]])=0,"",IF(AND(GJ$7=$E41,$F41=1),Milestone_Marker,"")),"")</f>
        <v/>
      </c>
      <c r="GK35" s="29" t="str">
        <f ca="1">IFERROR(IF(LEN(Milestones34[[#This Row],[Start]])=0,"",IF(AND(GK$7=$E41,$F41=1),Milestone_Marker,"")),"")</f>
        <v/>
      </c>
      <c r="GL35" s="29" t="str">
        <f ca="1">IFERROR(IF(LEN(Milestones34[[#This Row],[Start]])=0,"",IF(AND(GL$7=$E41,$F41=1),Milestone_Marker,"")),"")</f>
        <v/>
      </c>
      <c r="GM35" s="29" t="str">
        <f ca="1">IFERROR(IF(LEN(Milestones34[[#This Row],[Start]])=0,"",IF(AND(GM$7=$E41,$F41=1),Milestone_Marker,"")),"")</f>
        <v/>
      </c>
      <c r="GN35" s="29" t="str">
        <f ca="1">IFERROR(IF(LEN(Milestones34[[#This Row],[Start]])=0,"",IF(AND(GN$7=$E41,$F41=1),Milestone_Marker,"")),"")</f>
        <v/>
      </c>
      <c r="GO35" s="29" t="str">
        <f ca="1">IFERROR(IF(LEN(Milestones34[[#This Row],[Start]])=0,"",IF(AND(GO$7=$E41,$F41=1),Milestone_Marker,"")),"")</f>
        <v/>
      </c>
      <c r="GP35" s="29" t="str">
        <f ca="1">IFERROR(IF(LEN(Milestones34[[#This Row],[Start]])=0,"",IF(AND(GP$7=$E41,$F41=1),Milestone_Marker,"")),"")</f>
        <v/>
      </c>
      <c r="GQ35" s="29" t="str">
        <f ca="1">IFERROR(IF(LEN(Milestones34[[#This Row],[Start]])=0,"",IF(AND(GQ$7=$E41,$F41=1),Milestone_Marker,"")),"")</f>
        <v/>
      </c>
      <c r="GR35" s="29" t="str">
        <f ca="1">IFERROR(IF(LEN(Milestones34[[#This Row],[Start]])=0,"",IF(AND(GR$7=$E41,$F41=1),Milestone_Marker,"")),"")</f>
        <v/>
      </c>
      <c r="GS35" s="29" t="str">
        <f ca="1">IFERROR(IF(LEN(Milestones34[[#This Row],[Start]])=0,"",IF(AND(GS$7=$E41,$F41=1),Milestone_Marker,"")),"")</f>
        <v/>
      </c>
      <c r="GT35" s="29" t="str">
        <f ca="1">IFERROR(IF(LEN(Milestones34[[#This Row],[Start]])=0,"",IF(AND(GT$7=$E41,$F41=1),Milestone_Marker,"")),"")</f>
        <v/>
      </c>
      <c r="GU35" s="29" t="str">
        <f ca="1">IFERROR(IF(LEN(Milestones34[[#This Row],[Start]])=0,"",IF(AND(GU$7=$E41,$F41=1),Milestone_Marker,"")),"")</f>
        <v/>
      </c>
      <c r="GV35" s="29" t="str">
        <f ca="1">IFERROR(IF(LEN(Milestones34[[#This Row],[Start]])=0,"",IF(AND(GV$7=$E41,$F41=1),Milestone_Marker,"")),"")</f>
        <v/>
      </c>
      <c r="GW35" s="29" t="str">
        <f ca="1">IFERROR(IF(LEN(Milestones34[[#This Row],[Start]])=0,"",IF(AND(GW$7=$E41,$F41=1),Milestone_Marker,"")),"")</f>
        <v/>
      </c>
      <c r="GX35" s="29" t="str">
        <f ca="1">IFERROR(IF(LEN(Milestones34[[#This Row],[Start]])=0,"",IF(AND(GX$7=$E41,$F41=1),Milestone_Marker,"")),"")</f>
        <v/>
      </c>
      <c r="GY35" s="29" t="str">
        <f ca="1">IFERROR(IF(LEN(Milestones34[[#This Row],[Start]])=0,"",IF(AND(GY$7=$E41,$F41=1),Milestone_Marker,"")),"")</f>
        <v/>
      </c>
      <c r="GZ35" s="29" t="str">
        <f ca="1">IFERROR(IF(LEN(Milestones34[[#This Row],[Start]])=0,"",IF(AND(GZ$7=$E41,$F41=1),Milestone_Marker,"")),"")</f>
        <v/>
      </c>
      <c r="HA35" s="29" t="str">
        <f ca="1">IFERROR(IF(LEN(Milestones34[[#This Row],[Start]])=0,"",IF(AND(HA$7=$E41,$F41=1),Milestone_Marker,"")),"")</f>
        <v/>
      </c>
      <c r="HB35" s="29" t="str">
        <f ca="1">IFERROR(IF(LEN(Milestones34[[#This Row],[Start]])=0,"",IF(AND(HB$7=$E41,$F41=1),Milestone_Marker,"")),"")</f>
        <v/>
      </c>
      <c r="HC35" s="29" t="str">
        <f ca="1">IFERROR(IF(LEN(Milestones34[[#This Row],[Start]])=0,"",IF(AND(HC$7=$E41,$F41=1),Milestone_Marker,"")),"")</f>
        <v/>
      </c>
      <c r="HD35" s="29" t="str">
        <f ca="1">IFERROR(IF(LEN(Milestones34[[#This Row],[Start]])=0,"",IF(AND(HD$7=$E41,$F41=1),Milestone_Marker,"")),"")</f>
        <v/>
      </c>
      <c r="HE35" s="29" t="str">
        <f ca="1">IFERROR(IF(LEN(Milestones34[[#This Row],[Start]])=0,"",IF(AND(HE$7=$E41,$F41=1),Milestone_Marker,"")),"")</f>
        <v/>
      </c>
      <c r="HF35" s="29" t="str">
        <f ca="1">IFERROR(IF(LEN(Milestones34[[#This Row],[Start]])=0,"",IF(AND(HF$7=$E41,$F41=1),Milestone_Marker,"")),"")</f>
        <v/>
      </c>
      <c r="HG35" s="29" t="str">
        <f ca="1">IFERROR(IF(LEN(Milestones34[[#This Row],[Start]])=0,"",IF(AND(HG$7=$E41,$F41=1),Milestone_Marker,"")),"")</f>
        <v/>
      </c>
    </row>
    <row r="36" spans="1:215" s="1" customFormat="1" ht="30" customHeight="1" thickBot="1" x14ac:dyDescent="0.35">
      <c r="A36" s="10"/>
      <c r="B36" s="43" t="s">
        <v>48</v>
      </c>
      <c r="C36" s="17"/>
      <c r="D36" s="91"/>
      <c r="E36" s="45"/>
      <c r="F36" s="16"/>
      <c r="G36" s="19"/>
      <c r="H36" s="18"/>
      <c r="I36" s="18"/>
      <c r="J36" s="18"/>
      <c r="K36" s="18"/>
      <c r="L36" s="18"/>
      <c r="M36" s="18"/>
      <c r="N36" s="18"/>
      <c r="O36" s="18"/>
      <c r="P36" s="18"/>
      <c r="Q36" s="18"/>
      <c r="R36" s="18"/>
      <c r="S36" s="18"/>
      <c r="T36" s="29" t="str">
        <f>IFERROR(IF(LEN(Milestones34[[#This Row],[Days]])=0,"",IF(AND(T$7=$E42,$F42=1),Milestone_Marker,"")),"")</f>
        <v/>
      </c>
      <c r="U36" s="29" t="str">
        <f>IFERROR(IF(LEN(Milestones34[[#This Row],[Days]])=0,"",IF(AND(U$7=$E42,$F42=1),Milestone_Marker,"")),"")</f>
        <v/>
      </c>
      <c r="V36" s="29" t="str">
        <f>IFERROR(IF(LEN(Milestones34[[#This Row],[Days]])=0,"",IF(AND(V$7=$E42,$F42=1),Milestone_Marker,"")),"")</f>
        <v/>
      </c>
      <c r="W36" s="29" t="str">
        <f>IFERROR(IF(LEN(Milestones34[[#This Row],[Days]])=0,"",IF(AND(W$7=$E42,$F42=1),Milestone_Marker,"")),"")</f>
        <v/>
      </c>
      <c r="X36" s="29" t="str">
        <f>IFERROR(IF(LEN(Milestones34[[#This Row],[Days]])=0,"",IF(AND(X$7=$E42,$F42=1),Milestone_Marker,"")),"")</f>
        <v/>
      </c>
      <c r="Y36" s="29" t="str">
        <f>IFERROR(IF(LEN(Milestones34[[#This Row],[Days]])=0,"",IF(AND(Y$7=$E42,$F42=1),Milestone_Marker,"")),"")</f>
        <v/>
      </c>
      <c r="Z36" s="29" t="str">
        <f>IFERROR(IF(LEN(Milestones34[[#This Row],[Days]])=0,"",IF(AND(Z$7=$E42,$F42=1),Milestone_Marker,"")),"")</f>
        <v/>
      </c>
      <c r="AA36" s="29" t="str">
        <f>IFERROR(IF(LEN(Milestones34[[#This Row],[Days]])=0,"",IF(AND(AA$7=$E42,$F42=1),Milestone_Marker,"")),"")</f>
        <v/>
      </c>
      <c r="AB36" s="29" t="str">
        <f>IFERROR(IF(LEN(Milestones34[[#This Row],[Days]])=0,"",IF(AND(AB$7=$E42,$F42=1),Milestone_Marker,"")),"")</f>
        <v/>
      </c>
      <c r="AC36" s="29" t="str">
        <f>IFERROR(IF(LEN(Milestones34[[#This Row],[Days]])=0,"",IF(AND(AC$7=$E42,$F42=1),Milestone_Marker,"")),"")</f>
        <v/>
      </c>
      <c r="AD36" s="29" t="str">
        <f>IFERROR(IF(LEN(Milestones34[[#This Row],[Days]])=0,"",IF(AND(AD$7=$E42,$F42=1),Milestone_Marker,"")),"")</f>
        <v/>
      </c>
      <c r="AE36" s="29" t="str">
        <f>IFERROR(IF(LEN(Milestones34[[#This Row],[Days]])=0,"",IF(AND(AE$7=$E42,$F42=1),Milestone_Marker,"")),"")</f>
        <v/>
      </c>
      <c r="AF36" s="29" t="str">
        <f>IFERROR(IF(LEN(Milestones34[[#This Row],[Days]])=0,"",IF(AND(AF$7=$E42,$F42=1),Milestone_Marker,"")),"")</f>
        <v/>
      </c>
      <c r="AG36" s="29" t="str">
        <f>IFERROR(IF(LEN(Milestones34[[#This Row],[Days]])=0,"",IF(AND(AG$7=$E42,$F42=1),Milestone_Marker,"")),"")</f>
        <v/>
      </c>
      <c r="AH36" s="29" t="str">
        <f>IFERROR(IF(LEN(Milestones34[[#This Row],[Days]])=0,"",IF(AND(AH$7=$E42,$F42=1),Milestone_Marker,"")),"")</f>
        <v/>
      </c>
      <c r="AI36" s="29" t="str">
        <f>IFERROR(IF(LEN(Milestones34[[#This Row],[Days]])=0,"",IF(AND(AI$7=$E42,$F42=1),Milestone_Marker,"")),"")</f>
        <v/>
      </c>
      <c r="AJ36" s="29" t="str">
        <f>IFERROR(IF(LEN(Milestones34[[#This Row],[Days]])=0,"",IF(AND(AJ$7=$E42,$F42=1),Milestone_Marker,"")),"")</f>
        <v/>
      </c>
      <c r="AK36" s="108" t="str">
        <f>IFERROR(IF(LEN(Milestones34[[#This Row],[Days]])=0,"",IF(AND(AK$7=$E42,$F42=1),Milestone_Marker,"")),"")</f>
        <v/>
      </c>
      <c r="AL36" s="29" t="str">
        <f>IFERROR(IF(LEN(Milestones34[[#This Row],[Days]])=0,"",IF(AND(AL$7=$E42,$F42=1),Milestone_Marker,"")),"")</f>
        <v/>
      </c>
      <c r="AM36" s="29" t="str">
        <f>IFERROR(IF(LEN(Milestones34[[#This Row],[Days]])=0,"",IF(AND(AM$7=$E42,$F42=1),Milestone_Marker,"")),"")</f>
        <v/>
      </c>
      <c r="AN36" s="29" t="str">
        <f>IFERROR(IF(LEN(Milestones34[[#This Row],[Days]])=0,"",IF(AND(AN$7=$E42,$F42=1),Milestone_Marker,"")),"")</f>
        <v/>
      </c>
      <c r="AO36" s="29" t="str">
        <f>IFERROR(IF(LEN(Milestones34[[#This Row],[Days]])=0,"",IF(AND(AO$7=$E42,$F42=1),Milestone_Marker,"")),"")</f>
        <v/>
      </c>
      <c r="AP36" s="29" t="str">
        <f>IFERROR(IF(LEN(Milestones34[[#This Row],[Days]])=0,"",IF(AND(AP$7=$E42,$F42=1),Milestone_Marker,"")),"")</f>
        <v/>
      </c>
      <c r="AQ36" s="29" t="str">
        <f>IFERROR(IF(LEN(Milestones34[[#This Row],[Days]])=0,"",IF(AND(AQ$7=$E42,$F42=1),Milestone_Marker,"")),"")</f>
        <v/>
      </c>
      <c r="AR36" s="29" t="str">
        <f>IFERROR(IF(LEN(Milestones34[[#This Row],[Days]])=0,"",IF(AND(AR$7=$E42,$F42=1),Milestone_Marker,"")),"")</f>
        <v/>
      </c>
      <c r="AS36" s="29" t="str">
        <f>IFERROR(IF(LEN(Milestones34[[#This Row],[Days]])=0,"",IF(AND(AS$7=$E42,$F42=1),Milestone_Marker,"")),"")</f>
        <v/>
      </c>
      <c r="AT36" s="121" t="str">
        <f>IFERROR(IF(LEN(Milestones34[[#This Row],[Days]])=0,"",IF(AND(AT$7=$E42,$F42=1),Milestone_Marker,"")),"")</f>
        <v/>
      </c>
      <c r="AU36" s="121" t="str">
        <f>IFERROR(IF(LEN(Milestones34[[#This Row],[Days]])=0,"",IF(AND(AU$7=$E42,$F42=1),Milestone_Marker,"")),"")</f>
        <v/>
      </c>
      <c r="AV36" s="121" t="str">
        <f>IFERROR(IF(LEN(Milestones34[[#This Row],[Days]])=0,"",IF(AND(AV$7=$E42,$F42=1),Milestone_Marker,"")),"")</f>
        <v/>
      </c>
      <c r="AW36" s="121" t="str">
        <f>IFERROR(IF(LEN(Milestones34[[#This Row],[Days]])=0,"",IF(AND(AW$7=$E42,$F42=1),Milestone_Marker,"")),"")</f>
        <v/>
      </c>
      <c r="AX36" s="121" t="str">
        <f>IFERROR(IF(LEN(Milestones34[[#This Row],[Days]])=0,"",IF(AND(AX$7=$E42,$F42=1),Milestone_Marker,"")),"")</f>
        <v/>
      </c>
      <c r="AY36" s="121" t="str">
        <f>IFERROR(IF(LEN(Milestones34[[#This Row],[Days]])=0,"",IF(AND(AY$7=$E42,$F42=1),Milestone_Marker,"")),"")</f>
        <v/>
      </c>
      <c r="AZ36" s="121" t="str">
        <f>IFERROR(IF(LEN(Milestones34[[#This Row],[Days]])=0,"",IF(AND(AZ$7=$E42,$F42=1),Milestone_Marker,"")),"")</f>
        <v/>
      </c>
      <c r="BA36" s="121" t="str">
        <f>IFERROR(IF(LEN(Milestones34[[#This Row],[Days]])=0,"",IF(AND(BA$7=$E42,$F42=1),Milestone_Marker,"")),"")</f>
        <v/>
      </c>
      <c r="BB36" s="121" t="str">
        <f>IFERROR(IF(LEN(Milestones34[[#This Row],[Days]])=0,"",IF(AND(BB$7=$E42,$F42=1),Milestone_Marker,"")),"")</f>
        <v/>
      </c>
      <c r="BC36" s="121" t="str">
        <f>IFERROR(IF(LEN(Milestones34[[#This Row],[Days]])=0,"",IF(AND(BC$7=$E42,$F42=1),Milestone_Marker,"")),"")</f>
        <v/>
      </c>
      <c r="BD36" s="121" t="str">
        <f>IFERROR(IF(LEN(Milestones34[[#This Row],[Days]])=0,"",IF(AND(BD$7=$E42,$F42=1),Milestone_Marker,"")),"")</f>
        <v/>
      </c>
      <c r="BE36" s="121" t="str">
        <f>IFERROR(IF(LEN(Milestones34[[#This Row],[Days]])=0,"",IF(AND(BE$7=$E42,$F42=1),Milestone_Marker,"")),"")</f>
        <v/>
      </c>
      <c r="BF36" s="121" t="str">
        <f>IFERROR(IF(LEN(Milestones34[[#This Row],[Days]])=0,"",IF(AND(BF$7=$E42,$F42=1),Milestone_Marker,"")),"")</f>
        <v/>
      </c>
      <c r="BG36" s="121" t="str">
        <f>IFERROR(IF(LEN(Milestones34[[#This Row],[Days]])=0,"",IF(AND(BG$7=$E42,$F42=1),Milestone_Marker,"")),"")</f>
        <v/>
      </c>
      <c r="BH36" s="121" t="str">
        <f>IFERROR(IF(LEN(Milestones34[[#This Row],[Days]])=0,"",IF(AND(BH$7=$E42,$F42=1),Milestone_Marker,"")),"")</f>
        <v/>
      </c>
      <c r="BI36" s="121" t="str">
        <f>IFERROR(IF(LEN(Milestones34[[#This Row],[Days]])=0,"",IF(AND(BI$7=$E42,$F42=1),Milestone_Marker,"")),"")</f>
        <v/>
      </c>
      <c r="BJ36" s="121" t="str">
        <f>IFERROR(IF(LEN(Milestones34[[#This Row],[Days]])=0,"",IF(AND(BJ$7=$E42,$F42=1),Milestone_Marker,"")),"")</f>
        <v/>
      </c>
      <c r="BK36" s="121" t="str">
        <f ca="1">IFERROR(IF(LEN(Milestones34[[#This Row],[Milestone description]])=0,"",IF(AND(BK$7=$E42,$F42=1),Milestone_Marker,"")),"")</f>
        <v/>
      </c>
      <c r="BL36" s="121" t="str">
        <f ca="1">IFERROR(IF(LEN(Milestones34[[#This Row],[Milestone description]])=0,"",IF(AND(BL$7=$E42,$F42=1),Milestone_Marker,"")),"")</f>
        <v/>
      </c>
      <c r="BM36" s="121" t="str">
        <f ca="1">IFERROR(IF(LEN(Milestones34[[#This Row],[Milestone description]])=0,"",IF(AND(BM$7=$E42,$F42=1),Milestone_Marker,"")),"")</f>
        <v/>
      </c>
      <c r="BN36" s="121" t="str">
        <f ca="1">IFERROR(IF(LEN(Milestones34[[#This Row],[Milestone description]])=0,"",IF(AND(BN$7=$E42,$F42=1),Milestone_Marker,"")),"")</f>
        <v/>
      </c>
      <c r="BO36" s="121" t="str">
        <f ca="1">IFERROR(IF(LEN(Milestones34[[#This Row],[Milestone description]])=0,"",IF(AND(BO$7=$E42,$F42=1),Milestone_Marker,"")),"")</f>
        <v/>
      </c>
      <c r="BP36" s="121" t="str">
        <f ca="1">IFERROR(IF(LEN(Milestones34[[#This Row],[Milestone description]])=0,"",IF(AND(BP$7=$E42,$F42=1),Milestone_Marker,"")),"")</f>
        <v/>
      </c>
      <c r="BQ36" s="121" t="str">
        <f ca="1">IFERROR(IF(LEN(Milestones34[[#This Row],[Milestone description]])=0,"",IF(AND(BQ$7=$E42,$F42=1),Milestone_Marker,"")),"")</f>
        <v/>
      </c>
      <c r="BR36" s="121" t="str">
        <f ca="1">IFERROR(IF(LEN(Milestones34[[#This Row],[Milestone description]])=0,"",IF(AND(BR$7=$E42,$F42=1),Milestone_Marker,"")),"")</f>
        <v/>
      </c>
      <c r="BS36" s="121" t="str">
        <f ca="1">IFERROR(IF(LEN(Milestones34[[#This Row],[Milestone description]])=0,"",IF(AND(BS$7=$E42,$F42=1),Milestone_Marker,"")),"")</f>
        <v/>
      </c>
      <c r="BT36" s="121" t="str">
        <f ca="1">IFERROR(IF(LEN(Milestones34[[#This Row],[Milestone description]])=0,"",IF(AND(BT$7=$E42,$F42=1),Milestone_Marker,"")),"")</f>
        <v/>
      </c>
      <c r="BU36" s="108" t="str">
        <f ca="1">IFERROR(IF(LEN(Milestones34[[#This Row],[Milestone description]])=0,"",IF(AND(BU$7=$E42,$F42=1),Milestone_Marker,"")),"")</f>
        <v/>
      </c>
      <c r="BV36" s="108" t="str">
        <f ca="1">IFERROR(IF(LEN(Milestones34[[#This Row],[Milestone description]])=0,"",IF(AND(BV$7=$E42,$F42=1),Milestone_Marker,"")),"")</f>
        <v/>
      </c>
      <c r="BW36" s="108" t="str">
        <f ca="1">IFERROR(IF(LEN(Milestones34[[#This Row],[Milestone description]])=0,"",IF(AND(BW$7=$E42,$F42=1),Milestone_Marker,"")),"")</f>
        <v/>
      </c>
      <c r="BX36" s="108" t="str">
        <f ca="1">IFERROR(IF(LEN(Milestones34[[#This Row],[Milestone description]])=0,"",IF(AND(BX$7=$E42,$F42=1),Milestone_Marker,"")),"")</f>
        <v/>
      </c>
      <c r="BY36" s="108" t="str">
        <f ca="1">IFERROR(IF(LEN(Milestones34[[#This Row],[Milestone description]])=0,"",IF(AND(BY$7=$E42,$F42=1),Milestone_Marker,"")),"")</f>
        <v/>
      </c>
      <c r="BZ36" s="108" t="str">
        <f ca="1">IFERROR(IF(LEN(Milestones34[[#This Row],[Milestone description]])=0,"",IF(AND(BZ$7=$E42,$F42=1),Milestone_Marker,"")),"")</f>
        <v/>
      </c>
      <c r="CA36" s="29" t="str">
        <f ca="1">IFERROR(IF(LEN(Milestones34[[#This Row],[Milestone description]])=0,"",IF(AND(CA$7=$E42,$F42=1),Milestone_Marker,"")),"")</f>
        <v/>
      </c>
      <c r="CB36" s="29" t="str">
        <f ca="1">IFERROR(IF(LEN(Milestones34[[#This Row],[Milestone description]])=0,"",IF(AND(CB$7=$E42,$F42=1),Milestone_Marker,"")),"")</f>
        <v/>
      </c>
      <c r="CC36" s="29" t="str">
        <f ca="1">IFERROR(IF(LEN(Milestones34[[#This Row],[Milestone description]])=0,"",IF(AND(CC$7=$E42,$F42=1),Milestone_Marker,"")),"")</f>
        <v/>
      </c>
      <c r="CD36" s="29" t="str">
        <f ca="1">IFERROR(IF(LEN(Milestones34[[#This Row],[Milestone description]])=0,"",IF(AND(CD$7=$E42,$F42=1),Milestone_Marker,"")),"")</f>
        <v/>
      </c>
      <c r="CE36" s="29" t="str">
        <f ca="1">IFERROR(IF(LEN(Milestones34[[#This Row],[Milestone description]])=0,"",IF(AND(CE$7=$E42,$F42=1),Milestone_Marker,"")),"")</f>
        <v/>
      </c>
      <c r="CF36" s="29" t="str">
        <f ca="1">IFERROR(IF(LEN(Milestones34[[#This Row],[Milestone description]])=0,"",IF(AND(CF$7=$E42,$F42=1),Milestone_Marker,"")),"")</f>
        <v/>
      </c>
      <c r="CG36" s="29" t="str">
        <f ca="1">IFERROR(IF(LEN(Milestones34[[#This Row],[Milestone description]])=0,"",IF(AND(CG$7=$E42,$F42=1),Milestone_Marker,"")),"")</f>
        <v/>
      </c>
      <c r="CH36" s="29" t="str">
        <f ca="1">IFERROR(IF(LEN(Milestones34[[#This Row],[Milestone description]])=0,"",IF(AND(CH$7=$E42,$F42=1),Milestone_Marker,"")),"")</f>
        <v/>
      </c>
      <c r="CI36" s="29" t="str">
        <f ca="1">IFERROR(IF(LEN(Milestones34[[#This Row],[Milestone description]])=0,"",IF(AND(CI$7=$E42,$F42=1),Milestone_Marker,"")),"")</f>
        <v/>
      </c>
      <c r="CJ36" s="29" t="str">
        <f ca="1">IFERROR(IF(LEN(Milestones34[[#This Row],[Milestone description]])=0,"",IF(AND(CJ$7=$E42,$F42=1),Milestone_Marker,"")),"")</f>
        <v/>
      </c>
      <c r="CK36" s="29" t="str">
        <f ca="1">IFERROR(IF(LEN(Milestones34[[#This Row],[Milestone description]])=0,"",IF(AND(CK$7=$E42,$F42=1),Milestone_Marker,"")),"")</f>
        <v/>
      </c>
      <c r="CL36" s="29" t="str">
        <f ca="1">IFERROR(IF(LEN(Milestones34[[#This Row],[Milestone description]])=0,"",IF(AND(CL$7=$E42,$F42=1),Milestone_Marker,"")),"")</f>
        <v/>
      </c>
      <c r="CM36" s="29" t="str">
        <f ca="1">IFERROR(IF(LEN(Milestones34[[#This Row],[Milestone description]])=0,"",IF(AND(CM$7=$E42,$F42=1),Milestone_Marker,"")),"")</f>
        <v/>
      </c>
      <c r="CN36" s="29" t="str">
        <f ca="1">IFERROR(IF(LEN(Milestones34[[#This Row],[Milestone description]])=0,"",IF(AND(CN$7=$E42,$F42=1),Milestone_Marker,"")),"")</f>
        <v/>
      </c>
      <c r="CO36" s="29" t="str">
        <f ca="1">IFERROR(IF(LEN(Milestones34[[#This Row],[Milestone description]])=0,"",IF(AND(CO$7=$E42,$F42=1),Milestone_Marker,"")),"")</f>
        <v/>
      </c>
      <c r="CP36" s="29" t="str">
        <f ca="1">IFERROR(IF(LEN(Milestones34[[#This Row],[Milestone description]])=0,"",IF(AND(CP$7=$E42,$F42=1),Milestone_Marker,"")),"")</f>
        <v/>
      </c>
      <c r="CQ36" s="29" t="str">
        <f ca="1">IFERROR(IF(LEN(Milestones34[[#This Row],[Milestone description]])=0,"",IF(AND(CQ$7=$E42,$F42=1),Milestone_Marker,"")),"")</f>
        <v/>
      </c>
      <c r="CR36" s="29" t="str">
        <f ca="1">IFERROR(IF(LEN(Milestones34[[#This Row],[Milestone description]])=0,"",IF(AND(CR$7=$E42,$F42=1),Milestone_Marker,"")),"")</f>
        <v/>
      </c>
      <c r="CS36" s="29" t="str">
        <f ca="1">IFERROR(IF(LEN(Milestones34[[#This Row],[Milestone description]])=0,"",IF(AND(CS$7=$E42,$F42=1),Milestone_Marker,"")),"")</f>
        <v/>
      </c>
      <c r="CT36" s="29" t="str">
        <f ca="1">IFERROR(IF(LEN(Milestones34[[#This Row],[Milestone description]])=0,"",IF(AND(CT$7=$E42,$F42=1),Milestone_Marker,"")),"")</f>
        <v/>
      </c>
      <c r="CU36" s="29" t="str">
        <f ca="1">IFERROR(IF(LEN(Milestones34[[#This Row],[Milestone description]])=0,"",IF(AND(CU$7=$E42,$F42=1),Milestone_Marker,"")),"")</f>
        <v/>
      </c>
      <c r="CV36" s="29" t="str">
        <f ca="1">IFERROR(IF(LEN(Milestones34[[#This Row],[Milestone description]])=0,"",IF(AND(CV$7=$E42,$F42=1),Milestone_Marker,"")),"")</f>
        <v/>
      </c>
      <c r="CW36" s="29" t="str">
        <f ca="1">IFERROR(IF(LEN(Milestones34[[#This Row],[Milestone description]])=0,"",IF(AND(CW$7=$E42,$F42=1),Milestone_Marker,"")),"")</f>
        <v/>
      </c>
      <c r="CX36" s="29" t="str">
        <f ca="1">IFERROR(IF(LEN(Milestones34[[#This Row],[Milestone description]])=0,"",IF(AND(CX$7=$E42,$F42=1),Milestone_Marker,"")),"")</f>
        <v/>
      </c>
      <c r="CY36" s="29" t="str">
        <f ca="1">IFERROR(IF(LEN(Milestones34[[#This Row],[Milestone description]])=0,"",IF(AND(CY$7=$E42,$F42=1),Milestone_Marker,"")),"")</f>
        <v/>
      </c>
      <c r="CZ36" s="29" t="str">
        <f ca="1">IFERROR(IF(LEN(Milestones34[[#This Row],[Milestone description]])=0,"",IF(AND(CZ$7=$E42,$F42=1),Milestone_Marker,"")),"")</f>
        <v/>
      </c>
      <c r="DA36" s="29" t="str">
        <f ca="1">IFERROR(IF(LEN(Milestones34[[#This Row],[Milestone description]])=0,"",IF(AND(DA$7=$E42,$F42=1),Milestone_Marker,"")),"")</f>
        <v/>
      </c>
      <c r="DB36" s="29" t="str">
        <f>IFERROR(IF(LEN(Milestones34[[#This Row],[Assigned to]])=0,"",IF(AND(DB$7=$E42,$F42=1),Milestone_Marker,"")),"")</f>
        <v/>
      </c>
      <c r="DC36" s="29" t="str">
        <f>IFERROR(IF(LEN(Milestones34[[#This Row],[Assigned to]])=0,"",IF(AND(DC$7=$E42,$F42=1),Milestone_Marker,"")),"")</f>
        <v/>
      </c>
      <c r="DD36" s="29" t="str">
        <f>IFERROR(IF(LEN(Milestones34[[#This Row],[Assigned to]])=0,"",IF(AND(DD$7=$E42,$F42=1),Milestone_Marker,"")),"")</f>
        <v/>
      </c>
      <c r="DE36" s="29" t="str">
        <f>IFERROR(IF(LEN(Milestones34[[#This Row],[Assigned to]])=0,"",IF(AND(DE$7=$E42,$F42=1),Milestone_Marker,"")),"")</f>
        <v/>
      </c>
      <c r="DF36" s="29" t="str">
        <f>IFERROR(IF(LEN(Milestones34[[#This Row],[Assigned to]])=0,"",IF(AND(DF$7=$E42,$F42=1),Milestone_Marker,"")),"")</f>
        <v/>
      </c>
      <c r="DG36" s="29" t="str">
        <f>IFERROR(IF(LEN(Milestones34[[#This Row],[Assigned to]])=0,"",IF(AND(DG$7=$E42,$F42=1),Milestone_Marker,"")),"")</f>
        <v/>
      </c>
      <c r="DH36" s="29" t="str">
        <f>IFERROR(IF(LEN(Milestones34[[#This Row],[Assigned to]])=0,"",IF(AND(DH$7=$E42,$F42=1),Milestone_Marker,"")),"")</f>
        <v/>
      </c>
      <c r="DI36" s="29" t="str">
        <f>IFERROR(IF(LEN(Milestones34[[#This Row],[Assigned to]])=0,"",IF(AND(DI$7=$E42,$F42=1),Milestone_Marker,"")),"")</f>
        <v/>
      </c>
      <c r="DJ36" s="29" t="str">
        <f>IFERROR(IF(LEN(Milestones34[[#This Row],[Assigned to]])=0,"",IF(AND(DJ$7=$E42,$F42=1),Milestone_Marker,"")),"")</f>
        <v/>
      </c>
      <c r="DK36" s="29" t="str">
        <f>IFERROR(IF(LEN(Milestones34[[#This Row],[Assigned to]])=0,"",IF(AND(DK$7=$E42,$F42=1),Milestone_Marker,"")),"")</f>
        <v/>
      </c>
      <c r="DL36" s="29" t="str">
        <f>IFERROR(IF(LEN(Milestones34[[#This Row],[Assigned to]])=0,"",IF(AND(DL$7=$E42,$F42=1),Milestone_Marker,"")),"")</f>
        <v/>
      </c>
      <c r="DM36" s="29" t="str">
        <f>IFERROR(IF(LEN(Milestones34[[#This Row],[Assigned to]])=0,"",IF(AND(DM$7=$E42,$F42=1),Milestone_Marker,"")),"")</f>
        <v/>
      </c>
      <c r="DN36" s="29" t="str">
        <f>IFERROR(IF(LEN(Milestones34[[#This Row],[Assigned to]])=0,"",IF(AND(DN$7=$E42,$F42=1),Milestone_Marker,"")),"")</f>
        <v/>
      </c>
      <c r="DO36" s="29" t="str">
        <f>IFERROR(IF(LEN(Milestones34[[#This Row],[Assigned to]])=0,"",IF(AND(DO$7=$E42,$F42=1),Milestone_Marker,"")),"")</f>
        <v/>
      </c>
      <c r="DP36" s="29" t="str">
        <f>IFERROR(IF(LEN(Milestones34[[#This Row],[Assigned to]])=0,"",IF(AND(DP$7=$E42,$F42=1),Milestone_Marker,"")),"")</f>
        <v/>
      </c>
      <c r="DQ36" s="29" t="str">
        <f>IFERROR(IF(LEN(Milestones34[[#This Row],[Assigned to]])=0,"",IF(AND(DQ$7=$E42,$F42=1),Milestone_Marker,"")),"")</f>
        <v/>
      </c>
      <c r="DR36" s="29" t="str">
        <f>IFERROR(IF(LEN(Milestones34[[#This Row],[Assigned to]])=0,"",IF(AND(DR$7=$E42,$F42=1),Milestone_Marker,"")),"")</f>
        <v/>
      </c>
      <c r="DS36" s="108" t="str">
        <f>IFERROR(IF(LEN(Milestones34[[#This Row],[Assigned to]])=0,"",IF(AND(DS$7=$E42,$F42=1),Milestone_Marker,"")),"")</f>
        <v/>
      </c>
      <c r="DT36" s="108" t="str">
        <f>IFERROR(IF(LEN(Milestones34[[#This Row],[Assigned to]])=0,"",IF(AND(DT$7=$E42,$F42=1),Milestone_Marker,"")),"")</f>
        <v/>
      </c>
      <c r="DU36" s="108" t="str">
        <f>IFERROR(IF(LEN(Milestones34[[#This Row],[Assigned to]])=0,"",IF(AND(DU$7=$E42,$F42=1),Milestone_Marker,"")),"")</f>
        <v/>
      </c>
      <c r="DV36" s="108" t="str">
        <f>IFERROR(IF(LEN(Milestones34[[#This Row],[Assigned to]])=0,"",IF(AND(DV$7=$E42,$F42=1),Milestone_Marker,"")),"")</f>
        <v/>
      </c>
      <c r="DW36" s="108" t="str">
        <f>IFERROR(IF(LEN(Milestones34[[#This Row],[Assigned to]])=0,"",IF(AND(DW$7=$E42,$F42=1),Milestone_Marker,"")),"")</f>
        <v/>
      </c>
      <c r="DX36" s="108" t="str">
        <f>IFERROR(IF(LEN(Milestones34[[#This Row],[Assigned to]])=0,"",IF(AND(DX$7=$E42,$F42=1),Milestone_Marker,"")),"")</f>
        <v/>
      </c>
      <c r="DY36" s="108" t="str">
        <f>IFERROR(IF(LEN(Milestones34[[#This Row],[Assigned to]])=0,"",IF(AND(DY$7=$E42,$F42=1),Milestone_Marker,"")),"")</f>
        <v/>
      </c>
      <c r="DZ36" s="108" t="str">
        <f>IFERROR(IF(LEN(Milestones34[[#This Row],[Assigned to]])=0,"",IF(AND(DZ$7=$E42,$F42=1),Milestone_Marker,"")),"")</f>
        <v/>
      </c>
      <c r="EA36" s="108" t="str">
        <f>IFERROR(IF(LEN(Milestones34[[#This Row],[Assigned to]])=0,"",IF(AND(EA$7=$E42,$F42=1),Milestone_Marker,"")),"")</f>
        <v/>
      </c>
      <c r="EB36" s="108" t="str">
        <f>IFERROR(IF(LEN(Milestones34[[#This Row],[Assigned to]])=0,"",IF(AND(EB$7=$E42,$F42=1),Milestone_Marker,"")),"")</f>
        <v/>
      </c>
      <c r="EC36" s="108" t="str">
        <f>IFERROR(IF(LEN(Milestones34[[#This Row],[Assigned to]])=0,"",IF(AND(EC$7=$E42,$F42=1),Milestone_Marker,"")),"")</f>
        <v/>
      </c>
      <c r="ED36" s="108" t="str">
        <f>IFERROR(IF(LEN(Milestones34[[#This Row],[Assigned to]])=0,"",IF(AND(ED$7=$E42,$F42=1),Milestone_Marker,"")),"")</f>
        <v/>
      </c>
      <c r="EE36" s="108" t="str">
        <f>IFERROR(IF(LEN(Milestones34[[#This Row],[Assigned to]])=0,"",IF(AND(EE$7=$E42,$F42=1),Milestone_Marker,"")),"")</f>
        <v/>
      </c>
      <c r="EF36" s="108" t="str">
        <f>IFERROR(IF(LEN(Milestones34[[#This Row],[Assigned to]])=0,"",IF(AND(EF$7=$E42,$F42=1),Milestone_Marker,"")),"")</f>
        <v/>
      </c>
      <c r="EG36" s="108" t="str">
        <f>IFERROR(IF(LEN(Milestones34[[#This Row],[Assigned to]])=0,"",IF(AND(EG$7=$E42,$F42=1),Milestone_Marker,"")),"")</f>
        <v/>
      </c>
      <c r="EH36" s="108" t="str">
        <f>IFERROR(IF(LEN(Milestones34[[#This Row],[Assigned to]])=0,"",IF(AND(EH$7=$E42,$F42=1),Milestone_Marker,"")),"")</f>
        <v/>
      </c>
      <c r="EI36" s="108" t="str">
        <f>IFERROR(IF(LEN(Milestones34[[#This Row],[Assigned to]])=0,"",IF(AND(EI$7=$E42,$F42=1),Milestone_Marker,"")),"")</f>
        <v/>
      </c>
      <c r="EJ36" s="108" t="str">
        <f>IFERROR(IF(LEN(Milestones34[[#This Row],[Assigned to]])=0,"",IF(AND(EJ$7=$E42,$F42=1),Milestone_Marker,"")),"")</f>
        <v/>
      </c>
      <c r="EK36" s="108" t="str">
        <f>IFERROR(IF(LEN(Milestones34[[#This Row],[Assigned to]])=0,"",IF(AND(EK$7=$E42,$F42=1),Milestone_Marker,"")),"")</f>
        <v/>
      </c>
      <c r="EL36" s="108" t="str">
        <f>IFERROR(IF(LEN(Milestones34[[#This Row],[Assigned to]])=0,"",IF(AND(EL$7=$E42,$F42=1),Milestone_Marker,"")),"")</f>
        <v/>
      </c>
      <c r="EM36" s="108" t="str">
        <f>IFERROR(IF(LEN(Milestones34[[#This Row],[Assigned to]])=0,"",IF(AND(EM$7=$E42,$F42=1),Milestone_Marker,"")),"")</f>
        <v/>
      </c>
      <c r="EN36" s="108" t="str">
        <f>IFERROR(IF(LEN(Milestones34[[#This Row],[Assigned to]])=0,"",IF(AND(EN$7=$E42,$F42=1),Milestone_Marker,"")),"")</f>
        <v/>
      </c>
      <c r="EO36" s="108" t="str">
        <f>IFERROR(IF(LEN(Milestones34[[#This Row],[Assigned to]])=0,"",IF(AND(EO$7=$E42,$F42=1),Milestone_Marker,"")),"")</f>
        <v/>
      </c>
      <c r="EP36" s="108" t="str">
        <f>IFERROR(IF(LEN(Milestones34[[#This Row],[Assigned to]])=0,"",IF(AND(EP$7=$E42,$F42=1),Milestone_Marker,"")),"")</f>
        <v/>
      </c>
      <c r="EQ36" s="108" t="str">
        <f>IFERROR(IF(LEN(Milestones34[[#This Row],[Assigned to]])=0,"",IF(AND(EQ$7=$E42,$F42=1),Milestone_Marker,"")),"")</f>
        <v/>
      </c>
      <c r="ER36" s="108" t="str">
        <f>IFERROR(IF(LEN(Milestones34[[#This Row],[Assigned to]])=0,"",IF(AND(ER$7=$E42,$F42=1),Milestone_Marker,"")),"")</f>
        <v/>
      </c>
      <c r="ES36" s="108" t="str">
        <f>IFERROR(IF(LEN(Milestones34[[#This Row],[Progress]])=0,"",IF(AND(ES$7=$E42,$F42=1),Milestone_Marker,"")),"")</f>
        <v/>
      </c>
      <c r="ET36" s="108" t="str">
        <f>IFERROR(IF(LEN(Milestones34[[#This Row],[Progress]])=0,"",IF(AND(ET$7=$E42,$F42=1),Milestone_Marker,"")),"")</f>
        <v/>
      </c>
      <c r="EU36" s="108" t="str">
        <f>IFERROR(IF(LEN(Milestones34[[#This Row],[Progress]])=0,"",IF(AND(EU$7=$E42,$F42=1),Milestone_Marker,"")),"")</f>
        <v/>
      </c>
      <c r="EV36" s="108" t="str">
        <f>IFERROR(IF(LEN(Milestones34[[#This Row],[Progress]])=0,"",IF(AND(EV$7=$E42,$F42=1),Milestone_Marker,"")),"")</f>
        <v/>
      </c>
      <c r="EW36" s="29" t="str">
        <f>IFERROR(IF(LEN(Milestones34[[#This Row],[Progress]])=0,"",IF(AND(EW$7=$E42,$F42=1),Milestone_Marker,"")),"")</f>
        <v/>
      </c>
      <c r="EX36" s="29" t="str">
        <f>IFERROR(IF(LEN(Milestones34[[#This Row],[Progress]])=0,"",IF(AND(EX$7=$E42,$F42=1),Milestone_Marker,"")),"")</f>
        <v/>
      </c>
      <c r="EY36" s="29" t="str">
        <f>IFERROR(IF(LEN(Milestones34[[#This Row],[Progress]])=0,"",IF(AND(EY$7=$E42,$F42=1),Milestone_Marker,"")),"")</f>
        <v/>
      </c>
      <c r="EZ36" s="29" t="str">
        <f>IFERROR(IF(LEN(Milestones34[[#This Row],[Progress]])=0,"",IF(AND(EZ$7=$E42,$F42=1),Milestone_Marker,"")),"")</f>
        <v/>
      </c>
      <c r="FA36" s="29" t="str">
        <f>IFERROR(IF(LEN(Milestones34[[#This Row],[Progress]])=0,"",IF(AND(FA$7=$E42,$F42=1),Milestone_Marker,"")),"")</f>
        <v/>
      </c>
      <c r="FB36" s="29" t="str">
        <f>IFERROR(IF(LEN(Milestones34[[#This Row],[Progress]])=0,"",IF(AND(FB$7=$E42,$F42=1),Milestone_Marker,"")),"")</f>
        <v/>
      </c>
      <c r="FC36" s="29" t="str">
        <f>IFERROR(IF(LEN(Milestones34[[#This Row],[Progress]])=0,"",IF(AND(FC$7=$E42,$F42=1),Milestone_Marker,"")),"")</f>
        <v/>
      </c>
      <c r="FD36" s="29" t="str">
        <f>IFERROR(IF(LEN(Milestones34[[#This Row],[Progress]])=0,"",IF(AND(FD$7=$E42,$F42=1),Milestone_Marker,"")),"")</f>
        <v/>
      </c>
      <c r="FE36" s="29" t="str">
        <f>IFERROR(IF(LEN(Milestones34[[#This Row],[Progress]])=0,"",IF(AND(FE$7=$E42,$F42=1),Milestone_Marker,"")),"")</f>
        <v/>
      </c>
      <c r="FF36" s="29" t="str">
        <f>IFERROR(IF(LEN(Milestones34[[#This Row],[Progress]])=0,"",IF(AND(FF$7=$E42,$F42=1),Milestone_Marker,"")),"")</f>
        <v/>
      </c>
      <c r="FG36" s="29" t="str">
        <f>IFERROR(IF(LEN(Milestones34[[#This Row],[Progress]])=0,"",IF(AND(FG$7=$E42,$F42=1),Milestone_Marker,"")),"")</f>
        <v/>
      </c>
      <c r="FH36" s="29" t="str">
        <f>IFERROR(IF(LEN(Milestones34[[#This Row],[Progress]])=0,"",IF(AND(FH$7=$E42,$F42=1),Milestone_Marker,"")),"")</f>
        <v/>
      </c>
      <c r="FI36" s="29" t="str">
        <f>IFERROR(IF(LEN(Milestones34[[#This Row],[Progress]])=0,"",IF(AND(FI$7=$E42,$F42=1),Milestone_Marker,"")),"")</f>
        <v/>
      </c>
      <c r="FJ36" s="29" t="str">
        <f>IFERROR(IF(LEN(Milestones34[[#This Row],[Progress]])=0,"",IF(AND(FJ$7=$E42,$F42=1),Milestone_Marker,"")),"")</f>
        <v/>
      </c>
      <c r="FK36" s="29" t="str">
        <f>IFERROR(IF(LEN(Milestones34[[#This Row],[Progress]])=0,"",IF(AND(FK$7=$E42,$F42=1),Milestone_Marker,"")),"")</f>
        <v/>
      </c>
      <c r="FL36" s="29" t="str">
        <f>IFERROR(IF(LEN(Milestones34[[#This Row],[Progress]])=0,"",IF(AND(FL$7=$E42,$F42=1),Milestone_Marker,"")),"")</f>
        <v/>
      </c>
      <c r="FM36" s="29" t="str">
        <f>IFERROR(IF(LEN(Milestones34[[#This Row],[Progress]])=0,"",IF(AND(FM$7=$E42,$F42=1),Milestone_Marker,"")),"")</f>
        <v/>
      </c>
      <c r="FN36" s="29" t="str">
        <f>IFERROR(IF(LEN(Milestones34[[#This Row],[Progress]])=0,"",IF(AND(FN$7=$E42,$F42=1),Milestone_Marker,"")),"")</f>
        <v/>
      </c>
      <c r="FO36" s="29" t="str">
        <f>IFERROR(IF(LEN(Milestones34[[#This Row],[Progress]])=0,"",IF(AND(FO$7=$E42,$F42=1),Milestone_Marker,"")),"")</f>
        <v/>
      </c>
      <c r="FP36" s="29" t="str">
        <f>IFERROR(IF(LEN(Milestones34[[#This Row],[Progress]])=0,"",IF(AND(FP$7=$E42,$F42=1),Milestone_Marker,"")),"")</f>
        <v/>
      </c>
      <c r="FQ36" s="29" t="str">
        <f>IFERROR(IF(LEN(Milestones34[[#This Row],[Progress]])=0,"",IF(AND(FQ$7=$E42,$F42=1),Milestone_Marker,"")),"")</f>
        <v/>
      </c>
      <c r="FR36" s="29" t="str">
        <f>IFERROR(IF(LEN(Milestones34[[#This Row],[Progress]])=0,"",IF(AND(FR$7=$E42,$F42=1),Milestone_Marker,"")),"")</f>
        <v/>
      </c>
      <c r="FS36" s="29" t="str">
        <f>IFERROR(IF(LEN(Milestones34[[#This Row],[Progress]])=0,"",IF(AND(FS$7=$E42,$F42=1),Milestone_Marker,"")),"")</f>
        <v/>
      </c>
      <c r="FT36" s="29" t="str">
        <f>IFERROR(IF(LEN(Milestones34[[#This Row],[Progress]])=0,"",IF(AND(FT$7=$E42,$F42=1),Milestone_Marker,"")),"")</f>
        <v/>
      </c>
      <c r="FU36" s="29" t="str">
        <f>IFERROR(IF(LEN(Milestones34[[#This Row],[Progress]])=0,"",IF(AND(FU$7=$E42,$F42=1),Milestone_Marker,"")),"")</f>
        <v/>
      </c>
      <c r="FV36" s="29" t="str">
        <f>IFERROR(IF(LEN(Milestones34[[#This Row],[Progress]])=0,"",IF(AND(FV$7=$E42,$F42=1),Milestone_Marker,"")),"")</f>
        <v/>
      </c>
      <c r="FW36" s="29" t="str">
        <f>IFERROR(IF(LEN(Milestones34[[#This Row],[Progress]])=0,"",IF(AND(FW$7=$E42,$F42=1),Milestone_Marker,"")),"")</f>
        <v/>
      </c>
      <c r="FX36" s="29" t="str">
        <f>IFERROR(IF(LEN(Milestones34[[#This Row],[Progress]])=0,"",IF(AND(FX$7=$E42,$F42=1),Milestone_Marker,"")),"")</f>
        <v/>
      </c>
      <c r="FY36" s="29" t="str">
        <f>IFERROR(IF(LEN(Milestones34[[#This Row],[Progress]])=0,"",IF(AND(FY$7=$E42,$F42=1),Milestone_Marker,"")),"")</f>
        <v/>
      </c>
      <c r="FZ36" s="29" t="str">
        <f>IFERROR(IF(LEN(Milestones34[[#This Row],[Progress]])=0,"",IF(AND(FZ$7=$E42,$F42=1),Milestone_Marker,"")),"")</f>
        <v/>
      </c>
      <c r="GA36" s="29" t="str">
        <f>IFERROR(IF(LEN(Milestones34[[#This Row],[Progress]])=0,"",IF(AND(GA$7=$E42,$F42=1),Milestone_Marker,"")),"")</f>
        <v/>
      </c>
      <c r="GB36" s="29" t="str">
        <f>IFERROR(IF(LEN(Milestones34[[#This Row],[Progress]])=0,"",IF(AND(GB$7=$E42,$F42=1),Milestone_Marker,"")),"")</f>
        <v/>
      </c>
      <c r="GC36" s="29" t="str">
        <f>IFERROR(IF(LEN(Milestones34[[#This Row],[Progress]])=0,"",IF(AND(GC$7=$E42,$F42=1),Milestone_Marker,"")),"")</f>
        <v/>
      </c>
      <c r="GD36" s="29" t="str">
        <f>IFERROR(IF(LEN(Milestones34[[#This Row],[Progress]])=0,"",IF(AND(GD$7=$E42,$F42=1),Milestone_Marker,"")),"")</f>
        <v/>
      </c>
      <c r="GE36" s="29" t="str">
        <f>IFERROR(IF(LEN(Milestones34[[#This Row],[Progress]])=0,"",IF(AND(GE$7=$E42,$F42=1),Milestone_Marker,"")),"")</f>
        <v/>
      </c>
      <c r="GF36" s="29" t="str">
        <f>IFERROR(IF(LEN(Milestones34[[#This Row],[Progress]])=0,"",IF(AND(GF$7=$E42,$F42=1),Milestone_Marker,"")),"")</f>
        <v/>
      </c>
      <c r="GG36" s="29" t="str">
        <f>IFERROR(IF(LEN(Milestones34[[#This Row],[Progress]])=0,"",IF(AND(GG$7=$E42,$F42=1),Milestone_Marker,"")),"")</f>
        <v/>
      </c>
      <c r="GH36" s="29" t="str">
        <f>IFERROR(IF(LEN(Milestones34[[#This Row],[Progress]])=0,"",IF(AND(GH$7=$E42,$F42=1),Milestone_Marker,"")),"")</f>
        <v/>
      </c>
      <c r="GI36" s="29" t="str">
        <f>IFERROR(IF(LEN(Milestones34[[#This Row],[Progress]])=0,"",IF(AND(GI$7=$E42,$F42=1),Milestone_Marker,"")),"")</f>
        <v/>
      </c>
      <c r="GJ36" s="29" t="str">
        <f>IFERROR(IF(LEN(Milestones34[[#This Row],[Start]])=0,"",IF(AND(GJ$7=$E42,$F42=1),Milestone_Marker,"")),"")</f>
        <v/>
      </c>
      <c r="GK36" s="29" t="str">
        <f>IFERROR(IF(LEN(Milestones34[[#This Row],[Start]])=0,"",IF(AND(GK$7=$E42,$F42=1),Milestone_Marker,"")),"")</f>
        <v/>
      </c>
      <c r="GL36" s="29" t="str">
        <f>IFERROR(IF(LEN(Milestones34[[#This Row],[Start]])=0,"",IF(AND(GL$7=$E42,$F42=1),Milestone_Marker,"")),"")</f>
        <v/>
      </c>
      <c r="GM36" s="29" t="str">
        <f>IFERROR(IF(LEN(Milestones34[[#This Row],[Start]])=0,"",IF(AND(GM$7=$E42,$F42=1),Milestone_Marker,"")),"")</f>
        <v/>
      </c>
      <c r="GN36" s="29" t="str">
        <f>IFERROR(IF(LEN(Milestones34[[#This Row],[Start]])=0,"",IF(AND(GN$7=$E42,$F42=1),Milestone_Marker,"")),"")</f>
        <v/>
      </c>
      <c r="GO36" s="29" t="str">
        <f>IFERROR(IF(LEN(Milestones34[[#This Row],[Start]])=0,"",IF(AND(GO$7=$E42,$F42=1),Milestone_Marker,"")),"")</f>
        <v/>
      </c>
      <c r="GP36" s="29" t="str">
        <f>IFERROR(IF(LEN(Milestones34[[#This Row],[Start]])=0,"",IF(AND(GP$7=$E42,$F42=1),Milestone_Marker,"")),"")</f>
        <v/>
      </c>
      <c r="GQ36" s="29" t="str">
        <f>IFERROR(IF(LEN(Milestones34[[#This Row],[Start]])=0,"",IF(AND(GQ$7=$E42,$F42=1),Milestone_Marker,"")),"")</f>
        <v/>
      </c>
      <c r="GR36" s="29" t="str">
        <f>IFERROR(IF(LEN(Milestones34[[#This Row],[Start]])=0,"",IF(AND(GR$7=$E42,$F42=1),Milestone_Marker,"")),"")</f>
        <v/>
      </c>
      <c r="GS36" s="29" t="str">
        <f>IFERROR(IF(LEN(Milestones34[[#This Row],[Start]])=0,"",IF(AND(GS$7=$E42,$F42=1),Milestone_Marker,"")),"")</f>
        <v/>
      </c>
      <c r="GT36" s="29" t="str">
        <f>IFERROR(IF(LEN(Milestones34[[#This Row],[Start]])=0,"",IF(AND(GT$7=$E42,$F42=1),Milestone_Marker,"")),"")</f>
        <v/>
      </c>
      <c r="GU36" s="29" t="str">
        <f>IFERROR(IF(LEN(Milestones34[[#This Row],[Start]])=0,"",IF(AND(GU$7=$E42,$F42=1),Milestone_Marker,"")),"")</f>
        <v/>
      </c>
      <c r="GV36" s="29" t="str">
        <f>IFERROR(IF(LEN(Milestones34[[#This Row],[Start]])=0,"",IF(AND(GV$7=$E42,$F42=1),Milestone_Marker,"")),"")</f>
        <v/>
      </c>
      <c r="GW36" s="29" t="str">
        <f>IFERROR(IF(LEN(Milestones34[[#This Row],[Start]])=0,"",IF(AND(GW$7=$E42,$F42=1),Milestone_Marker,"")),"")</f>
        <v/>
      </c>
      <c r="GX36" s="29" t="str">
        <f>IFERROR(IF(LEN(Milestones34[[#This Row],[Start]])=0,"",IF(AND(GX$7=$E42,$F42=1),Milestone_Marker,"")),"")</f>
        <v/>
      </c>
      <c r="GY36" s="29" t="str">
        <f>IFERROR(IF(LEN(Milestones34[[#This Row],[Start]])=0,"",IF(AND(GY$7=$E42,$F42=1),Milestone_Marker,"")),"")</f>
        <v/>
      </c>
      <c r="GZ36" s="29" t="str">
        <f>IFERROR(IF(LEN(Milestones34[[#This Row],[Start]])=0,"",IF(AND(GZ$7=$E42,$F42=1),Milestone_Marker,"")),"")</f>
        <v/>
      </c>
      <c r="HA36" s="29" t="str">
        <f>IFERROR(IF(LEN(Milestones34[[#This Row],[Start]])=0,"",IF(AND(HA$7=$E42,$F42=1),Milestone_Marker,"")),"")</f>
        <v/>
      </c>
      <c r="HB36" s="29" t="str">
        <f>IFERROR(IF(LEN(Milestones34[[#This Row],[Start]])=0,"",IF(AND(HB$7=$E42,$F42=1),Milestone_Marker,"")),"")</f>
        <v/>
      </c>
      <c r="HC36" s="29" t="str">
        <f>IFERROR(IF(LEN(Milestones34[[#This Row],[Start]])=0,"",IF(AND(HC$7=$E42,$F42=1),Milestone_Marker,"")),"")</f>
        <v/>
      </c>
      <c r="HD36" s="29" t="str">
        <f>IFERROR(IF(LEN(Milestones34[[#This Row],[Start]])=0,"",IF(AND(HD$7=$E42,$F42=1),Milestone_Marker,"")),"")</f>
        <v/>
      </c>
      <c r="HE36" s="29" t="str">
        <f>IFERROR(IF(LEN(Milestones34[[#This Row],[Start]])=0,"",IF(AND(HE$7=$E42,$F42=1),Milestone_Marker,"")),"")</f>
        <v/>
      </c>
      <c r="HF36" s="29" t="str">
        <f>IFERROR(IF(LEN(Milestones34[[#This Row],[Start]])=0,"",IF(AND(HF$7=$E42,$F42=1),Milestone_Marker,"")),"")</f>
        <v/>
      </c>
      <c r="HG36" s="29" t="str">
        <f>IFERROR(IF(LEN(Milestones34[[#This Row],[Start]])=0,"",IF(AND(HG$7=$E42,$F42=1),Milestone_Marker,"")),"")</f>
        <v/>
      </c>
    </row>
    <row r="37" spans="1:215" ht="30" customHeight="1" thickBot="1" x14ac:dyDescent="0.35">
      <c r="B37" s="52" t="s">
        <v>49</v>
      </c>
      <c r="C37" s="17" t="s">
        <v>63</v>
      </c>
      <c r="D37" s="91"/>
      <c r="E37" s="45">
        <v>45264</v>
      </c>
      <c r="F37" s="16">
        <v>160</v>
      </c>
      <c r="G37" s="3"/>
      <c r="H37" s="18"/>
      <c r="I37" s="18"/>
      <c r="J37" s="18"/>
      <c r="K37" s="18"/>
      <c r="L37" s="18"/>
      <c r="M37" s="18"/>
      <c r="N37" s="18"/>
      <c r="O37" s="18"/>
      <c r="P37" s="109"/>
      <c r="Q37" s="109"/>
      <c r="R37" s="109"/>
      <c r="S37" s="109"/>
      <c r="T37" s="110" t="str">
        <f ca="1">IFERROR(IF(LEN(Milestones34[[#This Row],[Days]])=0,"",IF(AND(T$7=$E43,$F43=1),Milestone_Marker,"")),"")</f>
        <v/>
      </c>
      <c r="U37" s="110" t="str">
        <f ca="1">IFERROR(IF(LEN(Milestones34[[#This Row],[Days]])=0,"",IF(AND(U$7=$E43,$F43=1),Milestone_Marker,"")),"")</f>
        <v/>
      </c>
      <c r="V37" s="110" t="str">
        <f ca="1">IFERROR(IF(LEN(Milestones34[[#This Row],[Days]])=0,"",IF(AND(V$7=$E43,$F43=1),Milestone_Marker,"")),"")</f>
        <v/>
      </c>
      <c r="W37" s="110" t="str">
        <f ca="1">IFERROR(IF(LEN(Milestones34[[#This Row],[Days]])=0,"",IF(AND(W$7=$E43,$F43=1),Milestone_Marker,"")),"")</f>
        <v/>
      </c>
      <c r="X37" s="110" t="str">
        <f ca="1">IFERROR(IF(LEN(Milestones34[[#This Row],[Days]])=0,"",IF(AND(X$7=$E43,$F43=1),Milestone_Marker,"")),"")</f>
        <v/>
      </c>
      <c r="Y37" s="110" t="str">
        <f ca="1">IFERROR(IF(LEN(Milestones34[[#This Row],[Days]])=0,"",IF(AND(Y$7=$E43,$F43=1),Milestone_Marker,"")),"")</f>
        <v/>
      </c>
      <c r="Z37" s="110" t="str">
        <f ca="1">IFERROR(IF(LEN(Milestones34[[#This Row],[Days]])=0,"",IF(AND(Z$7=$E43,$F43=1),Milestone_Marker,"")),"")</f>
        <v/>
      </c>
      <c r="AA37" s="110" t="str">
        <f ca="1">IFERROR(IF(LEN(Milestones34[[#This Row],[Days]])=0,"",IF(AND(AA$7=$E43,$F43=1),Milestone_Marker,"")),"")</f>
        <v/>
      </c>
      <c r="AB37" s="110" t="str">
        <f ca="1">IFERROR(IF(LEN(Milestones34[[#This Row],[Days]])=0,"",IF(AND(AB$7=$E43,$F43=1),Milestone_Marker,"")),"")</f>
        <v/>
      </c>
      <c r="AC37" s="110" t="str">
        <f ca="1">IFERROR(IF(LEN(Milestones34[[#This Row],[Days]])=0,"",IF(AND(AC$7=$E43,$F43=1),Milestone_Marker,"")),"")</f>
        <v/>
      </c>
      <c r="AD37" s="110" t="str">
        <f ca="1">IFERROR(IF(LEN(Milestones34[[#This Row],[Days]])=0,"",IF(AND(AD$7=$E43,$F43=1),Milestone_Marker,"")),"")</f>
        <v/>
      </c>
      <c r="AE37" s="110" t="str">
        <f ca="1">IFERROR(IF(LEN(Milestones34[[#This Row],[Days]])=0,"",IF(AND(AE$7=$E43,$F43=1),Milestone_Marker,"")),"")</f>
        <v/>
      </c>
      <c r="AF37" s="110" t="str">
        <f ca="1">IFERROR(IF(LEN(Milestones34[[#This Row],[Days]])=0,"",IF(AND(AF$7=$E43,$F43=1),Milestone_Marker,"")),"")</f>
        <v/>
      </c>
      <c r="AG37" s="110" t="str">
        <f ca="1">IFERROR(IF(LEN(Milestones34[[#This Row],[Days]])=0,"",IF(AND(AG$7=$E43,$F43=1),Milestone_Marker,"")),"")</f>
        <v/>
      </c>
      <c r="AH37" s="110" t="str">
        <f ca="1">IFERROR(IF(LEN(Milestones34[[#This Row],[Days]])=0,"",IF(AND(AH$7=$E43,$F43=1),Milestone_Marker,"")),"")</f>
        <v/>
      </c>
      <c r="AI37" s="110" t="str">
        <f ca="1">IFERROR(IF(LEN(Milestones34[[#This Row],[Days]])=0,"",IF(AND(AI$7=$E43,$F43=1),Milestone_Marker,"")),"")</f>
        <v/>
      </c>
      <c r="AJ37" s="110" t="str">
        <f ca="1">IFERROR(IF(LEN(Milestones34[[#This Row],[Days]])=0,"",IF(AND(AJ$7=$E43,$F43=1),Milestone_Marker,"")),"")</f>
        <v/>
      </c>
      <c r="AK37" s="110" t="str">
        <f ca="1">IFERROR(IF(LEN(Milestones34[[#This Row],[Days]])=0,"",IF(AND(AK$7=$E43,$F43=1),Milestone_Marker,"")),"")</f>
        <v/>
      </c>
      <c r="AL37" s="110" t="str">
        <f ca="1">IFERROR(IF(LEN(Milestones34[[#This Row],[Days]])=0,"",IF(AND(AL$7=$E43,$F43=1),Milestone_Marker,"")),"")</f>
        <v/>
      </c>
      <c r="AM37" s="110" t="str">
        <f ca="1">IFERROR(IF(LEN(Milestones34[[#This Row],[Days]])=0,"",IF(AND(AM$7=$E43,$F43=1),Milestone_Marker,"")),"")</f>
        <v/>
      </c>
      <c r="AN37" s="110" t="str">
        <f ca="1">IFERROR(IF(LEN(Milestones34[[#This Row],[Days]])=0,"",IF(AND(AN$7=$E43,$F43=1),Milestone_Marker,"")),"")</f>
        <v/>
      </c>
      <c r="AO37" s="110" t="str">
        <f ca="1">IFERROR(IF(LEN(Milestones34[[#This Row],[Days]])=0,"",IF(AND(AO$7=$E43,$F43=1),Milestone_Marker,"")),"")</f>
        <v/>
      </c>
      <c r="AP37" s="110" t="str">
        <f ca="1">IFERROR(IF(LEN(Milestones34[[#This Row],[Days]])=0,"",IF(AND(AP$7=$E43,$F43=1),Milestone_Marker,"")),"")</f>
        <v/>
      </c>
      <c r="AQ37" s="110" t="str">
        <f ca="1">IFERROR(IF(LEN(Milestones34[[#This Row],[Days]])=0,"",IF(AND(AQ$7=$E43,$F43=1),Milestone_Marker,"")),"")</f>
        <v/>
      </c>
      <c r="AR37" s="110" t="str">
        <f ca="1">IFERROR(IF(LEN(Milestones34[[#This Row],[Days]])=0,"",IF(AND(AR$7=$E43,$F43=1),Milestone_Marker,"")),"")</f>
        <v/>
      </c>
      <c r="AS37" s="110" t="str">
        <f ca="1">IFERROR(IF(LEN(Milestones34[[#This Row],[Days]])=0,"",IF(AND(AS$7=$E43,$F43=1),Milestone_Marker,"")),"")</f>
        <v/>
      </c>
      <c r="AT37" s="121" t="str">
        <f ca="1">IFERROR(IF(LEN(Milestones34[[#This Row],[Days]])=0,"",IF(AND(AT$7=$E43,$F43=1),Milestone_Marker,"")),"")</f>
        <v/>
      </c>
      <c r="AU37" s="121" t="str">
        <f ca="1">IFERROR(IF(LEN(Milestones34[[#This Row],[Days]])=0,"",IF(AND(AU$7=$E43,$F43=1),Milestone_Marker,"")),"")</f>
        <v/>
      </c>
      <c r="AV37" s="121" t="str">
        <f ca="1">IFERROR(IF(LEN(Milestones34[[#This Row],[Days]])=0,"",IF(AND(AV$7=$E43,$F43=1),Milestone_Marker,"")),"")</f>
        <v/>
      </c>
      <c r="AW37" s="121" t="str">
        <f ca="1">IFERROR(IF(LEN(Milestones34[[#This Row],[Days]])=0,"",IF(AND(AW$7=$E43,$F43=1),Milestone_Marker,"")),"")</f>
        <v/>
      </c>
      <c r="AX37" s="121" t="str">
        <f ca="1">IFERROR(IF(LEN(Milestones34[[#This Row],[Days]])=0,"",IF(AND(AX$7=$E43,$F43=1),Milestone_Marker,"")),"")</f>
        <v/>
      </c>
      <c r="AY37" s="121" t="str">
        <f ca="1">IFERROR(IF(LEN(Milestones34[[#This Row],[Days]])=0,"",IF(AND(AY$7=$E43,$F43=1),Milestone_Marker,"")),"")</f>
        <v/>
      </c>
      <c r="AZ37" s="121" t="str">
        <f ca="1">IFERROR(IF(LEN(Milestones34[[#This Row],[Days]])=0,"",IF(AND(AZ$7=$E43,$F43=1),Milestone_Marker,"")),"")</f>
        <v/>
      </c>
      <c r="BA37" s="121" t="str">
        <f ca="1">IFERROR(IF(LEN(Milestones34[[#This Row],[Days]])=0,"",IF(AND(BA$7=$E43,$F43=1),Milestone_Marker,"")),"")</f>
        <v/>
      </c>
      <c r="BB37" s="121" t="str">
        <f ca="1">IFERROR(IF(LEN(Milestones34[[#This Row],[Days]])=0,"",IF(AND(BB$7=$E43,$F43=1),Milestone_Marker,"")),"")</f>
        <v/>
      </c>
      <c r="BC37" s="121" t="str">
        <f ca="1">IFERROR(IF(LEN(Milestones34[[#This Row],[Days]])=0,"",IF(AND(BC$7=$E43,$F43=1),Milestone_Marker,"")),"")</f>
        <v/>
      </c>
      <c r="BD37" s="121" t="str">
        <f ca="1">IFERROR(IF(LEN(Milestones34[[#This Row],[Days]])=0,"",IF(AND(BD$7=$E43,$F43=1),Milestone_Marker,"")),"")</f>
        <v/>
      </c>
      <c r="BE37" s="121" t="str">
        <f ca="1">IFERROR(IF(LEN(Milestones34[[#This Row],[Days]])=0,"",IF(AND(BE$7=$E43,$F43=1),Milestone_Marker,"")),"")</f>
        <v/>
      </c>
      <c r="BF37" s="121" t="str">
        <f ca="1">IFERROR(IF(LEN(Milestones34[[#This Row],[Days]])=0,"",IF(AND(BF$7=$E43,$F43=1),Milestone_Marker,"")),"")</f>
        <v/>
      </c>
      <c r="BG37" s="121" t="str">
        <f ca="1">IFERROR(IF(LEN(Milestones34[[#This Row],[Days]])=0,"",IF(AND(BG$7=$E43,$F43=1),Milestone_Marker,"")),"")</f>
        <v/>
      </c>
      <c r="BH37" s="121" t="str">
        <f ca="1">IFERROR(IF(LEN(Milestones34[[#This Row],[Days]])=0,"",IF(AND(BH$7=$E43,$F43=1),Milestone_Marker,"")),"")</f>
        <v/>
      </c>
      <c r="BI37" s="121" t="str">
        <f ca="1">IFERROR(IF(LEN(Milestones34[[#This Row],[Days]])=0,"",IF(AND(BI$7=$E43,$F43=1),Milestone_Marker,"")),"")</f>
        <v/>
      </c>
      <c r="BJ37" s="121" t="str">
        <f ca="1">IFERROR(IF(LEN(Milestones34[[#This Row],[Days]])=0,"",IF(AND(BJ$7=$E43,$F43=1),Milestone_Marker,"")),"")</f>
        <v/>
      </c>
      <c r="BK37" s="121" t="str">
        <f ca="1">IFERROR(IF(LEN(Milestones34[[#This Row],[Milestone description]])=0,"",IF(AND(BK$7=$E43,$F43=1),Milestone_Marker,"")),"")</f>
        <v/>
      </c>
      <c r="BL37" s="121" t="str">
        <f ca="1">IFERROR(IF(LEN(Milestones34[[#This Row],[Milestone description]])=0,"",IF(AND(BL$7=$E43,$F43=1),Milestone_Marker,"")),"")</f>
        <v/>
      </c>
      <c r="BM37" s="121" t="str">
        <f ca="1">IFERROR(IF(LEN(Milestones34[[#This Row],[Milestone description]])=0,"",IF(AND(BM$7=$E43,$F43=1),Milestone_Marker,"")),"")</f>
        <v/>
      </c>
      <c r="BN37" s="121" t="str">
        <f ca="1">IFERROR(IF(LEN(Milestones34[[#This Row],[Milestone description]])=0,"",IF(AND(BN$7=$E43,$F43=1),Milestone_Marker,"")),"")</f>
        <v/>
      </c>
      <c r="BO37" s="121" t="str">
        <f ca="1">IFERROR(IF(LEN(Milestones34[[#This Row],[Milestone description]])=0,"",IF(AND(BO$7=$E43,$F43=1),Milestone_Marker,"")),"")</f>
        <v/>
      </c>
      <c r="BP37" s="121" t="str">
        <f ca="1">IFERROR(IF(LEN(Milestones34[[#This Row],[Milestone description]])=0,"",IF(AND(BP$7=$E43,$F43=1),Milestone_Marker,"")),"")</f>
        <v/>
      </c>
      <c r="BQ37" s="121" t="str">
        <f ca="1">IFERROR(IF(LEN(Milestones34[[#This Row],[Milestone description]])=0,"",IF(AND(BQ$7=$E43,$F43=1),Milestone_Marker,"")),"")</f>
        <v/>
      </c>
      <c r="BR37" s="121" t="str">
        <f ca="1">IFERROR(IF(LEN(Milestones34[[#This Row],[Milestone description]])=0,"",IF(AND(BR$7=$E43,$F43=1),Milestone_Marker,"")),"")</f>
        <v/>
      </c>
      <c r="BS37" s="121" t="str">
        <f ca="1">IFERROR(IF(LEN(Milestones34[[#This Row],[Milestone description]])=0,"",IF(AND(BS$7=$E43,$F43=1),Milestone_Marker,"")),"")</f>
        <v/>
      </c>
      <c r="BT37" s="121" t="str">
        <f ca="1">IFERROR(IF(LEN(Milestones34[[#This Row],[Milestone description]])=0,"",IF(AND(BT$7=$E43,$F43=1),Milestone_Marker,"")),"")</f>
        <v/>
      </c>
      <c r="BU37" s="110" t="str">
        <f ca="1">IFERROR(IF(LEN(Milestones34[[#This Row],[Milestone description]])=0,"",IF(AND(BU$7=$E43,$F43=1),Milestone_Marker,"")),"")</f>
        <v/>
      </c>
      <c r="BV37" s="110" t="str">
        <f ca="1">IFERROR(IF(LEN(Milestones34[[#This Row],[Milestone description]])=0,"",IF(AND(BV$7=$E43,$F43=1),Milestone_Marker,"")),"")</f>
        <v/>
      </c>
      <c r="BW37" s="110" t="str">
        <f ca="1">IFERROR(IF(LEN(Milestones34[[#This Row],[Milestone description]])=0,"",IF(AND(BW$7=$E43,$F43=1),Milestone_Marker,"")),"")</f>
        <v/>
      </c>
      <c r="BX37" s="110" t="str">
        <f ca="1">IFERROR(IF(LEN(Milestones34[[#This Row],[Milestone description]])=0,"",IF(AND(BX$7=$E43,$F43=1),Milestone_Marker,"")),"")</f>
        <v/>
      </c>
      <c r="BY37" s="110" t="str">
        <f ca="1">IFERROR(IF(LEN(Milestones34[[#This Row],[Milestone description]])=0,"",IF(AND(BY$7=$E43,$F43=1),Milestone_Marker,"")),"")</f>
        <v/>
      </c>
      <c r="BZ37" s="110" t="str">
        <f ca="1">IFERROR(IF(LEN(Milestones34[[#This Row],[Milestone description]])=0,"",IF(AND(BZ$7=$E43,$F43=1),Milestone_Marker,"")),"")</f>
        <v/>
      </c>
      <c r="CA37" s="110" t="str">
        <f ca="1">IFERROR(IF(LEN(Milestones34[[#This Row],[Milestone description]])=0,"",IF(AND(CA$7=$E43,$F43=1),Milestone_Marker,"")),"")</f>
        <v/>
      </c>
      <c r="CB37" s="110" t="str">
        <f ca="1">IFERROR(IF(LEN(Milestones34[[#This Row],[Milestone description]])=0,"",IF(AND(CB$7=$E43,$F43=1),Milestone_Marker,"")),"")</f>
        <v/>
      </c>
      <c r="CC37" s="110" t="str">
        <f ca="1">IFERROR(IF(LEN(Milestones34[[#This Row],[Milestone description]])=0,"",IF(AND(CC$7=$E43,$F43=1),Milestone_Marker,"")),"")</f>
        <v/>
      </c>
      <c r="CD37" s="110" t="str">
        <f ca="1">IFERROR(IF(LEN(Milestones34[[#This Row],[Milestone description]])=0,"",IF(AND(CD$7=$E43,$F43=1),Milestone_Marker,"")),"")</f>
        <v/>
      </c>
      <c r="CE37" s="110" t="str">
        <f ca="1">IFERROR(IF(LEN(Milestones34[[#This Row],[Milestone description]])=0,"",IF(AND(CE$7=$E43,$F43=1),Milestone_Marker,"")),"")</f>
        <v/>
      </c>
      <c r="CF37" s="110" t="str">
        <f ca="1">IFERROR(IF(LEN(Milestones34[[#This Row],[Milestone description]])=0,"",IF(AND(CF$7=$E43,$F43=1),Milestone_Marker,"")),"")</f>
        <v/>
      </c>
      <c r="CG37" s="110" t="str">
        <f ca="1">IFERROR(IF(LEN(Milestones34[[#This Row],[Milestone description]])=0,"",IF(AND(CG$7=$E43,$F43=1),Milestone_Marker,"")),"")</f>
        <v/>
      </c>
      <c r="CH37" s="110" t="str">
        <f ca="1">IFERROR(IF(LEN(Milestones34[[#This Row],[Milestone description]])=0,"",IF(AND(CH$7=$E43,$F43=1),Milestone_Marker,"")),"")</f>
        <v/>
      </c>
      <c r="CI37" s="110" t="str">
        <f ca="1">IFERROR(IF(LEN(Milestones34[[#This Row],[Milestone description]])=0,"",IF(AND(CI$7=$E43,$F43=1),Milestone_Marker,"")),"")</f>
        <v/>
      </c>
      <c r="CJ37" s="110" t="str">
        <f ca="1">IFERROR(IF(LEN(Milestones34[[#This Row],[Milestone description]])=0,"",IF(AND(CJ$7=$E43,$F43=1),Milestone_Marker,"")),"")</f>
        <v/>
      </c>
      <c r="CK37" s="110" t="str">
        <f ca="1">IFERROR(IF(LEN(Milestones34[[#This Row],[Milestone description]])=0,"",IF(AND(CK$7=$E43,$F43=1),Milestone_Marker,"")),"")</f>
        <v/>
      </c>
      <c r="CL37" s="110" t="str">
        <f ca="1">IFERROR(IF(LEN(Milestones34[[#This Row],[Milestone description]])=0,"",IF(AND(CL$7=$E43,$F43=1),Milestone_Marker,"")),"")</f>
        <v/>
      </c>
      <c r="CM37" s="110" t="str">
        <f ca="1">IFERROR(IF(LEN(Milestones34[[#This Row],[Milestone description]])=0,"",IF(AND(CM$7=$E43,$F43=1),Milestone_Marker,"")),"")</f>
        <v/>
      </c>
      <c r="CN37" s="110" t="str">
        <f ca="1">IFERROR(IF(LEN(Milestones34[[#This Row],[Milestone description]])=0,"",IF(AND(CN$7=$E43,$F43=1),Milestone_Marker,"")),"")</f>
        <v/>
      </c>
      <c r="CO37" s="110" t="str">
        <f ca="1">IFERROR(IF(LEN(Milestones34[[#This Row],[Milestone description]])=0,"",IF(AND(CO$7=$E43,$F43=1),Milestone_Marker,"")),"")</f>
        <v/>
      </c>
      <c r="CP37" s="110" t="str">
        <f ca="1">IFERROR(IF(LEN(Milestones34[[#This Row],[Milestone description]])=0,"",IF(AND(CP$7=$E43,$F43=1),Milestone_Marker,"")),"")</f>
        <v/>
      </c>
      <c r="CQ37" s="110" t="str">
        <f ca="1">IFERROR(IF(LEN(Milestones34[[#This Row],[Milestone description]])=0,"",IF(AND(CQ$7=$E43,$F43=1),Milestone_Marker,"")),"")</f>
        <v/>
      </c>
      <c r="CR37" s="110" t="str">
        <f ca="1">IFERROR(IF(LEN(Milestones34[[#This Row],[Milestone description]])=0,"",IF(AND(CR$7=$E43,$F43=1),Milestone_Marker,"")),"")</f>
        <v/>
      </c>
      <c r="CS37" s="110" t="str">
        <f ca="1">IFERROR(IF(LEN(Milestones34[[#This Row],[Milestone description]])=0,"",IF(AND(CS$7=$E43,$F43=1),Milestone_Marker,"")),"")</f>
        <v/>
      </c>
      <c r="CT37" s="110" t="str">
        <f ca="1">IFERROR(IF(LEN(Milestones34[[#This Row],[Milestone description]])=0,"",IF(AND(CT$7=$E43,$F43=1),Milestone_Marker,"")),"")</f>
        <v/>
      </c>
      <c r="CU37" s="110" t="str">
        <f ca="1">IFERROR(IF(LEN(Milestones34[[#This Row],[Milestone description]])=0,"",IF(AND(CU$7=$E43,$F43=1),Milestone_Marker,"")),"")</f>
        <v/>
      </c>
      <c r="CV37" s="110" t="str">
        <f ca="1">IFERROR(IF(LEN(Milestones34[[#This Row],[Milestone description]])=0,"",IF(AND(CV$7=$E43,$F43=1),Milestone_Marker,"")),"")</f>
        <v/>
      </c>
      <c r="CW37" s="110" t="str">
        <f ca="1">IFERROR(IF(LEN(Milestones34[[#This Row],[Milestone description]])=0,"",IF(AND(CW$7=$E43,$F43=1),Milestone_Marker,"")),"")</f>
        <v/>
      </c>
      <c r="CX37" s="110" t="str">
        <f ca="1">IFERROR(IF(LEN(Milestones34[[#This Row],[Milestone description]])=0,"",IF(AND(CX$7=$E43,$F43=1),Milestone_Marker,"")),"")</f>
        <v/>
      </c>
      <c r="CY37" s="110" t="str">
        <f ca="1">IFERROR(IF(LEN(Milestones34[[#This Row],[Milestone description]])=0,"",IF(AND(CY$7=$E43,$F43=1),Milestone_Marker,"")),"")</f>
        <v/>
      </c>
      <c r="CZ37" s="110" t="str">
        <f ca="1">IFERROR(IF(LEN(Milestones34[[#This Row],[Milestone description]])=0,"",IF(AND(CZ$7=$E43,$F43=1),Milestone_Marker,"")),"")</f>
        <v/>
      </c>
      <c r="DA37" s="110" t="str">
        <f ca="1">IFERROR(IF(LEN(Milestones34[[#This Row],[Milestone description]])=0,"",IF(AND(DA$7=$E43,$F43=1),Milestone_Marker,"")),"")</f>
        <v/>
      </c>
      <c r="DB37" s="110" t="str">
        <f ca="1">IFERROR(IF(LEN(Milestones34[[#This Row],[Assigned to]])=0,"",IF(AND(DB$7=$E43,$F43=1),Milestone_Marker,"")),"")</f>
        <v/>
      </c>
      <c r="DC37" s="110" t="str">
        <f ca="1">IFERROR(IF(LEN(Milestones34[[#This Row],[Assigned to]])=0,"",IF(AND(DC$7=$E43,$F43=1),Milestone_Marker,"")),"")</f>
        <v/>
      </c>
      <c r="DD37" s="110" t="str">
        <f ca="1">IFERROR(IF(LEN(Milestones34[[#This Row],[Assigned to]])=0,"",IF(AND(DD$7=$E43,$F43=1),Milestone_Marker,"")),"")</f>
        <v/>
      </c>
      <c r="DE37" s="110" t="str">
        <f ca="1">IFERROR(IF(LEN(Milestones34[[#This Row],[Assigned to]])=0,"",IF(AND(DE$7=$E43,$F43=1),Milestone_Marker,"")),"")</f>
        <v/>
      </c>
      <c r="DF37" s="110" t="str">
        <f ca="1">IFERROR(IF(LEN(Milestones34[[#This Row],[Assigned to]])=0,"",IF(AND(DF$7=$E43,$F43=1),Milestone_Marker,"")),"")</f>
        <v/>
      </c>
      <c r="DG37" s="110" t="str">
        <f ca="1">IFERROR(IF(LEN(Milestones34[[#This Row],[Assigned to]])=0,"",IF(AND(DG$7=$E43,$F43=1),Milestone_Marker,"")),"")</f>
        <v/>
      </c>
      <c r="DH37" s="110" t="str">
        <f ca="1">IFERROR(IF(LEN(Milestones34[[#This Row],[Assigned to]])=0,"",IF(AND(DH$7=$E43,$F43=1),Milestone_Marker,"")),"")</f>
        <v/>
      </c>
      <c r="DI37" s="110" t="str">
        <f ca="1">IFERROR(IF(LEN(Milestones34[[#This Row],[Assigned to]])=0,"",IF(AND(DI$7=$E43,$F43=1),Milestone_Marker,"")),"")</f>
        <v/>
      </c>
      <c r="DJ37" s="110" t="str">
        <f ca="1">IFERROR(IF(LEN(Milestones34[[#This Row],[Assigned to]])=0,"",IF(AND(DJ$7=$E43,$F43=1),Milestone_Marker,"")),"")</f>
        <v/>
      </c>
      <c r="DK37" s="110" t="str">
        <f ca="1">IFERROR(IF(LEN(Milestones34[[#This Row],[Assigned to]])=0,"",IF(AND(DK$7=$E43,$F43=1),Milestone_Marker,"")),"")</f>
        <v/>
      </c>
      <c r="DL37" s="110" t="str">
        <f ca="1">IFERROR(IF(LEN(Milestones34[[#This Row],[Assigned to]])=0,"",IF(AND(DL$7=$E43,$F43=1),Milestone_Marker,"")),"")</f>
        <v/>
      </c>
      <c r="DM37" s="110" t="str">
        <f ca="1">IFERROR(IF(LEN(Milestones34[[#This Row],[Assigned to]])=0,"",IF(AND(DM$7=$E43,$F43=1),Milestone_Marker,"")),"")</f>
        <v/>
      </c>
      <c r="DN37" s="110" t="str">
        <f ca="1">IFERROR(IF(LEN(Milestones34[[#This Row],[Assigned to]])=0,"",IF(AND(DN$7=$E43,$F43=1),Milestone_Marker,"")),"")</f>
        <v/>
      </c>
      <c r="DO37" s="110" t="str">
        <f ca="1">IFERROR(IF(LEN(Milestones34[[#This Row],[Assigned to]])=0,"",IF(AND(DO$7=$E43,$F43=1),Milestone_Marker,"")),"")</f>
        <v/>
      </c>
      <c r="DP37" s="110" t="str">
        <f ca="1">IFERROR(IF(LEN(Milestones34[[#This Row],[Assigned to]])=0,"",IF(AND(DP$7=$E43,$F43=1),Milestone_Marker,"")),"")</f>
        <v/>
      </c>
      <c r="DQ37" s="110" t="str">
        <f ca="1">IFERROR(IF(LEN(Milestones34[[#This Row],[Assigned to]])=0,"",IF(AND(DQ$7=$E43,$F43=1),Milestone_Marker,"")),"")</f>
        <v/>
      </c>
      <c r="DR37" s="110" t="str">
        <f ca="1">IFERROR(IF(LEN(Milestones34[[#This Row],[Assigned to]])=0,"",IF(AND(DR$7=$E43,$F43=1),Milestone_Marker,"")),"")</f>
        <v/>
      </c>
      <c r="DS37" s="110" t="str">
        <f ca="1">IFERROR(IF(LEN(Milestones34[[#This Row],[Assigned to]])=0,"",IF(AND(DS$7=$E43,$F43=1),Milestone_Marker,"")),"")</f>
        <v/>
      </c>
      <c r="DT37" s="110" t="str">
        <f ca="1">IFERROR(IF(LEN(Milestones34[[#This Row],[Assigned to]])=0,"",IF(AND(DT$7=$E43,$F43=1),Milestone_Marker,"")),"")</f>
        <v/>
      </c>
      <c r="DU37" s="110" t="str">
        <f ca="1">IFERROR(IF(LEN(Milestones34[[#This Row],[Assigned to]])=0,"",IF(AND(DU$7=$E43,$F43=1),Milestone_Marker,"")),"")</f>
        <v/>
      </c>
      <c r="DV37" s="110" t="str">
        <f ca="1">IFERROR(IF(LEN(Milestones34[[#This Row],[Assigned to]])=0,"",IF(AND(DV$7=$E43,$F43=1),Milestone_Marker,"")),"")</f>
        <v/>
      </c>
      <c r="DW37" s="110" t="str">
        <f ca="1">IFERROR(IF(LEN(Milestones34[[#This Row],[Assigned to]])=0,"",IF(AND(DW$7=$E43,$F43=1),Milestone_Marker,"")),"")</f>
        <v/>
      </c>
      <c r="DX37" s="110" t="str">
        <f ca="1">IFERROR(IF(LEN(Milestones34[[#This Row],[Assigned to]])=0,"",IF(AND(DX$7=$E43,$F43=1),Milestone_Marker,"")),"")</f>
        <v/>
      </c>
      <c r="DY37" s="110" t="str">
        <f ca="1">IFERROR(IF(LEN(Milestones34[[#This Row],[Assigned to]])=0,"",IF(AND(DY$7=$E43,$F43=1),Milestone_Marker,"")),"")</f>
        <v/>
      </c>
      <c r="DZ37" s="110" t="str">
        <f ca="1">IFERROR(IF(LEN(Milestones34[[#This Row],[Assigned to]])=0,"",IF(AND(DZ$7=$E43,$F43=1),Milestone_Marker,"")),"")</f>
        <v/>
      </c>
      <c r="EA37" s="110" t="str">
        <f ca="1">IFERROR(IF(LEN(Milestones34[[#This Row],[Assigned to]])=0,"",IF(AND(EA$7=$E43,$F43=1),Milestone_Marker,"")),"")</f>
        <v/>
      </c>
      <c r="EB37" s="110" t="str">
        <f ca="1">IFERROR(IF(LEN(Milestones34[[#This Row],[Assigned to]])=0,"",IF(AND(EB$7=$E43,$F43=1),Milestone_Marker,"")),"")</f>
        <v/>
      </c>
      <c r="EC37" s="110" t="str">
        <f ca="1">IFERROR(IF(LEN(Milestones34[[#This Row],[Assigned to]])=0,"",IF(AND(EC$7=$E43,$F43=1),Milestone_Marker,"")),"")</f>
        <v/>
      </c>
      <c r="ED37" s="110" t="str">
        <f ca="1">IFERROR(IF(LEN(Milestones34[[#This Row],[Assigned to]])=0,"",IF(AND(ED$7=$E43,$F43=1),Milestone_Marker,"")),"")</f>
        <v/>
      </c>
      <c r="EE37" s="110" t="str">
        <f ca="1">IFERROR(IF(LEN(Milestones34[[#This Row],[Assigned to]])=0,"",IF(AND(EE$7=$E43,$F43=1),Milestone_Marker,"")),"")</f>
        <v/>
      </c>
      <c r="EF37" s="110" t="str">
        <f ca="1">IFERROR(IF(LEN(Milestones34[[#This Row],[Assigned to]])=0,"",IF(AND(EF$7=$E43,$F43=1),Milestone_Marker,"")),"")</f>
        <v/>
      </c>
      <c r="EG37" s="110" t="str">
        <f ca="1">IFERROR(IF(LEN(Milestones34[[#This Row],[Assigned to]])=0,"",IF(AND(EG$7=$E43,$F43=1),Milestone_Marker,"")),"")</f>
        <v/>
      </c>
      <c r="EH37" s="110" t="str">
        <f ca="1">IFERROR(IF(LEN(Milestones34[[#This Row],[Assigned to]])=0,"",IF(AND(EH$7=$E43,$F43=1),Milestone_Marker,"")),"")</f>
        <v/>
      </c>
      <c r="EI37" s="110" t="str">
        <f ca="1">IFERROR(IF(LEN(Milestones34[[#This Row],[Assigned to]])=0,"",IF(AND(EI$7=$E43,$F43=1),Milestone_Marker,"")),"")</f>
        <v/>
      </c>
      <c r="EJ37" s="110" t="str">
        <f ca="1">IFERROR(IF(LEN(Milestones34[[#This Row],[Assigned to]])=0,"",IF(AND(EJ$7=$E43,$F43=1),Milestone_Marker,"")),"")</f>
        <v/>
      </c>
      <c r="EK37" s="110" t="str">
        <f ca="1">IFERROR(IF(LEN(Milestones34[[#This Row],[Assigned to]])=0,"",IF(AND(EK$7=$E43,$F43=1),Milestone_Marker,"")),"")</f>
        <v/>
      </c>
      <c r="EL37" s="110" t="str">
        <f ca="1">IFERROR(IF(LEN(Milestones34[[#This Row],[Assigned to]])=0,"",IF(AND(EL$7=$E43,$F43=1),Milestone_Marker,"")),"")</f>
        <v/>
      </c>
      <c r="EM37" s="110" t="str">
        <f ca="1">IFERROR(IF(LEN(Milestones34[[#This Row],[Assigned to]])=0,"",IF(AND(EM$7=$E43,$F43=1),Milestone_Marker,"")),"")</f>
        <v/>
      </c>
      <c r="EN37" s="110" t="str">
        <f ca="1">IFERROR(IF(LEN(Milestones34[[#This Row],[Assigned to]])=0,"",IF(AND(EN$7=$E43,$F43=1),Milestone_Marker,"")),"")</f>
        <v/>
      </c>
      <c r="EO37" s="110" t="str">
        <f ca="1">IFERROR(IF(LEN(Milestones34[[#This Row],[Assigned to]])=0,"",IF(AND(EO$7=$E43,$F43=1),Milestone_Marker,"")),"")</f>
        <v/>
      </c>
      <c r="EP37" s="110" t="str">
        <f ca="1">IFERROR(IF(LEN(Milestones34[[#This Row],[Assigned to]])=0,"",IF(AND(EP$7=$E43,$F43=1),Milestone_Marker,"")),"")</f>
        <v/>
      </c>
      <c r="EQ37" s="110" t="str">
        <f ca="1">IFERROR(IF(LEN(Milestones34[[#This Row],[Assigned to]])=0,"",IF(AND(EQ$7=$E43,$F43=1),Milestone_Marker,"")),"")</f>
        <v/>
      </c>
      <c r="ER37" s="110" t="str">
        <f ca="1">IFERROR(IF(LEN(Milestones34[[#This Row],[Assigned to]])=0,"",IF(AND(ER$7=$E43,$F43=1),Milestone_Marker,"")),"")</f>
        <v/>
      </c>
      <c r="ES37" s="110" t="str">
        <f>IFERROR(IF(LEN(Milestones34[[#This Row],[Progress]])=0,"",IF(AND(ES$7=$E43,$F43=1),Milestone_Marker,"")),"")</f>
        <v/>
      </c>
      <c r="ET37" s="110" t="str">
        <f>IFERROR(IF(LEN(Milestones34[[#This Row],[Progress]])=0,"",IF(AND(ET$7=$E43,$F43=1),Milestone_Marker,"")),"")</f>
        <v/>
      </c>
      <c r="EU37" s="110" t="str">
        <f>IFERROR(IF(LEN(Milestones34[[#This Row],[Progress]])=0,"",IF(AND(EU$7=$E43,$F43=1),Milestone_Marker,"")),"")</f>
        <v/>
      </c>
      <c r="EV37" s="110" t="str">
        <f>IFERROR(IF(LEN(Milestones34[[#This Row],[Progress]])=0,"",IF(AND(EV$7=$E43,$F43=1),Milestone_Marker,"")),"")</f>
        <v/>
      </c>
      <c r="EW37" s="110" t="str">
        <f>IFERROR(IF(LEN(Milestones34[[#This Row],[Progress]])=0,"",IF(AND(EW$7=$E43,$F43=1),Milestone_Marker,"")),"")</f>
        <v/>
      </c>
      <c r="EX37" s="110" t="str">
        <f>IFERROR(IF(LEN(Milestones34[[#This Row],[Progress]])=0,"",IF(AND(EX$7=$E43,$F43=1),Milestone_Marker,"")),"")</f>
        <v/>
      </c>
      <c r="EY37" s="110" t="str">
        <f>IFERROR(IF(LEN(Milestones34[[#This Row],[Progress]])=0,"",IF(AND(EY$7=$E43,$F43=1),Milestone_Marker,"")),"")</f>
        <v/>
      </c>
      <c r="EZ37" s="110" t="str">
        <f>IFERROR(IF(LEN(Milestones34[[#This Row],[Progress]])=0,"",IF(AND(EZ$7=$E43,$F43=1),Milestone_Marker,"")),"")</f>
        <v/>
      </c>
      <c r="FA37" s="110" t="str">
        <f>IFERROR(IF(LEN(Milestones34[[#This Row],[Progress]])=0,"",IF(AND(FA$7=$E43,$F43=1),Milestone_Marker,"")),"")</f>
        <v/>
      </c>
      <c r="FB37" s="110" t="str">
        <f>IFERROR(IF(LEN(Milestones34[[#This Row],[Progress]])=0,"",IF(AND(FB$7=$E43,$F43=1),Milestone_Marker,"")),"")</f>
        <v/>
      </c>
      <c r="FC37" s="110" t="str">
        <f>IFERROR(IF(LEN(Milestones34[[#This Row],[Progress]])=0,"",IF(AND(FC$7=$E43,$F43=1),Milestone_Marker,"")),"")</f>
        <v/>
      </c>
      <c r="FD37" s="110" t="str">
        <f>IFERROR(IF(LEN(Milestones34[[#This Row],[Progress]])=0,"",IF(AND(FD$7=$E43,$F43=1),Milestone_Marker,"")),"")</f>
        <v/>
      </c>
      <c r="FE37" s="110" t="str">
        <f>IFERROR(IF(LEN(Milestones34[[#This Row],[Progress]])=0,"",IF(AND(FE$7=$E43,$F43=1),Milestone_Marker,"")),"")</f>
        <v/>
      </c>
      <c r="FF37" s="110" t="str">
        <f>IFERROR(IF(LEN(Milestones34[[#This Row],[Progress]])=0,"",IF(AND(FF$7=$E43,$F43=1),Milestone_Marker,"")),"")</f>
        <v/>
      </c>
      <c r="FG37" s="110" t="str">
        <f>IFERROR(IF(LEN(Milestones34[[#This Row],[Progress]])=0,"",IF(AND(FG$7=$E43,$F43=1),Milestone_Marker,"")),"")</f>
        <v/>
      </c>
      <c r="FH37" s="110" t="str">
        <f>IFERROR(IF(LEN(Milestones34[[#This Row],[Progress]])=0,"",IF(AND(FH$7=$E43,$F43=1),Milestone_Marker,"")),"")</f>
        <v/>
      </c>
      <c r="FI37" s="110" t="str">
        <f>IFERROR(IF(LEN(Milestones34[[#This Row],[Progress]])=0,"",IF(AND(FI$7=$E43,$F43=1),Milestone_Marker,"")),"")</f>
        <v/>
      </c>
      <c r="FJ37" s="110" t="str">
        <f>IFERROR(IF(LEN(Milestones34[[#This Row],[Progress]])=0,"",IF(AND(FJ$7=$E43,$F43=1),Milestone_Marker,"")),"")</f>
        <v/>
      </c>
      <c r="FK37" s="110" t="str">
        <f>IFERROR(IF(LEN(Milestones34[[#This Row],[Progress]])=0,"",IF(AND(FK$7=$E43,$F43=1),Milestone_Marker,"")),"")</f>
        <v/>
      </c>
      <c r="FL37" s="110" t="str">
        <f>IFERROR(IF(LEN(Milestones34[[#This Row],[Progress]])=0,"",IF(AND(FL$7=$E43,$F43=1),Milestone_Marker,"")),"")</f>
        <v/>
      </c>
      <c r="FM37" s="110" t="str">
        <f>IFERROR(IF(LEN(Milestones34[[#This Row],[Progress]])=0,"",IF(AND(FM$7=$E43,$F43=1),Milestone_Marker,"")),"")</f>
        <v/>
      </c>
      <c r="FN37" s="110" t="str">
        <f>IFERROR(IF(LEN(Milestones34[[#This Row],[Progress]])=0,"",IF(AND(FN$7=$E43,$F43=1),Milestone_Marker,"")),"")</f>
        <v/>
      </c>
      <c r="FO37" s="110" t="str">
        <f>IFERROR(IF(LEN(Milestones34[[#This Row],[Progress]])=0,"",IF(AND(FO$7=$E43,$F43=1),Milestone_Marker,"")),"")</f>
        <v/>
      </c>
      <c r="FP37" s="110" t="str">
        <f>IFERROR(IF(LEN(Milestones34[[#This Row],[Progress]])=0,"",IF(AND(FP$7=$E43,$F43=1),Milestone_Marker,"")),"")</f>
        <v/>
      </c>
      <c r="FQ37" s="110" t="str">
        <f>IFERROR(IF(LEN(Milestones34[[#This Row],[Progress]])=0,"",IF(AND(FQ$7=$E43,$F43=1),Milestone_Marker,"")),"")</f>
        <v/>
      </c>
      <c r="FR37" s="110" t="str">
        <f>IFERROR(IF(LEN(Milestones34[[#This Row],[Progress]])=0,"",IF(AND(FR$7=$E43,$F43=1),Milestone_Marker,"")),"")</f>
        <v/>
      </c>
      <c r="FS37" s="110" t="str">
        <f>IFERROR(IF(LEN(Milestones34[[#This Row],[Progress]])=0,"",IF(AND(FS$7=$E43,$F43=1),Milestone_Marker,"")),"")</f>
        <v/>
      </c>
      <c r="FT37" s="110" t="str">
        <f>IFERROR(IF(LEN(Milestones34[[#This Row],[Progress]])=0,"",IF(AND(FT$7=$E43,$F43=1),Milestone_Marker,"")),"")</f>
        <v/>
      </c>
      <c r="FU37" s="110" t="str">
        <f>IFERROR(IF(LEN(Milestones34[[#This Row],[Progress]])=0,"",IF(AND(FU$7=$E43,$F43=1),Milestone_Marker,"")),"")</f>
        <v/>
      </c>
      <c r="FV37" s="110" t="str">
        <f>IFERROR(IF(LEN(Milestones34[[#This Row],[Progress]])=0,"",IF(AND(FV$7=$E43,$F43=1),Milestone_Marker,"")),"")</f>
        <v/>
      </c>
      <c r="FW37" s="110" t="str">
        <f>IFERROR(IF(LEN(Milestones34[[#This Row],[Progress]])=0,"",IF(AND(FW$7=$E43,$F43=1),Milestone_Marker,"")),"")</f>
        <v/>
      </c>
      <c r="FX37" s="110" t="str">
        <f>IFERROR(IF(LEN(Milestones34[[#This Row],[Progress]])=0,"",IF(AND(FX$7=$E43,$F43=1),Milestone_Marker,"")),"")</f>
        <v/>
      </c>
      <c r="FY37" s="110" t="str">
        <f>IFERROR(IF(LEN(Milestones34[[#This Row],[Progress]])=0,"",IF(AND(FY$7=$E43,$F43=1),Milestone_Marker,"")),"")</f>
        <v/>
      </c>
      <c r="FZ37" s="110" t="str">
        <f>IFERROR(IF(LEN(Milestones34[[#This Row],[Progress]])=0,"",IF(AND(FZ$7=$E43,$F43=1),Milestone_Marker,"")),"")</f>
        <v/>
      </c>
      <c r="GA37" s="110" t="str">
        <f>IFERROR(IF(LEN(Milestones34[[#This Row],[Progress]])=0,"",IF(AND(GA$7=$E43,$F43=1),Milestone_Marker,"")),"")</f>
        <v/>
      </c>
      <c r="GB37" s="110" t="str">
        <f>IFERROR(IF(LEN(Milestones34[[#This Row],[Progress]])=0,"",IF(AND(GB$7=$E43,$F43=1),Milestone_Marker,"")),"")</f>
        <v/>
      </c>
      <c r="GC37" s="110" t="str">
        <f>IFERROR(IF(LEN(Milestones34[[#This Row],[Progress]])=0,"",IF(AND(GC$7=$E43,$F43=1),Milestone_Marker,"")),"")</f>
        <v/>
      </c>
      <c r="GD37" s="110" t="str">
        <f>IFERROR(IF(LEN(Milestones34[[#This Row],[Progress]])=0,"",IF(AND(GD$7=$E43,$F43=1),Milestone_Marker,"")),"")</f>
        <v/>
      </c>
      <c r="GE37" s="110" t="str">
        <f>IFERROR(IF(LEN(Milestones34[[#This Row],[Progress]])=0,"",IF(AND(GE$7=$E43,$F43=1),Milestone_Marker,"")),"")</f>
        <v/>
      </c>
      <c r="GF37" s="110" t="str">
        <f>IFERROR(IF(LEN(Milestones34[[#This Row],[Progress]])=0,"",IF(AND(GF$7=$E43,$F43=1),Milestone_Marker,"")),"")</f>
        <v/>
      </c>
      <c r="GG37" s="110" t="str">
        <f>IFERROR(IF(LEN(Milestones34[[#This Row],[Progress]])=0,"",IF(AND(GG$7=$E43,$F43=1),Milestone_Marker,"")),"")</f>
        <v/>
      </c>
      <c r="GH37" s="29" t="str">
        <f>IFERROR(IF(LEN(Milestones34[[#This Row],[Progress]])=0,"",IF(AND(GH$7=$E43,$F43=1),Milestone_Marker,"")),"")</f>
        <v/>
      </c>
      <c r="GI37" s="29" t="str">
        <f>IFERROR(IF(LEN(Milestones34[[#This Row],[Progress]])=0,"",IF(AND(GI$7=$E43,$F43=1),Milestone_Marker,"")),"")</f>
        <v/>
      </c>
      <c r="GJ37" s="29" t="str">
        <f ca="1">IFERROR(IF(LEN(Milestones34[[#This Row],[Start]])=0,"",IF(AND(GJ$7=$E43,$F43=1),Milestone_Marker,"")),"")</f>
        <v/>
      </c>
      <c r="GK37" s="29" t="str">
        <f ca="1">IFERROR(IF(LEN(Milestones34[[#This Row],[Start]])=0,"",IF(AND(GK$7=$E43,$F43=1),Milestone_Marker,"")),"")</f>
        <v/>
      </c>
      <c r="GL37" s="29" t="str">
        <f ca="1">IFERROR(IF(LEN(Milestones34[[#This Row],[Start]])=0,"",IF(AND(GL$7=$E43,$F43=1),Milestone_Marker,"")),"")</f>
        <v/>
      </c>
      <c r="GM37" s="29" t="str">
        <f ca="1">IFERROR(IF(LEN(Milestones34[[#This Row],[Start]])=0,"",IF(AND(GM$7=$E43,$F43=1),Milestone_Marker,"")),"")</f>
        <v/>
      </c>
      <c r="GN37" s="29" t="str">
        <f ca="1">IFERROR(IF(LEN(Milestones34[[#This Row],[Start]])=0,"",IF(AND(GN$7=$E43,$F43=1),Milestone_Marker,"")),"")</f>
        <v/>
      </c>
      <c r="GO37" s="29" t="str">
        <f ca="1">IFERROR(IF(LEN(Milestones34[[#This Row],[Start]])=0,"",IF(AND(GO$7=$E43,$F43=1),Milestone_Marker,"")),"")</f>
        <v/>
      </c>
      <c r="GP37" s="29" t="str">
        <f ca="1">IFERROR(IF(LEN(Milestones34[[#This Row],[Start]])=0,"",IF(AND(GP$7=$E43,$F43=1),Milestone_Marker,"")),"")</f>
        <v/>
      </c>
      <c r="GQ37" s="29" t="str">
        <f ca="1">IFERROR(IF(LEN(Milestones34[[#This Row],[Start]])=0,"",IF(AND(GQ$7=$E43,$F43=1),Milestone_Marker,"")),"")</f>
        <v/>
      </c>
      <c r="GR37" s="29" t="str">
        <f ca="1">IFERROR(IF(LEN(Milestones34[[#This Row],[Start]])=0,"",IF(AND(GR$7=$E43,$F43=1),Milestone_Marker,"")),"")</f>
        <v/>
      </c>
      <c r="GS37" s="29" t="str">
        <f ca="1">IFERROR(IF(LEN(Milestones34[[#This Row],[Start]])=0,"",IF(AND(GS$7=$E43,$F43=1),Milestone_Marker,"")),"")</f>
        <v/>
      </c>
      <c r="GT37" s="29" t="str">
        <f ca="1">IFERROR(IF(LEN(Milestones34[[#This Row],[Start]])=0,"",IF(AND(GT$7=$E43,$F43=1),Milestone_Marker,"")),"")</f>
        <v/>
      </c>
      <c r="GU37" s="29" t="str">
        <f ca="1">IFERROR(IF(LEN(Milestones34[[#This Row],[Start]])=0,"",IF(AND(GU$7=$E43,$F43=1),Milestone_Marker,"")),"")</f>
        <v/>
      </c>
      <c r="GV37" s="29" t="str">
        <f ca="1">IFERROR(IF(LEN(Milestones34[[#This Row],[Start]])=0,"",IF(AND(GV$7=$E43,$F43=1),Milestone_Marker,"")),"")</f>
        <v/>
      </c>
      <c r="GW37" s="29" t="str">
        <f ca="1">IFERROR(IF(LEN(Milestones34[[#This Row],[Start]])=0,"",IF(AND(GW$7=$E43,$F43=1),Milestone_Marker,"")),"")</f>
        <v/>
      </c>
      <c r="GX37" s="29" t="str">
        <f ca="1">IFERROR(IF(LEN(Milestones34[[#This Row],[Start]])=0,"",IF(AND(GX$7=$E43,$F43=1),Milestone_Marker,"")),"")</f>
        <v/>
      </c>
      <c r="GY37" s="29" t="str">
        <f ca="1">IFERROR(IF(LEN(Milestones34[[#This Row],[Start]])=0,"",IF(AND(GY$7=$E43,$F43=1),Milestone_Marker,"")),"")</f>
        <v/>
      </c>
      <c r="GZ37" s="29" t="str">
        <f ca="1">IFERROR(IF(LEN(Milestones34[[#This Row],[Start]])=0,"",IF(AND(GZ$7=$E43,$F43=1),Milestone_Marker,"")),"")</f>
        <v/>
      </c>
      <c r="HA37" s="29" t="str">
        <f ca="1">IFERROR(IF(LEN(Milestones34[[#This Row],[Start]])=0,"",IF(AND(HA$7=$E43,$F43=1),Milestone_Marker,"")),"")</f>
        <v/>
      </c>
      <c r="HB37" s="29" t="str">
        <f ca="1">IFERROR(IF(LEN(Milestones34[[#This Row],[Start]])=0,"",IF(AND(HB$7=$E43,$F43=1),Milestone_Marker,"")),"")</f>
        <v/>
      </c>
      <c r="HC37" s="29" t="str">
        <f ca="1">IFERROR(IF(LEN(Milestones34[[#This Row],[Start]])=0,"",IF(AND(HC$7=$E43,$F43=1),Milestone_Marker,"")),"")</f>
        <v/>
      </c>
      <c r="HD37" s="29" t="str">
        <f ca="1">IFERROR(IF(LEN(Milestones34[[#This Row],[Start]])=0,"",IF(AND(HD$7=$E43,$F43=1),Milestone_Marker,"")),"")</f>
        <v/>
      </c>
      <c r="HE37" s="29" t="str">
        <f ca="1">IFERROR(IF(LEN(Milestones34[[#This Row],[Start]])=0,"",IF(AND(HE$7=$E43,$F43=1),Milestone_Marker,"")),"")</f>
        <v/>
      </c>
      <c r="HF37" s="29" t="str">
        <f ca="1">IFERROR(IF(LEN(Milestones34[[#This Row],[Start]])=0,"",IF(AND(HF$7=$E43,$F43=1),Milestone_Marker,"")),"")</f>
        <v/>
      </c>
      <c r="HG37" s="29" t="str">
        <f ca="1">IFERROR(IF(LEN(Milestones34[[#This Row],[Start]])=0,"",IF(AND(HG$7=$E43,$F43=1),Milestone_Marker,"")),"")</f>
        <v/>
      </c>
    </row>
    <row r="38" spans="1:215" ht="30" customHeight="1" thickBot="1" x14ac:dyDescent="0.35">
      <c r="B38" s="52" t="s">
        <v>50</v>
      </c>
      <c r="C38" s="17" t="s">
        <v>55</v>
      </c>
      <c r="D38" s="91"/>
      <c r="E38" s="45">
        <v>45271</v>
      </c>
      <c r="F38" s="16">
        <v>146</v>
      </c>
      <c r="H38" s="18"/>
      <c r="I38" s="18"/>
      <c r="J38" s="18"/>
      <c r="K38" s="18"/>
      <c r="L38" s="18"/>
      <c r="M38" s="18"/>
      <c r="N38" s="18"/>
      <c r="O38" s="18"/>
      <c r="P38" s="18"/>
      <c r="Q38" s="18"/>
      <c r="R38" s="18"/>
      <c r="S38" s="18"/>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110"/>
      <c r="AS38" s="110"/>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row>
    <row r="39" spans="1:215" ht="30" customHeight="1" thickBot="1" x14ac:dyDescent="0.35">
      <c r="B39" s="52" t="s">
        <v>51</v>
      </c>
      <c r="C39" s="17" t="s">
        <v>55</v>
      </c>
      <c r="D39" s="91"/>
      <c r="E39" s="45"/>
      <c r="F39" s="16"/>
      <c r="H39" s="18"/>
      <c r="I39" s="18"/>
      <c r="J39" s="18"/>
      <c r="K39" s="18"/>
      <c r="L39" s="18"/>
      <c r="M39" s="18"/>
      <c r="N39" s="18"/>
      <c r="O39" s="18"/>
      <c r="P39" s="18"/>
      <c r="Q39" s="18"/>
      <c r="R39" s="18"/>
      <c r="S39" s="18"/>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row>
    <row r="40" spans="1:215" ht="30" customHeight="1" thickBot="1" x14ac:dyDescent="0.35">
      <c r="B40" s="52" t="s">
        <v>52</v>
      </c>
      <c r="C40" s="17" t="s">
        <v>55</v>
      </c>
      <c r="D40" s="91"/>
      <c r="E40" s="45"/>
      <c r="F40" s="16"/>
      <c r="H40" s="18"/>
      <c r="I40" s="18"/>
      <c r="J40" s="18"/>
      <c r="K40" s="18"/>
      <c r="L40" s="18"/>
      <c r="M40" s="18"/>
      <c r="N40" s="18"/>
      <c r="O40" s="18"/>
      <c r="P40" s="18"/>
      <c r="Q40" s="18"/>
      <c r="R40" s="18"/>
      <c r="S40" s="18"/>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121"/>
      <c r="AU40" s="121"/>
      <c r="AV40" s="121"/>
      <c r="AW40" s="121"/>
      <c r="AX40" s="121"/>
      <c r="AY40" s="121"/>
      <c r="AZ40" s="121"/>
      <c r="BA40" s="121"/>
      <c r="BB40" s="121"/>
      <c r="BC40" s="121"/>
      <c r="BD40" s="121"/>
      <c r="BE40" s="121"/>
      <c r="BF40" s="121"/>
      <c r="BG40" s="121"/>
      <c r="BH40" s="121"/>
      <c r="BI40" s="121"/>
      <c r="BJ40" s="121"/>
      <c r="BK40" s="121"/>
      <c r="BL40" s="121"/>
      <c r="BM40" s="121"/>
      <c r="BN40" s="121"/>
      <c r="BO40" s="121"/>
      <c r="BP40" s="121"/>
      <c r="BQ40" s="121"/>
      <c r="BR40" s="121"/>
      <c r="BS40" s="121"/>
      <c r="BT40" s="121"/>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row>
    <row r="41" spans="1:215" ht="30" customHeight="1" thickBot="1" x14ac:dyDescent="0.35">
      <c r="B41" s="44"/>
      <c r="C41" s="17"/>
      <c r="D41" s="91"/>
      <c r="E41" s="45"/>
      <c r="F41" s="16"/>
      <c r="H41" s="18"/>
      <c r="I41" s="18"/>
      <c r="J41" s="18"/>
      <c r="K41" s="18"/>
      <c r="L41" s="18"/>
      <c r="M41" s="18"/>
      <c r="N41" s="18"/>
      <c r="O41" s="18"/>
      <c r="P41" s="18"/>
      <c r="Q41" s="18"/>
      <c r="R41" s="18"/>
      <c r="S41" s="18"/>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121"/>
      <c r="AU41" s="121"/>
      <c r="AV41" s="121"/>
      <c r="AW41" s="121"/>
      <c r="AX41" s="121"/>
      <c r="AY41" s="121"/>
      <c r="AZ41" s="121"/>
      <c r="BA41" s="121"/>
      <c r="BB41" s="121"/>
      <c r="BC41" s="121"/>
      <c r="BD41" s="121"/>
      <c r="BE41" s="121"/>
      <c r="BF41" s="121"/>
      <c r="BG41" s="121"/>
      <c r="BH41" s="121"/>
      <c r="BI41" s="121"/>
      <c r="BJ41" s="121"/>
      <c r="BK41" s="121"/>
      <c r="BL41" s="121"/>
      <c r="BM41" s="121"/>
      <c r="BN41" s="121"/>
      <c r="BO41" s="121"/>
      <c r="BP41" s="121"/>
      <c r="BQ41" s="121"/>
      <c r="BR41" s="121"/>
      <c r="BS41" s="121"/>
      <c r="BT41" s="121"/>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row>
    <row r="42" spans="1:215" ht="30" customHeight="1" thickBot="1" x14ac:dyDescent="0.35">
      <c r="B42" s="12" t="s">
        <v>18</v>
      </c>
      <c r="C42" s="12"/>
      <c r="D42" s="12"/>
      <c r="E42" s="21"/>
      <c r="F42" s="12"/>
      <c r="H42" s="18"/>
      <c r="I42" s="18"/>
      <c r="J42" s="18"/>
      <c r="K42" s="18"/>
      <c r="L42" s="18"/>
      <c r="M42" s="18"/>
      <c r="N42" s="18"/>
      <c r="O42" s="18"/>
      <c r="P42" s="18"/>
      <c r="Q42" s="18"/>
      <c r="R42" s="18"/>
      <c r="S42" s="18"/>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121"/>
      <c r="AU42" s="121"/>
      <c r="AV42" s="121"/>
      <c r="AW42" s="121"/>
      <c r="AX42" s="121"/>
      <c r="AY42" s="121"/>
      <c r="AZ42" s="121"/>
      <c r="BA42" s="121"/>
      <c r="BB42" s="121"/>
      <c r="BC42" s="121"/>
      <c r="BD42" s="121"/>
      <c r="BE42" s="121"/>
      <c r="BF42" s="121"/>
      <c r="BG42" s="121"/>
      <c r="BH42" s="121"/>
      <c r="BI42" s="121"/>
      <c r="BJ42" s="121"/>
      <c r="BK42" s="121"/>
      <c r="BL42" s="121"/>
      <c r="BM42" s="121"/>
      <c r="BN42" s="121"/>
      <c r="BO42" s="121"/>
      <c r="BP42" s="121"/>
      <c r="BQ42" s="121"/>
      <c r="BR42" s="121"/>
      <c r="BS42" s="121"/>
      <c r="BT42" s="121"/>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row>
    <row r="43" spans="1:215" ht="30" customHeight="1" x14ac:dyDescent="0.3">
      <c r="C43" s="4"/>
      <c r="F43" s="11"/>
    </row>
    <row r="44" spans="1:215" ht="30" customHeight="1" x14ac:dyDescent="0.3">
      <c r="C44" s="5"/>
    </row>
  </sheetData>
  <mergeCells count="3">
    <mergeCell ref="O5:T5"/>
    <mergeCell ref="AZ12:BT35"/>
    <mergeCell ref="DX12:EQ35"/>
  </mergeCells>
  <conditionalFormatting sqref="D8:D41">
    <cfRule type="dataBar" priority="10">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U10:HG10 W11:HG11 BU13:DW35 BU12:DX12 I12:AT13 U14:AL14 AN14:AT14 ER12:HG35 T18:AY34 V17:AY17 I24:O26 P18:S22 U15:AY15 I16:AY16 I11:O11 Y35:AY35 T35:X42 Y36:HG42 AZ12 AU12:AY14">
    <cfRule type="expression" dxfId="5" priority="12">
      <formula>I$7&lt;=Today</formula>
    </cfRule>
  </conditionalFormatting>
  <conditionalFormatting sqref="H9:BK9 I11:O11 I13:AT13 I16:AY16 U14:AL14 AN14:AT14 I12:AS12 AZ12 BU13:DW26 BU12:DX12 ER12:HG26 I24:O26 V17:AY17 P18:AY22 T23:AY26 U15:AY15 U10:HG10 W11:HG11 AU12:AY14">
    <cfRule type="expression" dxfId="4" priority="11" stopIfTrue="1">
      <formula>AND(H$7&gt;=$E9+1,H$7&lt;=$E9+$F9-2)</formula>
    </cfRule>
  </conditionalFormatting>
  <conditionalFormatting sqref="H7:HG8">
    <cfRule type="expression" dxfId="27" priority="7">
      <formula>H$7&lt;=TODAY()</formula>
    </cfRule>
  </conditionalFormatting>
  <conditionalFormatting sqref="T27:AY34 BU27:DW34 ER27:HG34">
    <cfRule type="expression" dxfId="26" priority="88" stopIfTrue="1">
      <formula>AND(T$7&gt;=$E28+1,T$7&lt;=$E28+$F28-2)</formula>
    </cfRule>
  </conditionalFormatting>
  <conditionalFormatting sqref="Y35:AY35 BU35:DW35 ER35:HG35 T35:X42 Y36:HG42">
    <cfRule type="expression" dxfId="25" priority="104" stopIfTrue="1">
      <formula>AND(T$7&gt;=$E41+1,T$7&lt;=$E41+$F41-2)</formula>
    </cfRule>
  </conditionalFormatting>
  <conditionalFormatting sqref="AT12">
    <cfRule type="expression" dxfId="24" priority="106">
      <formula>AM$7&lt;=Today</formula>
    </cfRule>
  </conditionalFormatting>
  <conditionalFormatting sqref="AT12">
    <cfRule type="expression" dxfId="23" priority="108" stopIfTrue="1">
      <formula>AND(AM$7&gt;=$E14+1,AM$7&lt;=$E14+$F14-2)</formula>
    </cfRule>
  </conditionalFormatting>
  <conditionalFormatting sqref="AT16">
    <cfRule type="expression" dxfId="22" priority="5">
      <formula>AM$7&lt;=Today</formula>
    </cfRule>
  </conditionalFormatting>
  <conditionalFormatting sqref="AT16">
    <cfRule type="expression" dxfId="21" priority="6" stopIfTrue="1">
      <formula>AND(AM$7&gt;=$E18+1,AM$7&lt;=$E18+$F18-2)</formula>
    </cfRule>
  </conditionalFormatting>
  <conditionalFormatting sqref="GG13">
    <cfRule type="expression" dxfId="20" priority="3">
      <formula>FZ$7&lt;=Today</formula>
    </cfRule>
  </conditionalFormatting>
  <conditionalFormatting sqref="GG13">
    <cfRule type="expression" dxfId="19" priority="4" stopIfTrue="1">
      <formula>AND(FZ$7&gt;=$E15+1,FZ$7&lt;=$E15+$F15-2)</formula>
    </cfRule>
  </conditionalFormatting>
  <conditionalFormatting sqref="GQ15">
    <cfRule type="expression" dxfId="18" priority="1">
      <formula>GJ$7&lt;=Today</formula>
    </cfRule>
  </conditionalFormatting>
  <conditionalFormatting sqref="GQ15">
    <cfRule type="expression" dxfId="17" priority="2" stopIfTrue="1">
      <formula>AND(GJ$7&gt;=$E17+1,GJ$7&lt;=$E17+$F17-2)</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6" xr:uid="{6E30C851-4384-4BC7-A403-BF5CFB36A6B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D8:D41</xm:sqref>
        </x14:conditionalFormatting>
        <x14:conditionalFormatting xmlns:xm="http://schemas.microsoft.com/office/excel/2006/main">
          <x14:cfRule type="iconSet" priority="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H9:BK9 U10:HG10 W11:HG11 U14:AL14 AN14:AT14 I12:AT13 BU13:DW35 BU12:DX12 ER12:HG35 T18:AY34 V17:AY17 I24:O26 P18:S22 U15:AY15 I16:AY16 I11:O11 Y35:AY35 T35:X42 Y36:HG42 AZ12 AU12:AY14</xm:sqref>
        </x14:conditionalFormatting>
        <x14:conditionalFormatting xmlns:xm="http://schemas.microsoft.com/office/excel/2006/main">
          <x14:cfRule type="iconSet" priority="8"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86718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IFERROR(IF(MIN(Milestones3[Start])=0,TODAY(),MIN(Milestones3[Start])),TODAY())</f>
        <v>45320</v>
      </c>
      <c r="E5" s="62"/>
      <c r="H5" s="36"/>
      <c r="I5" s="37"/>
      <c r="J5" s="37"/>
      <c r="K5" s="37"/>
      <c r="L5" s="37"/>
      <c r="M5" s="38"/>
      <c r="O5" s="111" t="s">
        <v>23</v>
      </c>
      <c r="P5" s="111"/>
      <c r="Q5" s="111"/>
      <c r="R5" s="111"/>
      <c r="S5" s="111"/>
      <c r="T5" s="111"/>
      <c r="U5" s="51">
        <v>13</v>
      </c>
      <c r="V5" s="69"/>
    </row>
    <row r="6" spans="1:63" ht="30" customHeight="1" x14ac:dyDescent="0.4">
      <c r="A6" s="10"/>
      <c r="B6" s="63" t="s">
        <v>7</v>
      </c>
      <c r="C6" s="51">
        <v>1</v>
      </c>
      <c r="D6" s="51">
        <f>Milestone_Marker</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2">
        <f ca="1">IFERROR(Project_Start+Scrolling_Increment,TODAY())</f>
        <v>45333</v>
      </c>
      <c r="I7" s="103">
        <f ca="1">H7+1</f>
        <v>45334</v>
      </c>
      <c r="J7" s="103">
        <f t="shared" ref="J7:AW7" ca="1" si="0">I7+1</f>
        <v>45335</v>
      </c>
      <c r="K7" s="103">
        <f ca="1">J7+1</f>
        <v>45336</v>
      </c>
      <c r="L7" s="103">
        <f t="shared" ca="1" si="0"/>
        <v>45337</v>
      </c>
      <c r="M7" s="103">
        <f t="shared" ca="1" si="0"/>
        <v>45338</v>
      </c>
      <c r="N7" s="103">
        <f t="shared" ca="1" si="0"/>
        <v>45339</v>
      </c>
      <c r="O7" s="103">
        <f ca="1">N7+1</f>
        <v>45340</v>
      </c>
      <c r="P7" s="103">
        <f ca="1">O7+1</f>
        <v>45341</v>
      </c>
      <c r="Q7" s="103">
        <f t="shared" ca="1" si="0"/>
        <v>45342</v>
      </c>
      <c r="R7" s="103">
        <f t="shared" ca="1" si="0"/>
        <v>45343</v>
      </c>
      <c r="S7" s="103">
        <f t="shared" ca="1" si="0"/>
        <v>45344</v>
      </c>
      <c r="T7" s="103">
        <f t="shared" ca="1" si="0"/>
        <v>45345</v>
      </c>
      <c r="U7" s="103">
        <f t="shared" ca="1" si="0"/>
        <v>45346</v>
      </c>
      <c r="V7" s="103">
        <f ca="1">U7+1</f>
        <v>45347</v>
      </c>
      <c r="W7" s="103">
        <f ca="1">V7+1</f>
        <v>45348</v>
      </c>
      <c r="X7" s="103">
        <f t="shared" ca="1" si="0"/>
        <v>45349</v>
      </c>
      <c r="Y7" s="103">
        <f t="shared" ca="1" si="0"/>
        <v>45350</v>
      </c>
      <c r="Z7" s="103">
        <f t="shared" ca="1" si="0"/>
        <v>45351</v>
      </c>
      <c r="AA7" s="103">
        <f t="shared" ca="1" si="0"/>
        <v>45352</v>
      </c>
      <c r="AB7" s="103">
        <f t="shared" ca="1" si="0"/>
        <v>45353</v>
      </c>
      <c r="AC7" s="103">
        <f ca="1">AB7+1</f>
        <v>45354</v>
      </c>
      <c r="AD7" s="103">
        <f ca="1">AC7+1</f>
        <v>45355</v>
      </c>
      <c r="AE7" s="103">
        <f t="shared" ca="1" si="0"/>
        <v>45356</v>
      </c>
      <c r="AF7" s="103">
        <f t="shared" ca="1" si="0"/>
        <v>45357</v>
      </c>
      <c r="AG7" s="103">
        <f t="shared" ca="1" si="0"/>
        <v>45358</v>
      </c>
      <c r="AH7" s="103">
        <f t="shared" ca="1" si="0"/>
        <v>45359</v>
      </c>
      <c r="AI7" s="103">
        <f t="shared" ca="1" si="0"/>
        <v>45360</v>
      </c>
      <c r="AJ7" s="103">
        <f ca="1">AI7+1</f>
        <v>45361</v>
      </c>
      <c r="AK7" s="103">
        <f ca="1">AJ7+1</f>
        <v>45362</v>
      </c>
      <c r="AL7" s="103">
        <f t="shared" ca="1" si="0"/>
        <v>45363</v>
      </c>
      <c r="AM7" s="103">
        <f t="shared" ca="1" si="0"/>
        <v>45364</v>
      </c>
      <c r="AN7" s="103">
        <f t="shared" ca="1" si="0"/>
        <v>45365</v>
      </c>
      <c r="AO7" s="103">
        <f t="shared" ca="1" si="0"/>
        <v>45366</v>
      </c>
      <c r="AP7" s="103">
        <f t="shared" ca="1" si="0"/>
        <v>45367</v>
      </c>
      <c r="AQ7" s="103">
        <f ca="1">AP7+1</f>
        <v>45368</v>
      </c>
      <c r="AR7" s="103">
        <f ca="1">AQ7+1</f>
        <v>45369</v>
      </c>
      <c r="AS7" s="103">
        <f t="shared" ca="1" si="0"/>
        <v>45370</v>
      </c>
      <c r="AT7" s="103">
        <f t="shared" ca="1" si="0"/>
        <v>45371</v>
      </c>
      <c r="AU7" s="103">
        <f t="shared" ca="1" si="0"/>
        <v>45372</v>
      </c>
      <c r="AV7" s="103">
        <f t="shared" ca="1" si="0"/>
        <v>45373</v>
      </c>
      <c r="AW7" s="103">
        <f t="shared" ca="1" si="0"/>
        <v>45374</v>
      </c>
      <c r="AX7" s="103">
        <f ca="1">AW7+1</f>
        <v>45375</v>
      </c>
      <c r="AY7" s="103">
        <f ca="1">AX7+1</f>
        <v>45376</v>
      </c>
      <c r="AZ7" s="103">
        <f t="shared" ref="AZ7:BD7" ca="1" si="1">AY7+1</f>
        <v>45377</v>
      </c>
      <c r="BA7" s="103">
        <f t="shared" ca="1" si="1"/>
        <v>45378</v>
      </c>
      <c r="BB7" s="103">
        <f t="shared" ca="1" si="1"/>
        <v>45379</v>
      </c>
      <c r="BC7" s="103">
        <f t="shared" ca="1" si="1"/>
        <v>45380</v>
      </c>
      <c r="BD7" s="103">
        <f t="shared" ca="1" si="1"/>
        <v>45381</v>
      </c>
      <c r="BE7" s="103">
        <f ca="1">BD7+1</f>
        <v>45382</v>
      </c>
      <c r="BF7" s="103">
        <f ca="1">BE7+1</f>
        <v>45383</v>
      </c>
      <c r="BG7" s="103">
        <f t="shared" ref="BG7:BK7" ca="1" si="2">BF7+1</f>
        <v>45384</v>
      </c>
      <c r="BH7" s="103">
        <f t="shared" ca="1" si="2"/>
        <v>45385</v>
      </c>
      <c r="BI7" s="103">
        <f t="shared" ca="1" si="2"/>
        <v>45386</v>
      </c>
      <c r="BJ7" s="103">
        <f t="shared" ca="1" si="2"/>
        <v>45387</v>
      </c>
      <c r="BK7" s="104">
        <f t="shared" ca="1" si="2"/>
        <v>45388</v>
      </c>
    </row>
    <row r="8" spans="1:63" ht="30.9" customHeight="1" x14ac:dyDescent="0.3">
      <c r="A8" s="10"/>
      <c r="B8" s="31" t="s">
        <v>8</v>
      </c>
      <c r="C8" s="32" t="s">
        <v>19</v>
      </c>
      <c r="D8" s="32" t="s">
        <v>20</v>
      </c>
      <c r="E8" s="32" t="s">
        <v>21</v>
      </c>
      <c r="F8" s="32" t="s">
        <v>22</v>
      </c>
      <c r="G8" s="66"/>
      <c r="H8" s="54" t="str">
        <f ca="1">LEFT(TEXT(H7,"ddd"),1)</f>
        <v>S</v>
      </c>
      <c r="I8" s="53" t="str">
        <f ca="1">LEFT(TEXT(I7,"ddd"),1)</f>
        <v>M</v>
      </c>
      <c r="J8" s="53" t="str">
        <f ca="1">LEFT(TEXT(J7,"ddd"),1)</f>
        <v>T</v>
      </c>
      <c r="K8" s="53" t="str">
        <f t="shared" ref="K8:BK8" ca="1" si="3">LEFT(TEXT(K7,"ddd"),1)</f>
        <v>W</v>
      </c>
      <c r="L8" s="53" t="str">
        <f t="shared" ca="1" si="3"/>
        <v>T</v>
      </c>
      <c r="M8" s="53" t="str">
        <f t="shared" ca="1" si="3"/>
        <v>F</v>
      </c>
      <c r="N8" s="53" t="str">
        <f t="shared" ca="1" si="3"/>
        <v>S</v>
      </c>
      <c r="O8" s="53" t="str">
        <f t="shared" ca="1" si="3"/>
        <v>S</v>
      </c>
      <c r="P8" s="53" t="str">
        <f t="shared" ca="1" si="3"/>
        <v>M</v>
      </c>
      <c r="Q8" s="53" t="str">
        <f t="shared" ca="1" si="3"/>
        <v>T</v>
      </c>
      <c r="R8" s="53" t="str">
        <f t="shared" ca="1" si="3"/>
        <v>W</v>
      </c>
      <c r="S8" s="53" t="str">
        <f t="shared" ca="1" si="3"/>
        <v>T</v>
      </c>
      <c r="T8" s="53" t="str">
        <f t="shared" ca="1" si="3"/>
        <v>F</v>
      </c>
      <c r="U8" s="53" t="str">
        <f t="shared" ca="1" si="3"/>
        <v>S</v>
      </c>
      <c r="V8" s="53" t="str">
        <f t="shared" ca="1" si="3"/>
        <v>S</v>
      </c>
      <c r="W8" s="53" t="str">
        <f t="shared" ca="1" si="3"/>
        <v>M</v>
      </c>
      <c r="X8" s="53" t="str">
        <f t="shared" ca="1" si="3"/>
        <v>T</v>
      </c>
      <c r="Y8" s="53" t="str">
        <f t="shared" ca="1" si="3"/>
        <v>W</v>
      </c>
      <c r="Z8" s="53" t="str">
        <f t="shared" ca="1" si="3"/>
        <v>T</v>
      </c>
      <c r="AA8" s="53" t="str">
        <f t="shared" ca="1" si="3"/>
        <v>F</v>
      </c>
      <c r="AB8" s="53" t="str">
        <f t="shared" ca="1" si="3"/>
        <v>S</v>
      </c>
      <c r="AC8" s="53" t="str">
        <f t="shared" ca="1" si="3"/>
        <v>S</v>
      </c>
      <c r="AD8" s="53" t="str">
        <f t="shared" ca="1" si="3"/>
        <v>M</v>
      </c>
      <c r="AE8" s="53" t="str">
        <f t="shared" ca="1" si="3"/>
        <v>T</v>
      </c>
      <c r="AF8" s="53" t="str">
        <f t="shared" ca="1" si="3"/>
        <v>W</v>
      </c>
      <c r="AG8" s="53" t="str">
        <f t="shared" ca="1" si="3"/>
        <v>T</v>
      </c>
      <c r="AH8" s="53" t="str">
        <f t="shared" ca="1" si="3"/>
        <v>F</v>
      </c>
      <c r="AI8" s="53" t="str">
        <f t="shared" ca="1" si="3"/>
        <v>S</v>
      </c>
      <c r="AJ8" s="53" t="str">
        <f t="shared" ca="1" si="3"/>
        <v>S</v>
      </c>
      <c r="AK8" s="53" t="str">
        <f t="shared" ca="1" si="3"/>
        <v>M</v>
      </c>
      <c r="AL8" s="53" t="str">
        <f t="shared" ca="1" si="3"/>
        <v>T</v>
      </c>
      <c r="AM8" s="53" t="str">
        <f t="shared" ca="1" si="3"/>
        <v>W</v>
      </c>
      <c r="AN8" s="53" t="str">
        <f t="shared" ca="1" si="3"/>
        <v>T</v>
      </c>
      <c r="AO8" s="53" t="str">
        <f t="shared" ca="1" si="3"/>
        <v>F</v>
      </c>
      <c r="AP8" s="53" t="str">
        <f t="shared" ca="1" si="3"/>
        <v>S</v>
      </c>
      <c r="AQ8" s="53" t="str">
        <f t="shared" ca="1" si="3"/>
        <v>S</v>
      </c>
      <c r="AR8" s="53" t="str">
        <f t="shared" ca="1" si="3"/>
        <v>M</v>
      </c>
      <c r="AS8" s="53" t="str">
        <f t="shared" ca="1" si="3"/>
        <v>T</v>
      </c>
      <c r="AT8" s="53" t="str">
        <f t="shared" ca="1" si="3"/>
        <v>W</v>
      </c>
      <c r="AU8" s="53" t="str">
        <f t="shared" ca="1" si="3"/>
        <v>T</v>
      </c>
      <c r="AV8" s="53" t="str">
        <f t="shared" ca="1" si="3"/>
        <v>F</v>
      </c>
      <c r="AW8" s="53" t="str">
        <f t="shared" ca="1" si="3"/>
        <v>S</v>
      </c>
      <c r="AX8" s="53" t="str">
        <f t="shared" ca="1" si="3"/>
        <v>S</v>
      </c>
      <c r="AY8" s="53" t="str">
        <f t="shared" ca="1" si="3"/>
        <v>M</v>
      </c>
      <c r="AZ8" s="53" t="str">
        <f t="shared" ca="1" si="3"/>
        <v>T</v>
      </c>
      <c r="BA8" s="53" t="str">
        <f t="shared" ca="1" si="3"/>
        <v>W</v>
      </c>
      <c r="BB8" s="53" t="str">
        <f t="shared" ca="1" si="3"/>
        <v>T</v>
      </c>
      <c r="BC8" s="53" t="str">
        <f t="shared" ca="1" si="3"/>
        <v>F</v>
      </c>
      <c r="BD8" s="53" t="str">
        <f t="shared" ca="1" si="3"/>
        <v>S</v>
      </c>
      <c r="BE8" s="53" t="str">
        <f t="shared" ca="1" si="3"/>
        <v>S</v>
      </c>
      <c r="BF8" s="53" t="str">
        <f t="shared" ca="1" si="3"/>
        <v>M</v>
      </c>
      <c r="BG8" s="53" t="str">
        <f t="shared" ca="1" si="3"/>
        <v>T</v>
      </c>
      <c r="BH8" s="53" t="str">
        <f t="shared" ca="1" si="3"/>
        <v>W</v>
      </c>
      <c r="BI8" s="53" t="str">
        <f t="shared" ca="1" si="3"/>
        <v>T</v>
      </c>
      <c r="BJ8" s="53" t="str">
        <f t="shared" ca="1" si="3"/>
        <v>F</v>
      </c>
      <c r="BK8" s="65" t="str">
        <f t="shared" ca="1" si="3"/>
        <v>S</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IFERROR(IF(LEN(Milestones3[[#This Row],[Days]])=0,"",IF(AND(H$7=$E10,$F10=1),Milestone_Marker,"")),"")</f>
        <v/>
      </c>
      <c r="I10" s="29" t="str">
        <f>IFERROR(IF(LEN(Milestones3[[#This Row],[Days]])=0,"",IF(AND(I$7=$E10,$F10=1),Milestone_Marker,"")),"")</f>
        <v/>
      </c>
      <c r="J10" s="29" t="str">
        <f>IFERROR(IF(LEN(Milestones3[[#This Row],[Days]])=0,"",IF(AND(J$7=$E10,$F10=1),Milestone_Marker,"")),"")</f>
        <v/>
      </c>
      <c r="K10" s="29" t="str">
        <f>IFERROR(IF(LEN(Milestones3[[#This Row],[Days]])=0,"",IF(AND(K$7=$E10,$F10=1),Milestone_Marker,"")),"")</f>
        <v/>
      </c>
      <c r="L10" s="29" t="str">
        <f>IFERROR(IF(LEN(Milestones3[[#This Row],[Days]])=0,"",IF(AND(L$7=$E10,$F10=1),Milestone_Marker,"")),"")</f>
        <v/>
      </c>
      <c r="M10" s="29" t="str">
        <f>IFERROR(IF(LEN(Milestones3[[#This Row],[Days]])=0,"",IF(AND(M$7=$E10,$F10=1),Milestone_Marker,"")),"")</f>
        <v/>
      </c>
      <c r="N10" s="29" t="str">
        <f>IFERROR(IF(LEN(Milestones3[[#This Row],[Days]])=0,"",IF(AND(N$7=$E10,$F10=1),Milestone_Marker,"")),"")</f>
        <v/>
      </c>
      <c r="O10" s="29" t="str">
        <f>IFERROR(IF(LEN(Milestones3[[#This Row],[Days]])=0,"",IF(AND(O$7=$E10,$F10=1),Milestone_Marker,"")),"")</f>
        <v/>
      </c>
      <c r="P10" s="29" t="str">
        <f>IFERROR(IF(LEN(Milestones3[[#This Row],[Days]])=0,"",IF(AND(P$7=$E10,$F10=1),Milestone_Marker,"")),"")</f>
        <v/>
      </c>
      <c r="Q10" s="29" t="str">
        <f>IFERROR(IF(LEN(Milestones3[[#This Row],[Days]])=0,"",IF(AND(Q$7=$E10,$F10=1),Milestone_Marker,"")),"")</f>
        <v/>
      </c>
      <c r="R10" s="29" t="str">
        <f>IFERROR(IF(LEN(Milestones3[[#This Row],[Days]])=0,"",IF(AND(R$7=$E10,$F10=1),Milestone_Marker,"")),"")</f>
        <v/>
      </c>
      <c r="S10" s="29" t="str">
        <f>IFERROR(IF(LEN(Milestones3[[#This Row],[Days]])=0,"",IF(AND(S$7=$E10,$F10=1),Milestone_Marker,"")),"")</f>
        <v/>
      </c>
      <c r="T10" s="29" t="str">
        <f>IFERROR(IF(LEN(Milestones3[[#This Row],[Days]])=0,"",IF(AND(T$7=$E10,$F10=1),Milestone_Marker,"")),"")</f>
        <v/>
      </c>
      <c r="U10" s="29" t="str">
        <f>IFERROR(IF(LEN(Milestones3[[#This Row],[Days]])=0,"",IF(AND(U$7=$E10,$F10=1),Milestone_Marker,"")),"")</f>
        <v/>
      </c>
      <c r="V10" s="29" t="str">
        <f>IFERROR(IF(LEN(Milestones3[[#This Row],[Days]])=0,"",IF(AND(V$7=$E10,$F10=1),Milestone_Marker,"")),"")</f>
        <v/>
      </c>
      <c r="W10" s="29" t="str">
        <f>IFERROR(IF(LEN(Milestones3[[#This Row],[Days]])=0,"",IF(AND(W$7=$E10,$F10=1),Milestone_Marker,"")),"")</f>
        <v/>
      </c>
      <c r="X10" s="29" t="str">
        <f>IFERROR(IF(LEN(Milestones3[[#This Row],[Days]])=0,"",IF(AND(X$7=$E10,$F10=1),Milestone_Marker,"")),"")</f>
        <v/>
      </c>
      <c r="Y10" s="29" t="str">
        <f>IFERROR(IF(LEN(Milestones3[[#This Row],[Days]])=0,"",IF(AND(Y$7=$E10,$F10=1),Milestone_Marker,"")),"")</f>
        <v/>
      </c>
      <c r="Z10" s="29" t="str">
        <f>IFERROR(IF(LEN(Milestones3[[#This Row],[Days]])=0,"",IF(AND(Z$7=$E10,$F10=1),Milestone_Marker,"")),"")</f>
        <v/>
      </c>
      <c r="AA10" s="29" t="str">
        <f>IFERROR(IF(LEN(Milestones3[[#This Row],[Days]])=0,"",IF(AND(AA$7=$E10,$F10=1),Milestone_Marker,"")),"")</f>
        <v/>
      </c>
      <c r="AB10" s="29" t="str">
        <f>IFERROR(IF(LEN(Milestones3[[#This Row],[Days]])=0,"",IF(AND(AB$7=$E10,$F10=1),Milestone_Marker,"")),"")</f>
        <v/>
      </c>
      <c r="AC10" s="29" t="str">
        <f>IFERROR(IF(LEN(Milestones3[[#This Row],[Days]])=0,"",IF(AND(AC$7=$E10,$F10=1),Milestone_Marker,"")),"")</f>
        <v/>
      </c>
      <c r="AD10" s="29" t="str">
        <f>IFERROR(IF(LEN(Milestones3[[#This Row],[Days]])=0,"",IF(AND(AD$7=$E10,$F10=1),Milestone_Marker,"")),"")</f>
        <v/>
      </c>
      <c r="AE10" s="29" t="str">
        <f>IFERROR(IF(LEN(Milestones3[[#This Row],[Days]])=0,"",IF(AND(AE$7=$E10,$F10=1),Milestone_Marker,"")),"")</f>
        <v/>
      </c>
      <c r="AF10" s="29" t="str">
        <f>IFERROR(IF(LEN(Milestones3[[#This Row],[Days]])=0,"",IF(AND(AF$7=$E10,$F10=1),Milestone_Marker,"")),"")</f>
        <v/>
      </c>
      <c r="AG10" s="29" t="str">
        <f>IFERROR(IF(LEN(Milestones3[[#This Row],[Days]])=0,"",IF(AND(AG$7=$E10,$F10=1),Milestone_Marker,"")),"")</f>
        <v/>
      </c>
      <c r="AH10" s="29" t="str">
        <f>IFERROR(IF(LEN(Milestones3[[#This Row],[Days]])=0,"",IF(AND(AH$7=$E10,$F10=1),Milestone_Marker,"")),"")</f>
        <v/>
      </c>
      <c r="AI10" s="29" t="str">
        <f>IFERROR(IF(LEN(Milestones3[[#This Row],[Days]])=0,"",IF(AND(AI$7=$E10,$F10=1),Milestone_Marker,"")),"")</f>
        <v/>
      </c>
      <c r="AJ10" s="29" t="str">
        <f>IFERROR(IF(LEN(Milestones3[[#This Row],[Days]])=0,"",IF(AND(AJ$7=$E10,$F10=1),Milestone_Marker,"")),"")</f>
        <v/>
      </c>
      <c r="AK10" s="29" t="str">
        <f>IFERROR(IF(LEN(Milestones3[[#This Row],[Days]])=0,"",IF(AND(AK$7=$E10,$F10=1),Milestone_Marker,"")),"")</f>
        <v/>
      </c>
      <c r="AL10" s="29" t="str">
        <f>IFERROR(IF(LEN(Milestones3[[#This Row],[Days]])=0,"",IF(AND(AL$7=$E10,$F10=1),Milestone_Marker,"")),"")</f>
        <v/>
      </c>
      <c r="AM10" s="29" t="str">
        <f>IFERROR(IF(LEN(Milestones3[[#This Row],[Days]])=0,"",IF(AND(AM$7=$E10,$F10=1),Milestone_Marker,"")),"")</f>
        <v/>
      </c>
      <c r="AN10" s="29" t="str">
        <f>IFERROR(IF(LEN(Milestones3[[#This Row],[Days]])=0,"",IF(AND(AN$7=$E10,$F10=1),Milestone_Marker,"")),"")</f>
        <v/>
      </c>
      <c r="AO10" s="29" t="str">
        <f>IFERROR(IF(LEN(Milestones3[[#This Row],[Days]])=0,"",IF(AND(AO$7=$E10,$F10=1),Milestone_Marker,"")),"")</f>
        <v/>
      </c>
      <c r="AP10" s="29" t="str">
        <f>IFERROR(IF(LEN(Milestones3[[#This Row],[Days]])=0,"",IF(AND(AP$7=$E10,$F10=1),Milestone_Marker,"")),"")</f>
        <v/>
      </c>
      <c r="AQ10" s="29" t="str">
        <f>IFERROR(IF(LEN(Milestones3[[#This Row],[Days]])=0,"",IF(AND(AQ$7=$E10,$F10=1),Milestone_Marker,"")),"")</f>
        <v/>
      </c>
      <c r="AR10" s="29" t="str">
        <f>IFERROR(IF(LEN(Milestones3[[#This Row],[Days]])=0,"",IF(AND(AR$7=$E10,$F10=1),Milestone_Marker,"")),"")</f>
        <v/>
      </c>
      <c r="AS10" s="29" t="str">
        <f>IFERROR(IF(LEN(Milestones3[[#This Row],[Days]])=0,"",IF(AND(AS$7=$E10,$F10=1),Milestone_Marker,"")),"")</f>
        <v/>
      </c>
      <c r="AT10" s="29" t="str">
        <f>IFERROR(IF(LEN(Milestones3[[#This Row],[Days]])=0,"",IF(AND(AT$7=$E10,$F10=1),Milestone_Marker,"")),"")</f>
        <v/>
      </c>
      <c r="AU10" s="29" t="str">
        <f>IFERROR(IF(LEN(Milestones3[[#This Row],[Days]])=0,"",IF(AND(AU$7=$E10,$F10=1),Milestone_Marker,"")),"")</f>
        <v/>
      </c>
      <c r="AV10" s="29" t="str">
        <f>IFERROR(IF(LEN(Milestones3[[#This Row],[Days]])=0,"",IF(AND(AV$7=$E10,$F10=1),Milestone_Marker,"")),"")</f>
        <v/>
      </c>
      <c r="AW10" s="29" t="str">
        <f>IFERROR(IF(LEN(Milestones3[[#This Row],[Days]])=0,"",IF(AND(AW$7=$E10,$F10=1),Milestone_Marker,"")),"")</f>
        <v/>
      </c>
      <c r="AX10" s="29" t="str">
        <f>IFERROR(IF(LEN(Milestones3[[#This Row],[Days]])=0,"",IF(AND(AX$7=$E10,$F10=1),Milestone_Marker,"")),"")</f>
        <v/>
      </c>
      <c r="AY10" s="29" t="str">
        <f>IFERROR(IF(LEN(Milestones3[[#This Row],[Days]])=0,"",IF(AND(AY$7=$E10,$F10=1),Milestone_Marker,"")),"")</f>
        <v/>
      </c>
      <c r="AZ10" s="29" t="str">
        <f>IFERROR(IF(LEN(Milestones3[[#This Row],[Days]])=0,"",IF(AND(AZ$7=$E10,$F10=1),Milestone_Marker,"")),"")</f>
        <v/>
      </c>
      <c r="BA10" s="29" t="str">
        <f>IFERROR(IF(LEN(Milestones3[[#This Row],[Days]])=0,"",IF(AND(BA$7=$E10,$F10=1),Milestone_Marker,"")),"")</f>
        <v/>
      </c>
      <c r="BB10" s="29" t="str">
        <f>IFERROR(IF(LEN(Milestones3[[#This Row],[Days]])=0,"",IF(AND(BB$7=$E10,$F10=1),Milestone_Marker,"")),"")</f>
        <v/>
      </c>
      <c r="BC10" s="29" t="str">
        <f>IFERROR(IF(LEN(Milestones3[[#This Row],[Days]])=0,"",IF(AND(BC$7=$E10,$F10=1),Milestone_Marker,"")),"")</f>
        <v/>
      </c>
      <c r="BD10" s="29" t="str">
        <f>IFERROR(IF(LEN(Milestones3[[#This Row],[Days]])=0,"",IF(AND(BD$7=$E10,$F10=1),Milestone_Marker,"")),"")</f>
        <v/>
      </c>
      <c r="BE10" s="29" t="str">
        <f>IFERROR(IF(LEN(Milestones3[[#This Row],[Days]])=0,"",IF(AND(BE$7=$E10,$F10=1),Milestone_Marker,"")),"")</f>
        <v/>
      </c>
      <c r="BF10" s="29" t="str">
        <f>IFERROR(IF(LEN(Milestones3[[#This Row],[Days]])=0,"",IF(AND(BF$7=$E10,$F10=1),Milestone_Marker,"")),"")</f>
        <v/>
      </c>
      <c r="BG10" s="29" t="str">
        <f>IFERROR(IF(LEN(Milestones3[[#This Row],[Days]])=0,"",IF(AND(BG$7=$E10,$F10=1),Milestone_Marker,"")),"")</f>
        <v/>
      </c>
      <c r="BH10" s="29" t="str">
        <f>IFERROR(IF(LEN(Milestones3[[#This Row],[Days]])=0,"",IF(AND(BH$7=$E10,$F10=1),Milestone_Marker,"")),"")</f>
        <v/>
      </c>
      <c r="BI10" s="29" t="str">
        <f>IFERROR(IF(LEN(Milestones3[[#This Row],[Days]])=0,"",IF(AND(BI$7=$E10,$F10=1),Milestone_Marker,"")),"")</f>
        <v/>
      </c>
      <c r="BJ10" s="29" t="str">
        <f>IFERROR(IF(LEN(Milestones3[[#This Row],[Days]])=0,"",IF(AND(BJ$7=$E10,$F10=1),Milestone_Marker,"")),"")</f>
        <v/>
      </c>
      <c r="BK10" s="29" t="str">
        <f>IFERROR(IF(LEN(Milestones3[[#This Row],[Days]])=0,"",IF(AND(BK$7=$E10,$F10=1),Milestone_Marker,"")),"")</f>
        <v/>
      </c>
    </row>
    <row r="11" spans="1:63" s="1" customFormat="1" ht="30" customHeight="1" outlineLevel="1" x14ac:dyDescent="0.3">
      <c r="A11" s="10"/>
      <c r="B11" s="52" t="s">
        <v>10</v>
      </c>
      <c r="C11" s="17"/>
      <c r="D11" s="90">
        <v>0.25</v>
      </c>
      <c r="E11" s="45">
        <f ca="1">TODAY()</f>
        <v>45323</v>
      </c>
      <c r="F11" s="16">
        <v>3</v>
      </c>
      <c r="G11" s="30"/>
      <c r="H11" s="29" t="str">
        <f ca="1">IFERROR(IF(LEN(Milestones3[[#This Row],[Days]])=0,"",IF(AND(H$7=$E11,$F11=1),Milestone_Marker,"")),"")</f>
        <v/>
      </c>
      <c r="I11" s="29" t="str">
        <f ca="1">IFERROR(IF(LEN(Milestones3[[#This Row],[Days]])=0,"",IF(AND(I$7=$E11,$F11=1),Milestone_Marker,"")),"")</f>
        <v/>
      </c>
      <c r="J11" s="29" t="str">
        <f ca="1">IFERROR(IF(LEN(Milestones3[[#This Row],[Days]])=0,"",IF(AND(J$7=$E11,$F11=1),Milestone_Marker,"")),"")</f>
        <v/>
      </c>
      <c r="K11" s="29" t="str">
        <f ca="1">IFERROR(IF(LEN(Milestones3[[#This Row],[Days]])=0,"",IF(AND(K$7=$E11,$F11=1),Milestone_Marker,"")),"")</f>
        <v/>
      </c>
      <c r="L11" s="29" t="str">
        <f ca="1">IFERROR(IF(LEN(Milestones3[[#This Row],[Days]])=0,"",IF(AND(L$7=$E11,$F11=1),Milestone_Marker,"")),"")</f>
        <v/>
      </c>
      <c r="M11" s="29" t="str">
        <f ca="1">IFERROR(IF(LEN(Milestones3[[#This Row],[Days]])=0,"",IF(AND(M$7=$E11,$F11=1),Milestone_Marker,"")),"")</f>
        <v/>
      </c>
      <c r="N11" s="29" t="str">
        <f ca="1">IFERROR(IF(LEN(Milestones3[[#This Row],[Days]])=0,"",IF(AND(N$7=$E11,$F11=1),Milestone_Marker,"")),"")</f>
        <v/>
      </c>
      <c r="O11" s="29" t="str">
        <f ca="1">IFERROR(IF(LEN(Milestones3[[#This Row],[Days]])=0,"",IF(AND(O$7=$E11,$F11=1),Milestone_Marker,"")),"")</f>
        <v/>
      </c>
      <c r="P11" s="29" t="str">
        <f ca="1">IFERROR(IF(LEN(Milestones3[[#This Row],[Days]])=0,"",IF(AND(P$7=$E11,$F11=1),Milestone_Marker,"")),"")</f>
        <v/>
      </c>
      <c r="Q11" s="29" t="str">
        <f ca="1">IFERROR(IF(LEN(Milestones3[[#This Row],[Days]])=0,"",IF(AND(Q$7=$E11,$F11=1),Milestone_Marker,"")),"")</f>
        <v/>
      </c>
      <c r="R11" s="29" t="str">
        <f ca="1">IFERROR(IF(LEN(Milestones3[[#This Row],[Days]])=0,"",IF(AND(R$7=$E11,$F11=1),Milestone_Marker,"")),"")</f>
        <v/>
      </c>
      <c r="S11" s="29" t="str">
        <f ca="1">IFERROR(IF(LEN(Milestones3[[#This Row],[Days]])=0,"",IF(AND(S$7=$E11,$F11=1),Milestone_Marker,"")),"")</f>
        <v/>
      </c>
      <c r="T11" s="29" t="str">
        <f ca="1">IFERROR(IF(LEN(Milestones3[[#This Row],[Days]])=0,"",IF(AND(T$7=$E11,$F11=1),Milestone_Marker,"")),"")</f>
        <v/>
      </c>
      <c r="U11" s="29" t="str">
        <f ca="1">IFERROR(IF(LEN(Milestones3[[#This Row],[Days]])=0,"",IF(AND(U$7=$E11,$F11=1),Milestone_Marker,"")),"")</f>
        <v/>
      </c>
      <c r="V11" s="29" t="str">
        <f ca="1">IFERROR(IF(LEN(Milestones3[[#This Row],[Days]])=0,"",IF(AND(V$7=$E11,$F11=1),Milestone_Marker,"")),"")</f>
        <v/>
      </c>
      <c r="W11" s="29" t="str">
        <f ca="1">IFERROR(IF(LEN(Milestones3[[#This Row],[Days]])=0,"",IF(AND(W$7=$E11,$F11=1),Milestone_Marker,"")),"")</f>
        <v/>
      </c>
      <c r="X11" s="29" t="str">
        <f ca="1">IFERROR(IF(LEN(Milestones3[[#This Row],[Days]])=0,"",IF(AND(X$7=$E11,$F11=1),Milestone_Marker,"")),"")</f>
        <v/>
      </c>
      <c r="Y11" s="29" t="str">
        <f ca="1">IFERROR(IF(LEN(Milestones3[[#This Row],[Days]])=0,"",IF(AND(Y$7=$E11,$F11=1),Milestone_Marker,"")),"")</f>
        <v/>
      </c>
      <c r="Z11" s="29" t="str">
        <f ca="1">IFERROR(IF(LEN(Milestones3[[#This Row],[Days]])=0,"",IF(AND(Z$7=$E11,$F11=1),Milestone_Marker,"")),"")</f>
        <v/>
      </c>
      <c r="AA11" s="29" t="str">
        <f ca="1">IFERROR(IF(LEN(Milestones3[[#This Row],[Days]])=0,"",IF(AND(AA$7=$E11,$F11=1),Milestone_Marker,"")),"")</f>
        <v/>
      </c>
      <c r="AB11" s="29" t="str">
        <f ca="1">IFERROR(IF(LEN(Milestones3[[#This Row],[Days]])=0,"",IF(AND(AB$7=$E11,$F11=1),Milestone_Marker,"")),"")</f>
        <v/>
      </c>
      <c r="AC11" s="29" t="str">
        <f ca="1">IFERROR(IF(LEN(Milestones3[[#This Row],[Days]])=0,"",IF(AND(AC$7=$E11,$F11=1),Milestone_Marker,"")),"")</f>
        <v/>
      </c>
      <c r="AD11" s="29" t="str">
        <f ca="1">IFERROR(IF(LEN(Milestones3[[#This Row],[Days]])=0,"",IF(AND(AD$7=$E11,$F11=1),Milestone_Marker,"")),"")</f>
        <v/>
      </c>
      <c r="AE11" s="29" t="str">
        <f ca="1">IFERROR(IF(LEN(Milestones3[[#This Row],[Days]])=0,"",IF(AND(AE$7=$E11,$F11=1),Milestone_Marker,"")),"")</f>
        <v/>
      </c>
      <c r="AF11" s="29" t="str">
        <f ca="1">IFERROR(IF(LEN(Milestones3[[#This Row],[Days]])=0,"",IF(AND(AF$7=$E11,$F11=1),Milestone_Marker,"")),"")</f>
        <v/>
      </c>
      <c r="AG11" s="29" t="str">
        <f ca="1">IFERROR(IF(LEN(Milestones3[[#This Row],[Days]])=0,"",IF(AND(AG$7=$E11,$F11=1),Milestone_Marker,"")),"")</f>
        <v/>
      </c>
      <c r="AH11" s="29" t="str">
        <f ca="1">IFERROR(IF(LEN(Milestones3[[#This Row],[Days]])=0,"",IF(AND(AH$7=$E11,$F11=1),Milestone_Marker,"")),"")</f>
        <v/>
      </c>
      <c r="AI11" s="29" t="str">
        <f ca="1">IFERROR(IF(LEN(Milestones3[[#This Row],[Days]])=0,"",IF(AND(AI$7=$E11,$F11=1),Milestone_Marker,"")),"")</f>
        <v/>
      </c>
      <c r="AJ11" s="29" t="str">
        <f ca="1">IFERROR(IF(LEN(Milestones3[[#This Row],[Days]])=0,"",IF(AND(AJ$7=$E11,$F11=1),Milestone_Marker,"")),"")</f>
        <v/>
      </c>
      <c r="AK11" s="29" t="str">
        <f ca="1">IFERROR(IF(LEN(Milestones3[[#This Row],[Days]])=0,"",IF(AND(AK$7=$E11,$F11=1),Milestone_Marker,"")),"")</f>
        <v/>
      </c>
      <c r="AL11" s="29" t="str">
        <f ca="1">IFERROR(IF(LEN(Milestones3[[#This Row],[Days]])=0,"",IF(AND(AL$7=$E11,$F11=1),Milestone_Marker,"")),"")</f>
        <v/>
      </c>
      <c r="AM11" s="29" t="str">
        <f ca="1">IFERROR(IF(LEN(Milestones3[[#This Row],[Days]])=0,"",IF(AND(AM$7=$E11,$F11=1),Milestone_Marker,"")),"")</f>
        <v/>
      </c>
      <c r="AN11" s="29" t="str">
        <f ca="1">IFERROR(IF(LEN(Milestones3[[#This Row],[Days]])=0,"",IF(AND(AN$7=$E11,$F11=1),Milestone_Marker,"")),"")</f>
        <v/>
      </c>
      <c r="AO11" s="29" t="str">
        <f ca="1">IFERROR(IF(LEN(Milestones3[[#This Row],[Days]])=0,"",IF(AND(AO$7=$E11,$F11=1),Milestone_Marker,"")),"")</f>
        <v/>
      </c>
      <c r="AP11" s="29" t="str">
        <f ca="1">IFERROR(IF(LEN(Milestones3[[#This Row],[Days]])=0,"",IF(AND(AP$7=$E11,$F11=1),Milestone_Marker,"")),"")</f>
        <v/>
      </c>
      <c r="AQ11" s="29" t="str">
        <f ca="1">IFERROR(IF(LEN(Milestones3[[#This Row],[Days]])=0,"",IF(AND(AQ$7=$E11,$F11=1),Milestone_Marker,"")),"")</f>
        <v/>
      </c>
      <c r="AR11" s="29" t="str">
        <f ca="1">IFERROR(IF(LEN(Milestones3[[#This Row],[Days]])=0,"",IF(AND(AR$7=$E11,$F11=1),Milestone_Marker,"")),"")</f>
        <v/>
      </c>
      <c r="AS11" s="29" t="str">
        <f ca="1">IFERROR(IF(LEN(Milestones3[[#This Row],[Days]])=0,"",IF(AND(AS$7=$E11,$F11=1),Milestone_Marker,"")),"")</f>
        <v/>
      </c>
      <c r="AT11" s="29" t="str">
        <f ca="1">IFERROR(IF(LEN(Milestones3[[#This Row],[Days]])=0,"",IF(AND(AT$7=$E11,$F11=1),Milestone_Marker,"")),"")</f>
        <v/>
      </c>
      <c r="AU11" s="29" t="str">
        <f ca="1">IFERROR(IF(LEN(Milestones3[[#This Row],[Days]])=0,"",IF(AND(AU$7=$E11,$F11=1),Milestone_Marker,"")),"")</f>
        <v/>
      </c>
      <c r="AV11" s="29" t="str">
        <f ca="1">IFERROR(IF(LEN(Milestones3[[#This Row],[Days]])=0,"",IF(AND(AV$7=$E11,$F11=1),Milestone_Marker,"")),"")</f>
        <v/>
      </c>
      <c r="AW11" s="29" t="str">
        <f ca="1">IFERROR(IF(LEN(Milestones3[[#This Row],[Days]])=0,"",IF(AND(AW$7=$E11,$F11=1),Milestone_Marker,"")),"")</f>
        <v/>
      </c>
      <c r="AX11" s="29" t="str">
        <f ca="1">IFERROR(IF(LEN(Milestones3[[#This Row],[Days]])=0,"",IF(AND(AX$7=$E11,$F11=1),Milestone_Marker,"")),"")</f>
        <v/>
      </c>
      <c r="AY11" s="29" t="str">
        <f ca="1">IFERROR(IF(LEN(Milestones3[[#This Row],[Days]])=0,"",IF(AND(AY$7=$E11,$F11=1),Milestone_Marker,"")),"")</f>
        <v/>
      </c>
      <c r="AZ11" s="29" t="str">
        <f ca="1">IFERROR(IF(LEN(Milestones3[[#This Row],[Days]])=0,"",IF(AND(AZ$7=$E11,$F11=1),Milestone_Marker,"")),"")</f>
        <v/>
      </c>
      <c r="BA11" s="29" t="str">
        <f ca="1">IFERROR(IF(LEN(Milestones3[[#This Row],[Days]])=0,"",IF(AND(BA$7=$E11,$F11=1),Milestone_Marker,"")),"")</f>
        <v/>
      </c>
      <c r="BB11" s="29" t="str">
        <f ca="1">IFERROR(IF(LEN(Milestones3[[#This Row],[Days]])=0,"",IF(AND(BB$7=$E11,$F11=1),Milestone_Marker,"")),"")</f>
        <v/>
      </c>
      <c r="BC11" s="29" t="str">
        <f ca="1">IFERROR(IF(LEN(Milestones3[[#This Row],[Days]])=0,"",IF(AND(BC$7=$E11,$F11=1),Milestone_Marker,"")),"")</f>
        <v/>
      </c>
      <c r="BD11" s="29" t="str">
        <f ca="1">IFERROR(IF(LEN(Milestones3[[#This Row],[Days]])=0,"",IF(AND(BD$7=$E11,$F11=1),Milestone_Marker,"")),"")</f>
        <v/>
      </c>
      <c r="BE11" s="29" t="str">
        <f ca="1">IFERROR(IF(LEN(Milestones3[[#This Row],[Days]])=0,"",IF(AND(BE$7=$E11,$F11=1),Milestone_Marker,"")),"")</f>
        <v/>
      </c>
      <c r="BF11" s="29" t="str">
        <f ca="1">IFERROR(IF(LEN(Milestones3[[#This Row],[Days]])=0,"",IF(AND(BF$7=$E11,$F11=1),Milestone_Marker,"")),"")</f>
        <v/>
      </c>
      <c r="BG11" s="29" t="str">
        <f ca="1">IFERROR(IF(LEN(Milestones3[[#This Row],[Days]])=0,"",IF(AND(BG$7=$E11,$F11=1),Milestone_Marker,"")),"")</f>
        <v/>
      </c>
      <c r="BH11" s="29" t="str">
        <f ca="1">IFERROR(IF(LEN(Milestones3[[#This Row],[Days]])=0,"",IF(AND(BH$7=$E11,$F11=1),Milestone_Marker,"")),"")</f>
        <v/>
      </c>
      <c r="BI11" s="29" t="str">
        <f ca="1">IFERROR(IF(LEN(Milestones3[[#This Row],[Days]])=0,"",IF(AND(BI$7=$E11,$F11=1),Milestone_Marker,"")),"")</f>
        <v/>
      </c>
      <c r="BJ11" s="29" t="str">
        <f ca="1">IFERROR(IF(LEN(Milestones3[[#This Row],[Days]])=0,"",IF(AND(BJ$7=$E11,$F11=1),Milestone_Marker,"")),"")</f>
        <v/>
      </c>
      <c r="BK11" s="29" t="str">
        <f ca="1">IFERROR(IF(LEN(Milestones3[[#This Row],[Days]])=0,"",IF(AND(BK$7=$E11,$F11=1),Milestone_Marker,"")),"")</f>
        <v/>
      </c>
    </row>
    <row r="12" spans="1:63" s="1" customFormat="1" ht="30" customHeight="1" outlineLevel="1" x14ac:dyDescent="0.3">
      <c r="A12" s="10"/>
      <c r="B12" s="52" t="s">
        <v>11</v>
      </c>
      <c r="C12" s="17"/>
      <c r="D12" s="47"/>
      <c r="E12" s="45">
        <f ca="1">TODAY()+5</f>
        <v>45328</v>
      </c>
      <c r="F12" s="16">
        <v>1</v>
      </c>
      <c r="G12" s="30"/>
      <c r="H12" s="29" t="str">
        <f ca="1">IFERROR(IF(LEN(Milestones3[[#This Row],[Days]])=0,"",IF(AND(H$7=$E12,$F12=1),Milestone_Marker,"")),"")</f>
        <v/>
      </c>
      <c r="I12" s="29" t="str">
        <f ca="1">IFERROR(IF(LEN(Milestones3[[#This Row],[Days]])=0,"",IF(AND(I$7=$E12,$F12=1),Milestone_Marker,"")),"")</f>
        <v/>
      </c>
      <c r="J12" s="29" t="str">
        <f ca="1">IFERROR(IF(LEN(Milestones3[[#This Row],[Days]])=0,"",IF(AND(J$7=$E12,$F12=1),Milestone_Marker,"")),"")</f>
        <v/>
      </c>
      <c r="K12" s="29" t="str">
        <f ca="1">IFERROR(IF(LEN(Milestones3[[#This Row],[Days]])=0,"",IF(AND(K$7=$E12,$F12=1),Milestone_Marker,"")),"")</f>
        <v/>
      </c>
      <c r="L12" s="29" t="str">
        <f ca="1">IFERROR(IF(LEN(Milestones3[[#This Row],[Days]])=0,"",IF(AND(L$7=$E12,$F12=1),Milestone_Marker,"")),"")</f>
        <v/>
      </c>
      <c r="M12" s="29" t="str">
        <f ca="1">IFERROR(IF(LEN(Milestones3[[#This Row],[Days]])=0,"",IF(AND(M$7=$E12,$F12=1),Milestone_Marker,"")),"")</f>
        <v/>
      </c>
      <c r="N12" s="29" t="str">
        <f ca="1">IFERROR(IF(LEN(Milestones3[[#This Row],[Days]])=0,"",IF(AND(N$7=$E12,$F12=1),Milestone_Marker,"")),"")</f>
        <v/>
      </c>
      <c r="O12" s="29" t="str">
        <f ca="1">IFERROR(IF(LEN(Milestones3[[#This Row],[Days]])=0,"",IF(AND(O$7=$E12,$F12=1),Milestone_Marker,"")),"")</f>
        <v/>
      </c>
      <c r="P12" s="29" t="str">
        <f ca="1">IFERROR(IF(LEN(Milestones3[[#This Row],[Days]])=0,"",IF(AND(P$7=$E12,$F12=1),Milestone_Marker,"")),"")</f>
        <v/>
      </c>
      <c r="Q12" s="29" t="str">
        <f ca="1">IFERROR(IF(LEN(Milestones3[[#This Row],[Days]])=0,"",IF(AND(Q$7=$E12,$F12=1),Milestone_Marker,"")),"")</f>
        <v/>
      </c>
      <c r="R12" s="29" t="str">
        <f ca="1">IFERROR(IF(LEN(Milestones3[[#This Row],[Days]])=0,"",IF(AND(R$7=$E12,$F12=1),Milestone_Marker,"")),"")</f>
        <v/>
      </c>
      <c r="S12" s="29" t="str">
        <f ca="1">IFERROR(IF(LEN(Milestones3[[#This Row],[Days]])=0,"",IF(AND(S$7=$E12,$F12=1),Milestone_Marker,"")),"")</f>
        <v/>
      </c>
      <c r="T12" s="29" t="str">
        <f ca="1">IFERROR(IF(LEN(Milestones3[[#This Row],[Days]])=0,"",IF(AND(T$7=$E12,$F12=1),Milestone_Marker,"")),"")</f>
        <v/>
      </c>
      <c r="U12" s="29" t="str">
        <f ca="1">IFERROR(IF(LEN(Milestones3[[#This Row],[Days]])=0,"",IF(AND(U$7=$E12,$F12=1),Milestone_Marker,"")),"")</f>
        <v/>
      </c>
      <c r="V12" s="29" t="str">
        <f ca="1">IFERROR(IF(LEN(Milestones3[[#This Row],[Days]])=0,"",IF(AND(V$7=$E12,$F12=1),Milestone_Marker,"")),"")</f>
        <v/>
      </c>
      <c r="W12" s="29" t="str">
        <f ca="1">IFERROR(IF(LEN(Milestones3[[#This Row],[Days]])=0,"",IF(AND(W$7=$E12,$F12=1),Milestone_Marker,"")),"")</f>
        <v/>
      </c>
      <c r="X12" s="29" t="str">
        <f ca="1">IFERROR(IF(LEN(Milestones3[[#This Row],[Days]])=0,"",IF(AND(X$7=$E12,$F12=1),Milestone_Marker,"")),"")</f>
        <v/>
      </c>
      <c r="Y12" s="29" t="str">
        <f ca="1">IFERROR(IF(LEN(Milestones3[[#This Row],[Days]])=0,"",IF(AND(Y$7=$E12,$F12=1),Milestone_Marker,"")),"")</f>
        <v/>
      </c>
      <c r="Z12" s="29" t="str">
        <f ca="1">IFERROR(IF(LEN(Milestones3[[#This Row],[Days]])=0,"",IF(AND(Z$7=$E12,$F12=1),Milestone_Marker,"")),"")</f>
        <v/>
      </c>
      <c r="AA12" s="29" t="str">
        <f ca="1">IFERROR(IF(LEN(Milestones3[[#This Row],[Days]])=0,"",IF(AND(AA$7=$E12,$F12=1),Milestone_Marker,"")),"")</f>
        <v/>
      </c>
      <c r="AB12" s="29" t="str">
        <f ca="1">IFERROR(IF(LEN(Milestones3[[#This Row],[Days]])=0,"",IF(AND(AB$7=$E12,$F12=1),Milestone_Marker,"")),"")</f>
        <v/>
      </c>
      <c r="AC12" s="29" t="str">
        <f ca="1">IFERROR(IF(LEN(Milestones3[[#This Row],[Days]])=0,"",IF(AND(AC$7=$E12,$F12=1),Milestone_Marker,"")),"")</f>
        <v/>
      </c>
      <c r="AD12" s="29" t="str">
        <f ca="1">IFERROR(IF(LEN(Milestones3[[#This Row],[Days]])=0,"",IF(AND(AD$7=$E12,$F12=1),Milestone_Marker,"")),"")</f>
        <v/>
      </c>
      <c r="AE12" s="29" t="str">
        <f ca="1">IFERROR(IF(LEN(Milestones3[[#This Row],[Days]])=0,"",IF(AND(AE$7=$E12,$F12=1),Milestone_Marker,"")),"")</f>
        <v/>
      </c>
      <c r="AF12" s="29" t="str">
        <f ca="1">IFERROR(IF(LEN(Milestones3[[#This Row],[Days]])=0,"",IF(AND(AF$7=$E12,$F12=1),Milestone_Marker,"")),"")</f>
        <v/>
      </c>
      <c r="AG12" s="29" t="str">
        <f ca="1">IFERROR(IF(LEN(Milestones3[[#This Row],[Days]])=0,"",IF(AND(AG$7=$E12,$F12=1),Milestone_Marker,"")),"")</f>
        <v/>
      </c>
      <c r="AH12" s="29" t="str">
        <f ca="1">IFERROR(IF(LEN(Milestones3[[#This Row],[Days]])=0,"",IF(AND(AH$7=$E12,$F12=1),Milestone_Marker,"")),"")</f>
        <v/>
      </c>
      <c r="AI12" s="29" t="str">
        <f ca="1">IFERROR(IF(LEN(Milestones3[[#This Row],[Days]])=0,"",IF(AND(AI$7=$E12,$F12=1),Milestone_Marker,"")),"")</f>
        <v/>
      </c>
      <c r="AJ12" s="29" t="str">
        <f ca="1">IFERROR(IF(LEN(Milestones3[[#This Row],[Days]])=0,"",IF(AND(AJ$7=$E12,$F12=1),Milestone_Marker,"")),"")</f>
        <v/>
      </c>
      <c r="AK12" s="29" t="str">
        <f ca="1">IFERROR(IF(LEN(Milestones3[[#This Row],[Days]])=0,"",IF(AND(AK$7=$E12,$F12=1),Milestone_Marker,"")),"")</f>
        <v/>
      </c>
      <c r="AL12" s="29" t="str">
        <f ca="1">IFERROR(IF(LEN(Milestones3[[#This Row],[Days]])=0,"",IF(AND(AL$7=$E12,$F12=1),Milestone_Marker,"")),"")</f>
        <v/>
      </c>
      <c r="AM12" s="29" t="str">
        <f ca="1">IFERROR(IF(LEN(Milestones3[[#This Row],[Days]])=0,"",IF(AND(AM$7=$E12,$F12=1),Milestone_Marker,"")),"")</f>
        <v/>
      </c>
      <c r="AN12" s="29" t="str">
        <f ca="1">IFERROR(IF(LEN(Milestones3[[#This Row],[Days]])=0,"",IF(AND(AN$7=$E12,$F12=1),Milestone_Marker,"")),"")</f>
        <v/>
      </c>
      <c r="AO12" s="29" t="str">
        <f ca="1">IFERROR(IF(LEN(Milestones3[[#This Row],[Days]])=0,"",IF(AND(AO$7=$E12,$F12=1),Milestone_Marker,"")),"")</f>
        <v/>
      </c>
      <c r="AP12" s="29" t="str">
        <f ca="1">IFERROR(IF(LEN(Milestones3[[#This Row],[Days]])=0,"",IF(AND(AP$7=$E12,$F12=1),Milestone_Marker,"")),"")</f>
        <v/>
      </c>
      <c r="AQ12" s="29" t="str">
        <f ca="1">IFERROR(IF(LEN(Milestones3[[#This Row],[Days]])=0,"",IF(AND(AQ$7=$E12,$F12=1),Milestone_Marker,"")),"")</f>
        <v/>
      </c>
      <c r="AR12" s="29" t="str">
        <f ca="1">IFERROR(IF(LEN(Milestones3[[#This Row],[Days]])=0,"",IF(AND(AR$7=$E12,$F12=1),Milestone_Marker,"")),"")</f>
        <v/>
      </c>
      <c r="AS12" s="29" t="str">
        <f ca="1">IFERROR(IF(LEN(Milestones3[[#This Row],[Days]])=0,"",IF(AND(AS$7=$E12,$F12=1),Milestone_Marker,"")),"")</f>
        <v/>
      </c>
      <c r="AT12" s="29" t="str">
        <f ca="1">IFERROR(IF(LEN(Milestones3[[#This Row],[Days]])=0,"",IF(AND(AT$7=$E12,$F12=1),Milestone_Marker,"")),"")</f>
        <v/>
      </c>
      <c r="AU12" s="29" t="str">
        <f ca="1">IFERROR(IF(LEN(Milestones3[[#This Row],[Days]])=0,"",IF(AND(AU$7=$E12,$F12=1),Milestone_Marker,"")),"")</f>
        <v/>
      </c>
      <c r="AV12" s="29" t="str">
        <f ca="1">IFERROR(IF(LEN(Milestones3[[#This Row],[Days]])=0,"",IF(AND(AV$7=$E12,$F12=1),Milestone_Marker,"")),"")</f>
        <v/>
      </c>
      <c r="AW12" s="29" t="str">
        <f ca="1">IFERROR(IF(LEN(Milestones3[[#This Row],[Days]])=0,"",IF(AND(AW$7=$E12,$F12=1),Milestone_Marker,"")),"")</f>
        <v/>
      </c>
      <c r="AX12" s="29" t="str">
        <f ca="1">IFERROR(IF(LEN(Milestones3[[#This Row],[Days]])=0,"",IF(AND(AX$7=$E12,$F12=1),Milestone_Marker,"")),"")</f>
        <v/>
      </c>
      <c r="AY12" s="29" t="str">
        <f ca="1">IFERROR(IF(LEN(Milestones3[[#This Row],[Days]])=0,"",IF(AND(AY$7=$E12,$F12=1),Milestone_Marker,"")),"")</f>
        <v/>
      </c>
      <c r="AZ12" s="29" t="str">
        <f ca="1">IFERROR(IF(LEN(Milestones3[[#This Row],[Days]])=0,"",IF(AND(AZ$7=$E12,$F12=1),Milestone_Marker,"")),"")</f>
        <v/>
      </c>
      <c r="BA12" s="29" t="str">
        <f ca="1">IFERROR(IF(LEN(Milestones3[[#This Row],[Days]])=0,"",IF(AND(BA$7=$E12,$F12=1),Milestone_Marker,"")),"")</f>
        <v/>
      </c>
      <c r="BB12" s="29" t="str">
        <f ca="1">IFERROR(IF(LEN(Milestones3[[#This Row],[Days]])=0,"",IF(AND(BB$7=$E12,$F12=1),Milestone_Marker,"")),"")</f>
        <v/>
      </c>
      <c r="BC12" s="29" t="str">
        <f ca="1">IFERROR(IF(LEN(Milestones3[[#This Row],[Days]])=0,"",IF(AND(BC$7=$E12,$F12=1),Milestone_Marker,"")),"")</f>
        <v/>
      </c>
      <c r="BD12" s="29" t="str">
        <f ca="1">IFERROR(IF(LEN(Milestones3[[#This Row],[Days]])=0,"",IF(AND(BD$7=$E12,$F12=1),Milestone_Marker,"")),"")</f>
        <v/>
      </c>
      <c r="BE12" s="29" t="str">
        <f ca="1">IFERROR(IF(LEN(Milestones3[[#This Row],[Days]])=0,"",IF(AND(BE$7=$E12,$F12=1),Milestone_Marker,"")),"")</f>
        <v/>
      </c>
      <c r="BF12" s="29" t="str">
        <f ca="1">IFERROR(IF(LEN(Milestones3[[#This Row],[Days]])=0,"",IF(AND(BF$7=$E12,$F12=1),Milestone_Marker,"")),"")</f>
        <v/>
      </c>
      <c r="BG12" s="29" t="str">
        <f ca="1">IFERROR(IF(LEN(Milestones3[[#This Row],[Days]])=0,"",IF(AND(BG$7=$E12,$F12=1),Milestone_Marker,"")),"")</f>
        <v/>
      </c>
      <c r="BH12" s="29" t="str">
        <f ca="1">IFERROR(IF(LEN(Milestones3[[#This Row],[Days]])=0,"",IF(AND(BH$7=$E12,$F12=1),Milestone_Marker,"")),"")</f>
        <v/>
      </c>
      <c r="BI12" s="29" t="str">
        <f ca="1">IFERROR(IF(LEN(Milestones3[[#This Row],[Days]])=0,"",IF(AND(BI$7=$E12,$F12=1),Milestone_Marker,"")),"")</f>
        <v/>
      </c>
      <c r="BJ12" s="29" t="str">
        <f ca="1">IFERROR(IF(LEN(Milestones3[[#This Row],[Days]])=0,"",IF(AND(BJ$7=$E12,$F12=1),Milestone_Marker,"")),"")</f>
        <v/>
      </c>
      <c r="BK12" s="29" t="str">
        <f ca="1">IFERROR(IF(LEN(Milestones3[[#This Row],[Days]])=0,"",IF(AND(BK$7=$E12,$F12=1),Milestone_Marker,"")),"")</f>
        <v/>
      </c>
    </row>
    <row r="13" spans="1:63" s="1" customFormat="1" ht="30" customHeight="1" outlineLevel="1" x14ac:dyDescent="0.3">
      <c r="A13" s="9"/>
      <c r="B13" s="52" t="s">
        <v>12</v>
      </c>
      <c r="C13" s="17"/>
      <c r="D13" s="90">
        <v>0.5</v>
      </c>
      <c r="E13" s="45">
        <f ca="1">TODAY()-3</f>
        <v>45320</v>
      </c>
      <c r="F13" s="16">
        <v>10</v>
      </c>
      <c r="G13" s="30"/>
      <c r="H13" s="29" t="str">
        <f ca="1">IFERROR(IF(LEN(Milestones3[[#This Row],[Days]])=0,"",IF(AND(H$7=$E13,$F13=1),Milestone_Marker,"")),"")</f>
        <v/>
      </c>
      <c r="I13" s="29" t="str">
        <f ca="1">IFERROR(IF(LEN(Milestones3[[#This Row],[Days]])=0,"",IF(AND(I$7=$E13,$F13=1),Milestone_Marker,"")),"")</f>
        <v/>
      </c>
      <c r="J13" s="29" t="str">
        <f ca="1">IFERROR(IF(LEN(Milestones3[[#This Row],[Days]])=0,"",IF(AND(J$7=$E13,$F13=1),Milestone_Marker,"")),"")</f>
        <v/>
      </c>
      <c r="K13" s="29" t="str">
        <f ca="1">IFERROR(IF(LEN(Milestones3[[#This Row],[Days]])=0,"",IF(AND(K$7=$E13,$F13=1),Milestone_Marker,"")),"")</f>
        <v/>
      </c>
      <c r="L13" s="29" t="str">
        <f ca="1">IFERROR(IF(LEN(Milestones3[[#This Row],[Days]])=0,"",IF(AND(L$7=$E13,$F13=1),Milestone_Marker,"")),"")</f>
        <v/>
      </c>
      <c r="M13" s="29" t="str">
        <f ca="1">IFERROR(IF(LEN(Milestones3[[#This Row],[Days]])=0,"",IF(AND(M$7=$E13,$F13=1),Milestone_Marker,"")),"")</f>
        <v/>
      </c>
      <c r="N13" s="29" t="str">
        <f ca="1">IFERROR(IF(LEN(Milestones3[[#This Row],[Days]])=0,"",IF(AND(N$7=$E13,$F13=1),Milestone_Marker,"")),"")</f>
        <v/>
      </c>
      <c r="O13" s="29" t="str">
        <f ca="1">IFERROR(IF(LEN(Milestones3[[#This Row],[Days]])=0,"",IF(AND(O$7=$E13,$F13=1),Milestone_Marker,"")),"")</f>
        <v/>
      </c>
      <c r="P13" s="29" t="str">
        <f ca="1">IFERROR(IF(LEN(Milestones3[[#This Row],[Days]])=0,"",IF(AND(P$7=$E13,$F13=1),Milestone_Marker,"")),"")</f>
        <v/>
      </c>
      <c r="Q13" s="29" t="str">
        <f ca="1">IFERROR(IF(LEN(Milestones3[[#This Row],[Days]])=0,"",IF(AND(Q$7=$E13,$F13=1),Milestone_Marker,"")),"")</f>
        <v/>
      </c>
      <c r="R13" s="29" t="str">
        <f ca="1">IFERROR(IF(LEN(Milestones3[[#This Row],[Days]])=0,"",IF(AND(R$7=$E13,$F13=1),Milestone_Marker,"")),"")</f>
        <v/>
      </c>
      <c r="S13" s="29" t="str">
        <f ca="1">IFERROR(IF(LEN(Milestones3[[#This Row],[Days]])=0,"",IF(AND(S$7=$E13,$F13=1),Milestone_Marker,"")),"")</f>
        <v/>
      </c>
      <c r="T13" s="29" t="str">
        <f ca="1">IFERROR(IF(LEN(Milestones3[[#This Row],[Days]])=0,"",IF(AND(T$7=$E13,$F13=1),Milestone_Marker,"")),"")</f>
        <v/>
      </c>
      <c r="U13" s="29" t="str">
        <f ca="1">IFERROR(IF(LEN(Milestones3[[#This Row],[Days]])=0,"",IF(AND(U$7=$E13,$F13=1),Milestone_Marker,"")),"")</f>
        <v/>
      </c>
      <c r="V13" s="29" t="str">
        <f ca="1">IFERROR(IF(LEN(Milestones3[[#This Row],[Days]])=0,"",IF(AND(V$7=$E13,$F13=1),Milestone_Marker,"")),"")</f>
        <v/>
      </c>
      <c r="W13" s="29" t="str">
        <f ca="1">IFERROR(IF(LEN(Milestones3[[#This Row],[Days]])=0,"",IF(AND(W$7=$E13,$F13=1),Milestone_Marker,"")),"")</f>
        <v/>
      </c>
      <c r="X13" s="29" t="str">
        <f ca="1">IFERROR(IF(LEN(Milestones3[[#This Row],[Days]])=0,"",IF(AND(X$7=$E13,$F13=1),Milestone_Marker,"")),"")</f>
        <v/>
      </c>
      <c r="Y13" s="29" t="str">
        <f ca="1">IFERROR(IF(LEN(Milestones3[[#This Row],[Days]])=0,"",IF(AND(Y$7=$E13,$F13=1),Milestone_Marker,"")),"")</f>
        <v/>
      </c>
      <c r="Z13" s="29" t="str">
        <f ca="1">IFERROR(IF(LEN(Milestones3[[#This Row],[Days]])=0,"",IF(AND(Z$7=$E13,$F13=1),Milestone_Marker,"")),"")</f>
        <v/>
      </c>
      <c r="AA13" s="29" t="str">
        <f ca="1">IFERROR(IF(LEN(Milestones3[[#This Row],[Days]])=0,"",IF(AND(AA$7=$E13,$F13=1),Milestone_Marker,"")),"")</f>
        <v/>
      </c>
      <c r="AB13" s="29" t="str">
        <f ca="1">IFERROR(IF(LEN(Milestones3[[#This Row],[Days]])=0,"",IF(AND(AB$7=$E13,$F13=1),Milestone_Marker,"")),"")</f>
        <v/>
      </c>
      <c r="AC13" s="29" t="str">
        <f ca="1">IFERROR(IF(LEN(Milestones3[[#This Row],[Days]])=0,"",IF(AND(AC$7=$E13,$F13=1),Milestone_Marker,"")),"")</f>
        <v/>
      </c>
      <c r="AD13" s="29" t="str">
        <f ca="1">IFERROR(IF(LEN(Milestones3[[#This Row],[Days]])=0,"",IF(AND(AD$7=$E13,$F13=1),Milestone_Marker,"")),"")</f>
        <v/>
      </c>
      <c r="AE13" s="29" t="str">
        <f ca="1">IFERROR(IF(LEN(Milestones3[[#This Row],[Days]])=0,"",IF(AND(AE$7=$E13,$F13=1),Milestone_Marker,"")),"")</f>
        <v/>
      </c>
      <c r="AF13" s="29" t="str">
        <f ca="1">IFERROR(IF(LEN(Milestones3[[#This Row],[Days]])=0,"",IF(AND(AF$7=$E13,$F13=1),Milestone_Marker,"")),"")</f>
        <v/>
      </c>
      <c r="AG13" s="29" t="str">
        <f ca="1">IFERROR(IF(LEN(Milestones3[[#This Row],[Days]])=0,"",IF(AND(AG$7=$E13,$F13=1),Milestone_Marker,"")),"")</f>
        <v/>
      </c>
      <c r="AH13" s="29" t="str">
        <f ca="1">IFERROR(IF(LEN(Milestones3[[#This Row],[Days]])=0,"",IF(AND(AH$7=$E13,$F13=1),Milestone_Marker,"")),"")</f>
        <v/>
      </c>
      <c r="AI13" s="29" t="str">
        <f ca="1">IFERROR(IF(LEN(Milestones3[[#This Row],[Days]])=0,"",IF(AND(AI$7=$E13,$F13=1),Milestone_Marker,"")),"")</f>
        <v/>
      </c>
      <c r="AJ13" s="29" t="str">
        <f ca="1">IFERROR(IF(LEN(Milestones3[[#This Row],[Days]])=0,"",IF(AND(AJ$7=$E13,$F13=1),Milestone_Marker,"")),"")</f>
        <v/>
      </c>
      <c r="AK13" s="29" t="str">
        <f ca="1">IFERROR(IF(LEN(Milestones3[[#This Row],[Days]])=0,"",IF(AND(AK$7=$E13,$F13=1),Milestone_Marker,"")),"")</f>
        <v/>
      </c>
      <c r="AL13" s="29" t="str">
        <f ca="1">IFERROR(IF(LEN(Milestones3[[#This Row],[Days]])=0,"",IF(AND(AL$7=$E13,$F13=1),Milestone_Marker,"")),"")</f>
        <v/>
      </c>
      <c r="AM13" s="29" t="str">
        <f ca="1">IFERROR(IF(LEN(Milestones3[[#This Row],[Days]])=0,"",IF(AND(AM$7=$E13,$F13=1),Milestone_Marker,"")),"")</f>
        <v/>
      </c>
      <c r="AN13" s="29" t="str">
        <f ca="1">IFERROR(IF(LEN(Milestones3[[#This Row],[Days]])=0,"",IF(AND(AN$7=$E13,$F13=1),Milestone_Marker,"")),"")</f>
        <v/>
      </c>
      <c r="AO13" s="29" t="str">
        <f ca="1">IFERROR(IF(LEN(Milestones3[[#This Row],[Days]])=0,"",IF(AND(AO$7=$E13,$F13=1),Milestone_Marker,"")),"")</f>
        <v/>
      </c>
      <c r="AP13" s="29" t="str">
        <f ca="1">IFERROR(IF(LEN(Milestones3[[#This Row],[Days]])=0,"",IF(AND(AP$7=$E13,$F13=1),Milestone_Marker,"")),"")</f>
        <v/>
      </c>
      <c r="AQ13" s="29" t="str">
        <f ca="1">IFERROR(IF(LEN(Milestones3[[#This Row],[Days]])=0,"",IF(AND(AQ$7=$E13,$F13=1),Milestone_Marker,"")),"")</f>
        <v/>
      </c>
      <c r="AR13" s="29" t="str">
        <f ca="1">IFERROR(IF(LEN(Milestones3[[#This Row],[Days]])=0,"",IF(AND(AR$7=$E13,$F13=1),Milestone_Marker,"")),"")</f>
        <v/>
      </c>
      <c r="AS13" s="29" t="str">
        <f ca="1">IFERROR(IF(LEN(Milestones3[[#This Row],[Days]])=0,"",IF(AND(AS$7=$E13,$F13=1),Milestone_Marker,"")),"")</f>
        <v/>
      </c>
      <c r="AT13" s="29" t="str">
        <f ca="1">IFERROR(IF(LEN(Milestones3[[#This Row],[Days]])=0,"",IF(AND(AT$7=$E13,$F13=1),Milestone_Marker,"")),"")</f>
        <v/>
      </c>
      <c r="AU13" s="29" t="str">
        <f ca="1">IFERROR(IF(LEN(Milestones3[[#This Row],[Days]])=0,"",IF(AND(AU$7=$E13,$F13=1),Milestone_Marker,"")),"")</f>
        <v/>
      </c>
      <c r="AV13" s="29" t="str">
        <f ca="1">IFERROR(IF(LEN(Milestones3[[#This Row],[Days]])=0,"",IF(AND(AV$7=$E13,$F13=1),Milestone_Marker,"")),"")</f>
        <v/>
      </c>
      <c r="AW13" s="29" t="str">
        <f ca="1">IFERROR(IF(LEN(Milestones3[[#This Row],[Days]])=0,"",IF(AND(AW$7=$E13,$F13=1),Milestone_Marker,"")),"")</f>
        <v/>
      </c>
      <c r="AX13" s="29" t="str">
        <f ca="1">IFERROR(IF(LEN(Milestones3[[#This Row],[Days]])=0,"",IF(AND(AX$7=$E13,$F13=1),Milestone_Marker,"")),"")</f>
        <v/>
      </c>
      <c r="AY13" s="29" t="str">
        <f ca="1">IFERROR(IF(LEN(Milestones3[[#This Row],[Days]])=0,"",IF(AND(AY$7=$E13,$F13=1),Milestone_Marker,"")),"")</f>
        <v/>
      </c>
      <c r="AZ13" s="29" t="str">
        <f ca="1">IFERROR(IF(LEN(Milestones3[[#This Row],[Days]])=0,"",IF(AND(AZ$7=$E13,$F13=1),Milestone_Marker,"")),"")</f>
        <v/>
      </c>
      <c r="BA13" s="29" t="str">
        <f ca="1">IFERROR(IF(LEN(Milestones3[[#This Row],[Days]])=0,"",IF(AND(BA$7=$E13,$F13=1),Milestone_Marker,"")),"")</f>
        <v/>
      </c>
      <c r="BB13" s="29" t="str">
        <f ca="1">IFERROR(IF(LEN(Milestones3[[#This Row],[Days]])=0,"",IF(AND(BB$7=$E13,$F13=1),Milestone_Marker,"")),"")</f>
        <v/>
      </c>
      <c r="BC13" s="29" t="str">
        <f ca="1">IFERROR(IF(LEN(Milestones3[[#This Row],[Days]])=0,"",IF(AND(BC$7=$E13,$F13=1),Milestone_Marker,"")),"")</f>
        <v/>
      </c>
      <c r="BD13" s="29" t="str">
        <f ca="1">IFERROR(IF(LEN(Milestones3[[#This Row],[Days]])=0,"",IF(AND(BD$7=$E13,$F13=1),Milestone_Marker,"")),"")</f>
        <v/>
      </c>
      <c r="BE13" s="29" t="str">
        <f ca="1">IFERROR(IF(LEN(Milestones3[[#This Row],[Days]])=0,"",IF(AND(BE$7=$E13,$F13=1),Milestone_Marker,"")),"")</f>
        <v/>
      </c>
      <c r="BF13" s="29" t="str">
        <f ca="1">IFERROR(IF(LEN(Milestones3[[#This Row],[Days]])=0,"",IF(AND(BF$7=$E13,$F13=1),Milestone_Marker,"")),"")</f>
        <v/>
      </c>
      <c r="BG13" s="29" t="str">
        <f ca="1">IFERROR(IF(LEN(Milestones3[[#This Row],[Days]])=0,"",IF(AND(BG$7=$E13,$F13=1),Milestone_Marker,"")),"")</f>
        <v/>
      </c>
      <c r="BH13" s="29" t="str">
        <f ca="1">IFERROR(IF(LEN(Milestones3[[#This Row],[Days]])=0,"",IF(AND(BH$7=$E13,$F13=1),Milestone_Marker,"")),"")</f>
        <v/>
      </c>
      <c r="BI13" s="29" t="str">
        <f ca="1">IFERROR(IF(LEN(Milestones3[[#This Row],[Days]])=0,"",IF(AND(BI$7=$E13,$F13=1),Milestone_Marker,"")),"")</f>
        <v/>
      </c>
      <c r="BJ13" s="29" t="str">
        <f ca="1">IFERROR(IF(LEN(Milestones3[[#This Row],[Days]])=0,"",IF(AND(BJ$7=$E13,$F13=1),Milestone_Marker,"")),"")</f>
        <v/>
      </c>
      <c r="BK13" s="29" t="str">
        <f ca="1">IFERROR(IF(LEN(Milestones3[[#This Row],[Days]])=0,"",IF(AND(BK$7=$E13,$F13=1),Milestone_Marker,"")),"")</f>
        <v/>
      </c>
    </row>
    <row r="14" spans="1:63" s="1" customFormat="1" ht="30" customHeight="1" outlineLevel="1" x14ac:dyDescent="0.3">
      <c r="A14" s="9"/>
      <c r="B14" s="52" t="s">
        <v>13</v>
      </c>
      <c r="C14" s="17"/>
      <c r="D14" s="47"/>
      <c r="E14" s="45">
        <f ca="1">TODAY()+20</f>
        <v>45343</v>
      </c>
      <c r="F14" s="16">
        <v>1</v>
      </c>
      <c r="G14" s="30"/>
      <c r="H14" s="29" t="str">
        <f ca="1">IFERROR(IF(LEN(Milestones3[[#This Row],[Days]])=0,"",IF(AND(H$7=$E14,$F14=1),Milestone_Marker,"")),"")</f>
        <v/>
      </c>
      <c r="I14" s="29" t="str">
        <f ca="1">IFERROR(IF(LEN(Milestones3[[#This Row],[Days]])=0,"",IF(AND(I$7=$E14,$F14=1),Milestone_Marker,"")),"")</f>
        <v/>
      </c>
      <c r="J14" s="29" t="str">
        <f ca="1">IFERROR(IF(LEN(Milestones3[[#This Row],[Days]])=0,"",IF(AND(J$7=$E14,$F14=1),Milestone_Marker,"")),"")</f>
        <v/>
      </c>
      <c r="K14" s="29" t="str">
        <f ca="1">IFERROR(IF(LEN(Milestones3[[#This Row],[Days]])=0,"",IF(AND(K$7=$E14,$F14=1),Milestone_Marker,"")),"")</f>
        <v/>
      </c>
      <c r="L14" s="29" t="str">
        <f ca="1">IFERROR(IF(LEN(Milestones3[[#This Row],[Days]])=0,"",IF(AND(L$7=$E14,$F14=1),Milestone_Marker,"")),"")</f>
        <v/>
      </c>
      <c r="M14" s="29" t="str">
        <f ca="1">IFERROR(IF(LEN(Milestones3[[#This Row],[Days]])=0,"",IF(AND(M$7=$E14,$F14=1),Milestone_Marker,"")),"")</f>
        <v/>
      </c>
      <c r="N14" s="29" t="str">
        <f ca="1">IFERROR(IF(LEN(Milestones3[[#This Row],[Days]])=0,"",IF(AND(N$7=$E14,$F14=1),Milestone_Marker,"")),"")</f>
        <v/>
      </c>
      <c r="O14" s="29" t="str">
        <f ca="1">IFERROR(IF(LEN(Milestones3[[#This Row],[Days]])=0,"",IF(AND(O$7=$E14,$F14=1),Milestone_Marker,"")),"")</f>
        <v/>
      </c>
      <c r="P14" s="29" t="str">
        <f ca="1">IFERROR(IF(LEN(Milestones3[[#This Row],[Days]])=0,"",IF(AND(P$7=$E14,$F14=1),Milestone_Marker,"")),"")</f>
        <v/>
      </c>
      <c r="Q14" s="29" t="str">
        <f ca="1">IFERROR(IF(LEN(Milestones3[[#This Row],[Days]])=0,"",IF(AND(Q$7=$E14,$F14=1),Milestone_Marker,"")),"")</f>
        <v/>
      </c>
      <c r="R14" s="29">
        <f ca="1">IFERROR(IF(LEN(Milestones3[[#This Row],[Days]])=0,"",IF(AND(R$7=$E14,$F14=1),Milestone_Marker,"")),"")</f>
        <v>1</v>
      </c>
      <c r="S14" s="29" t="str">
        <f ca="1">IFERROR(IF(LEN(Milestones3[[#This Row],[Days]])=0,"",IF(AND(S$7=$E14,$F14=1),Milestone_Marker,"")),"")</f>
        <v/>
      </c>
      <c r="T14" s="29" t="str">
        <f ca="1">IFERROR(IF(LEN(Milestones3[[#This Row],[Days]])=0,"",IF(AND(T$7=$E14,$F14=1),Milestone_Marker,"")),"")</f>
        <v/>
      </c>
      <c r="U14" s="29" t="str">
        <f ca="1">IFERROR(IF(LEN(Milestones3[[#This Row],[Days]])=0,"",IF(AND(U$7=$E14,$F14=1),Milestone_Marker,"")),"")</f>
        <v/>
      </c>
      <c r="V14" s="29" t="str">
        <f ca="1">IFERROR(IF(LEN(Milestones3[[#This Row],[Days]])=0,"",IF(AND(V$7=$E14,$F14=1),Milestone_Marker,"")),"")</f>
        <v/>
      </c>
      <c r="W14" s="29" t="str">
        <f ca="1">IFERROR(IF(LEN(Milestones3[[#This Row],[Days]])=0,"",IF(AND(W$7=$E14,$F14=1),Milestone_Marker,"")),"")</f>
        <v/>
      </c>
      <c r="X14" s="29" t="str">
        <f ca="1">IFERROR(IF(LEN(Milestones3[[#This Row],[Days]])=0,"",IF(AND(X$7=$E14,$F14=1),Milestone_Marker,"")),"")</f>
        <v/>
      </c>
      <c r="Y14" s="29" t="str">
        <f ca="1">IFERROR(IF(LEN(Milestones3[[#This Row],[Days]])=0,"",IF(AND(Y$7=$E14,$F14=1),Milestone_Marker,"")),"")</f>
        <v/>
      </c>
      <c r="Z14" s="29" t="str">
        <f ca="1">IFERROR(IF(LEN(Milestones3[[#This Row],[Days]])=0,"",IF(AND(Z$7=$E14,$F14=1),Milestone_Marker,"")),"")</f>
        <v/>
      </c>
      <c r="AA14" s="29" t="str">
        <f ca="1">IFERROR(IF(LEN(Milestones3[[#This Row],[Days]])=0,"",IF(AND(AA$7=$E14,$F14=1),Milestone_Marker,"")),"")</f>
        <v/>
      </c>
      <c r="AB14" s="29" t="str">
        <f ca="1">IFERROR(IF(LEN(Milestones3[[#This Row],[Days]])=0,"",IF(AND(AB$7=$E14,$F14=1),Milestone_Marker,"")),"")</f>
        <v/>
      </c>
      <c r="AC14" s="29" t="str">
        <f ca="1">IFERROR(IF(LEN(Milestones3[[#This Row],[Days]])=0,"",IF(AND(AC$7=$E14,$F14=1),Milestone_Marker,"")),"")</f>
        <v/>
      </c>
      <c r="AD14" s="29" t="str">
        <f ca="1">IFERROR(IF(LEN(Milestones3[[#This Row],[Days]])=0,"",IF(AND(AD$7=$E14,$F14=1),Milestone_Marker,"")),"")</f>
        <v/>
      </c>
      <c r="AE14" s="29" t="str">
        <f ca="1">IFERROR(IF(LEN(Milestones3[[#This Row],[Days]])=0,"",IF(AND(AE$7=$E14,$F14=1),Milestone_Marker,"")),"")</f>
        <v/>
      </c>
      <c r="AF14" s="29" t="str">
        <f ca="1">IFERROR(IF(LEN(Milestones3[[#This Row],[Days]])=0,"",IF(AND(AF$7=$E14,$F14=1),Milestone_Marker,"")),"")</f>
        <v/>
      </c>
      <c r="AG14" s="29" t="str">
        <f ca="1">IFERROR(IF(LEN(Milestones3[[#This Row],[Days]])=0,"",IF(AND(AG$7=$E14,$F14=1),Milestone_Marker,"")),"")</f>
        <v/>
      </c>
      <c r="AH14" s="29" t="str">
        <f ca="1">IFERROR(IF(LEN(Milestones3[[#This Row],[Days]])=0,"",IF(AND(AH$7=$E14,$F14=1),Milestone_Marker,"")),"")</f>
        <v/>
      </c>
      <c r="AI14" s="29" t="str">
        <f ca="1">IFERROR(IF(LEN(Milestones3[[#This Row],[Days]])=0,"",IF(AND(AI$7=$E14,$F14=1),Milestone_Marker,"")),"")</f>
        <v/>
      </c>
      <c r="AJ14" s="29" t="str">
        <f ca="1">IFERROR(IF(LEN(Milestones3[[#This Row],[Days]])=0,"",IF(AND(AJ$7=$E14,$F14=1),Milestone_Marker,"")),"")</f>
        <v/>
      </c>
      <c r="AK14" s="29" t="str">
        <f ca="1">IFERROR(IF(LEN(Milestones3[[#This Row],[Days]])=0,"",IF(AND(AK$7=$E14,$F14=1),Milestone_Marker,"")),"")</f>
        <v/>
      </c>
      <c r="AL14" s="29" t="str">
        <f ca="1">IFERROR(IF(LEN(Milestones3[[#This Row],[Days]])=0,"",IF(AND(AL$7=$E14,$F14=1),Milestone_Marker,"")),"")</f>
        <v/>
      </c>
      <c r="AM14" s="29" t="str">
        <f ca="1">IFERROR(IF(LEN(Milestones3[[#This Row],[Days]])=0,"",IF(AND(AM$7=$E14,$F14=1),Milestone_Marker,"")),"")</f>
        <v/>
      </c>
      <c r="AN14" s="29" t="str">
        <f ca="1">IFERROR(IF(LEN(Milestones3[[#This Row],[Days]])=0,"",IF(AND(AN$7=$E14,$F14=1),Milestone_Marker,"")),"")</f>
        <v/>
      </c>
      <c r="AO14" s="29" t="str">
        <f ca="1">IFERROR(IF(LEN(Milestones3[[#This Row],[Days]])=0,"",IF(AND(AO$7=$E14,$F14=1),Milestone_Marker,"")),"")</f>
        <v/>
      </c>
      <c r="AP14" s="29" t="str">
        <f ca="1">IFERROR(IF(LEN(Milestones3[[#This Row],[Days]])=0,"",IF(AND(AP$7=$E14,$F14=1),Milestone_Marker,"")),"")</f>
        <v/>
      </c>
      <c r="AQ14" s="29" t="str">
        <f ca="1">IFERROR(IF(LEN(Milestones3[[#This Row],[Days]])=0,"",IF(AND(AQ$7=$E14,$F14=1),Milestone_Marker,"")),"")</f>
        <v/>
      </c>
      <c r="AR14" s="29" t="str">
        <f ca="1">IFERROR(IF(LEN(Milestones3[[#This Row],[Days]])=0,"",IF(AND(AR$7=$E14,$F14=1),Milestone_Marker,"")),"")</f>
        <v/>
      </c>
      <c r="AS14" s="29" t="str">
        <f ca="1">IFERROR(IF(LEN(Milestones3[[#This Row],[Days]])=0,"",IF(AND(AS$7=$E14,$F14=1),Milestone_Marker,"")),"")</f>
        <v/>
      </c>
      <c r="AT14" s="29" t="str">
        <f ca="1">IFERROR(IF(LEN(Milestones3[[#This Row],[Days]])=0,"",IF(AND(AT$7=$E14,$F14=1),Milestone_Marker,"")),"")</f>
        <v/>
      </c>
      <c r="AU14" s="29" t="str">
        <f ca="1">IFERROR(IF(LEN(Milestones3[[#This Row],[Days]])=0,"",IF(AND(AU$7=$E14,$F14=1),Milestone_Marker,"")),"")</f>
        <v/>
      </c>
      <c r="AV14" s="29" t="str">
        <f ca="1">IFERROR(IF(LEN(Milestones3[[#This Row],[Days]])=0,"",IF(AND(AV$7=$E14,$F14=1),Milestone_Marker,"")),"")</f>
        <v/>
      </c>
      <c r="AW14" s="29" t="str">
        <f ca="1">IFERROR(IF(LEN(Milestones3[[#This Row],[Days]])=0,"",IF(AND(AW$7=$E14,$F14=1),Milestone_Marker,"")),"")</f>
        <v/>
      </c>
      <c r="AX14" s="29" t="str">
        <f ca="1">IFERROR(IF(LEN(Milestones3[[#This Row],[Days]])=0,"",IF(AND(AX$7=$E14,$F14=1),Milestone_Marker,"")),"")</f>
        <v/>
      </c>
      <c r="AY14" s="29" t="str">
        <f ca="1">IFERROR(IF(LEN(Milestones3[[#This Row],[Days]])=0,"",IF(AND(AY$7=$E14,$F14=1),Milestone_Marker,"")),"")</f>
        <v/>
      </c>
      <c r="AZ14" s="29" t="str">
        <f ca="1">IFERROR(IF(LEN(Milestones3[[#This Row],[Days]])=0,"",IF(AND(AZ$7=$E14,$F14=1),Milestone_Marker,"")),"")</f>
        <v/>
      </c>
      <c r="BA14" s="29" t="str">
        <f ca="1">IFERROR(IF(LEN(Milestones3[[#This Row],[Days]])=0,"",IF(AND(BA$7=$E14,$F14=1),Milestone_Marker,"")),"")</f>
        <v/>
      </c>
      <c r="BB14" s="29" t="str">
        <f ca="1">IFERROR(IF(LEN(Milestones3[[#This Row],[Days]])=0,"",IF(AND(BB$7=$E14,$F14=1),Milestone_Marker,"")),"")</f>
        <v/>
      </c>
      <c r="BC14" s="29" t="str">
        <f ca="1">IFERROR(IF(LEN(Milestones3[[#This Row],[Days]])=0,"",IF(AND(BC$7=$E14,$F14=1),Milestone_Marker,"")),"")</f>
        <v/>
      </c>
      <c r="BD14" s="29" t="str">
        <f ca="1">IFERROR(IF(LEN(Milestones3[[#This Row],[Days]])=0,"",IF(AND(BD$7=$E14,$F14=1),Milestone_Marker,"")),"")</f>
        <v/>
      </c>
      <c r="BE14" s="29" t="str">
        <f ca="1">IFERROR(IF(LEN(Milestones3[[#This Row],[Days]])=0,"",IF(AND(BE$7=$E14,$F14=1),Milestone_Marker,"")),"")</f>
        <v/>
      </c>
      <c r="BF14" s="29" t="str">
        <f ca="1">IFERROR(IF(LEN(Milestones3[[#This Row],[Days]])=0,"",IF(AND(BF$7=$E14,$F14=1),Milestone_Marker,"")),"")</f>
        <v/>
      </c>
      <c r="BG14" s="29" t="str">
        <f ca="1">IFERROR(IF(LEN(Milestones3[[#This Row],[Days]])=0,"",IF(AND(BG$7=$E14,$F14=1),Milestone_Marker,"")),"")</f>
        <v/>
      </c>
      <c r="BH14" s="29" t="str">
        <f ca="1">IFERROR(IF(LEN(Milestones3[[#This Row],[Days]])=0,"",IF(AND(BH$7=$E14,$F14=1),Milestone_Marker,"")),"")</f>
        <v/>
      </c>
      <c r="BI14" s="29" t="str">
        <f ca="1">IFERROR(IF(LEN(Milestones3[[#This Row],[Days]])=0,"",IF(AND(BI$7=$E14,$F14=1),Milestone_Marker,"")),"")</f>
        <v/>
      </c>
      <c r="BJ14" s="29" t="str">
        <f ca="1">IFERROR(IF(LEN(Milestones3[[#This Row],[Days]])=0,"",IF(AND(BJ$7=$E14,$F14=1),Milestone_Marker,"")),"")</f>
        <v/>
      </c>
      <c r="BK14" s="29" t="str">
        <f ca="1">IFERROR(IF(LEN(Milestones3[[#This Row],[Days]])=0,"",IF(AND(BK$7=$E14,$F14=1),Milestone_Marker,"")),"")</f>
        <v/>
      </c>
    </row>
    <row r="15" spans="1:63" s="1" customFormat="1" ht="30" customHeight="1" outlineLevel="1" x14ac:dyDescent="0.3">
      <c r="A15" s="9"/>
      <c r="B15" s="52" t="s">
        <v>14</v>
      </c>
      <c r="C15" s="17"/>
      <c r="D15" s="90">
        <v>0.1</v>
      </c>
      <c r="E15" s="45">
        <f ca="1">TODAY()+6</f>
        <v>45329</v>
      </c>
      <c r="F15" s="16">
        <v>6</v>
      </c>
      <c r="G15" s="30"/>
      <c r="H15" s="29" t="str">
        <f ca="1">IFERROR(IF(LEN(Milestones3[[#This Row],[Days]])=0,"",IF(AND(H$7=$E15,$F15=1),Milestone_Marker,"")),"")</f>
        <v/>
      </c>
      <c r="I15" s="29" t="str">
        <f ca="1">IFERROR(IF(LEN(Milestones3[[#This Row],[Days]])=0,"",IF(AND(I$7=$E15,$F15=1),Milestone_Marker,"")),"")</f>
        <v/>
      </c>
      <c r="J15" s="29" t="str">
        <f ca="1">IFERROR(IF(LEN(Milestones3[[#This Row],[Days]])=0,"",IF(AND(J$7=$E15,$F15=1),Milestone_Marker,"")),"")</f>
        <v/>
      </c>
      <c r="K15" s="29" t="str">
        <f ca="1">IFERROR(IF(LEN(Milestones3[[#This Row],[Days]])=0,"",IF(AND(K$7=$E15,$F15=1),Milestone_Marker,"")),"")</f>
        <v/>
      </c>
      <c r="L15" s="29" t="str">
        <f ca="1">IFERROR(IF(LEN(Milestones3[[#This Row],[Days]])=0,"",IF(AND(L$7=$E15,$F15=1),Milestone_Marker,"")),"")</f>
        <v/>
      </c>
      <c r="M15" s="29" t="str">
        <f ca="1">IFERROR(IF(LEN(Milestones3[[#This Row],[Days]])=0,"",IF(AND(M$7=$E15,$F15=1),Milestone_Marker,"")),"")</f>
        <v/>
      </c>
      <c r="N15" s="29" t="str">
        <f ca="1">IFERROR(IF(LEN(Milestones3[[#This Row],[Days]])=0,"",IF(AND(N$7=$E15,$F15=1),Milestone_Marker,"")),"")</f>
        <v/>
      </c>
      <c r="O15" s="29" t="str">
        <f ca="1">IFERROR(IF(LEN(Milestones3[[#This Row],[Days]])=0,"",IF(AND(O$7=$E15,$F15=1),Milestone_Marker,"")),"")</f>
        <v/>
      </c>
      <c r="P15" s="29" t="str">
        <f ca="1">IFERROR(IF(LEN(Milestones3[[#This Row],[Days]])=0,"",IF(AND(P$7=$E15,$F15=1),Milestone_Marker,"")),"")</f>
        <v/>
      </c>
      <c r="Q15" s="29" t="str">
        <f ca="1">IFERROR(IF(LEN(Milestones3[[#This Row],[Days]])=0,"",IF(AND(Q$7=$E15,$F15=1),Milestone_Marker,"")),"")</f>
        <v/>
      </c>
      <c r="R15" s="29" t="str">
        <f ca="1">IFERROR(IF(LEN(Milestones3[[#This Row],[Days]])=0,"",IF(AND(R$7=$E15,$F15=1),Milestone_Marker,"")),"")</f>
        <v/>
      </c>
      <c r="S15" s="29" t="str">
        <f ca="1">IFERROR(IF(LEN(Milestones3[[#This Row],[Days]])=0,"",IF(AND(S$7=$E15,$F15=1),Milestone_Marker,"")),"")</f>
        <v/>
      </c>
      <c r="T15" s="29" t="str">
        <f ca="1">IFERROR(IF(LEN(Milestones3[[#This Row],[Days]])=0,"",IF(AND(T$7=$E15,$F15=1),Milestone_Marker,"")),"")</f>
        <v/>
      </c>
      <c r="U15" s="29" t="str">
        <f ca="1">IFERROR(IF(LEN(Milestones3[[#This Row],[Days]])=0,"",IF(AND(U$7=$E15,$F15=1),Milestone_Marker,"")),"")</f>
        <v/>
      </c>
      <c r="V15" s="29" t="str">
        <f ca="1">IFERROR(IF(LEN(Milestones3[[#This Row],[Days]])=0,"",IF(AND(V$7=$E15,$F15=1),Milestone_Marker,"")),"")</f>
        <v/>
      </c>
      <c r="W15" s="29" t="str">
        <f ca="1">IFERROR(IF(LEN(Milestones3[[#This Row],[Days]])=0,"",IF(AND(W$7=$E15,$F15=1),Milestone_Marker,"")),"")</f>
        <v/>
      </c>
      <c r="X15" s="29" t="str">
        <f ca="1">IFERROR(IF(LEN(Milestones3[[#This Row],[Days]])=0,"",IF(AND(X$7=$E15,$F15=1),Milestone_Marker,"")),"")</f>
        <v/>
      </c>
      <c r="Y15" s="29" t="str">
        <f ca="1">IFERROR(IF(LEN(Milestones3[[#This Row],[Days]])=0,"",IF(AND(Y$7=$E15,$F15=1),Milestone_Marker,"")),"")</f>
        <v/>
      </c>
      <c r="Z15" s="29" t="str">
        <f ca="1">IFERROR(IF(LEN(Milestones3[[#This Row],[Days]])=0,"",IF(AND(Z$7=$E15,$F15=1),Milestone_Marker,"")),"")</f>
        <v/>
      </c>
      <c r="AA15" s="29" t="str">
        <f ca="1">IFERROR(IF(LEN(Milestones3[[#This Row],[Days]])=0,"",IF(AND(AA$7=$E15,$F15=1),Milestone_Marker,"")),"")</f>
        <v/>
      </c>
      <c r="AB15" s="29" t="str">
        <f ca="1">IFERROR(IF(LEN(Milestones3[[#This Row],[Days]])=0,"",IF(AND(AB$7=$E15,$F15=1),Milestone_Marker,"")),"")</f>
        <v/>
      </c>
      <c r="AC15" s="29" t="str">
        <f ca="1">IFERROR(IF(LEN(Milestones3[[#This Row],[Days]])=0,"",IF(AND(AC$7=$E15,$F15=1),Milestone_Marker,"")),"")</f>
        <v/>
      </c>
      <c r="AD15" s="29" t="str">
        <f ca="1">IFERROR(IF(LEN(Milestones3[[#This Row],[Days]])=0,"",IF(AND(AD$7=$E15,$F15=1),Milestone_Marker,"")),"")</f>
        <v/>
      </c>
      <c r="AE15" s="29" t="str">
        <f ca="1">IFERROR(IF(LEN(Milestones3[[#This Row],[Days]])=0,"",IF(AND(AE$7=$E15,$F15=1),Milestone_Marker,"")),"")</f>
        <v/>
      </c>
      <c r="AF15" s="29" t="str">
        <f ca="1">IFERROR(IF(LEN(Milestones3[[#This Row],[Days]])=0,"",IF(AND(AF$7=$E15,$F15=1),Milestone_Marker,"")),"")</f>
        <v/>
      </c>
      <c r="AG15" s="29" t="str">
        <f ca="1">IFERROR(IF(LEN(Milestones3[[#This Row],[Days]])=0,"",IF(AND(AG$7=$E15,$F15=1),Milestone_Marker,"")),"")</f>
        <v/>
      </c>
      <c r="AH15" s="29" t="str">
        <f ca="1">IFERROR(IF(LEN(Milestones3[[#This Row],[Days]])=0,"",IF(AND(AH$7=$E15,$F15=1),Milestone_Marker,"")),"")</f>
        <v/>
      </c>
      <c r="AI15" s="29" t="str">
        <f ca="1">IFERROR(IF(LEN(Milestones3[[#This Row],[Days]])=0,"",IF(AND(AI$7=$E15,$F15=1),Milestone_Marker,"")),"")</f>
        <v/>
      </c>
      <c r="AJ15" s="29" t="str">
        <f ca="1">IFERROR(IF(LEN(Milestones3[[#This Row],[Days]])=0,"",IF(AND(AJ$7=$E15,$F15=1),Milestone_Marker,"")),"")</f>
        <v/>
      </c>
      <c r="AK15" s="29" t="str">
        <f ca="1">IFERROR(IF(LEN(Milestones3[[#This Row],[Days]])=0,"",IF(AND(AK$7=$E15,$F15=1),Milestone_Marker,"")),"")</f>
        <v/>
      </c>
      <c r="AL15" s="29" t="str">
        <f ca="1">IFERROR(IF(LEN(Milestones3[[#This Row],[Days]])=0,"",IF(AND(AL$7=$E15,$F15=1),Milestone_Marker,"")),"")</f>
        <v/>
      </c>
      <c r="AM15" s="29" t="str">
        <f ca="1">IFERROR(IF(LEN(Milestones3[[#This Row],[Days]])=0,"",IF(AND(AM$7=$E15,$F15=1),Milestone_Marker,"")),"")</f>
        <v/>
      </c>
      <c r="AN15" s="29" t="str">
        <f ca="1">IFERROR(IF(LEN(Milestones3[[#This Row],[Days]])=0,"",IF(AND(AN$7=$E15,$F15=1),Milestone_Marker,"")),"")</f>
        <v/>
      </c>
      <c r="AO15" s="29" t="str">
        <f ca="1">IFERROR(IF(LEN(Milestones3[[#This Row],[Days]])=0,"",IF(AND(AO$7=$E15,$F15=1),Milestone_Marker,"")),"")</f>
        <v/>
      </c>
      <c r="AP15" s="29" t="str">
        <f ca="1">IFERROR(IF(LEN(Milestones3[[#This Row],[Days]])=0,"",IF(AND(AP$7=$E15,$F15=1),Milestone_Marker,"")),"")</f>
        <v/>
      </c>
      <c r="AQ15" s="29" t="str">
        <f ca="1">IFERROR(IF(LEN(Milestones3[[#This Row],[Days]])=0,"",IF(AND(AQ$7=$E15,$F15=1),Milestone_Marker,"")),"")</f>
        <v/>
      </c>
      <c r="AR15" s="29" t="str">
        <f ca="1">IFERROR(IF(LEN(Milestones3[[#This Row],[Days]])=0,"",IF(AND(AR$7=$E15,$F15=1),Milestone_Marker,"")),"")</f>
        <v/>
      </c>
      <c r="AS15" s="29" t="str">
        <f ca="1">IFERROR(IF(LEN(Milestones3[[#This Row],[Days]])=0,"",IF(AND(AS$7=$E15,$F15=1),Milestone_Marker,"")),"")</f>
        <v/>
      </c>
      <c r="AT15" s="29" t="str">
        <f ca="1">IFERROR(IF(LEN(Milestones3[[#This Row],[Days]])=0,"",IF(AND(AT$7=$E15,$F15=1),Milestone_Marker,"")),"")</f>
        <v/>
      </c>
      <c r="AU15" s="29" t="str">
        <f ca="1">IFERROR(IF(LEN(Milestones3[[#This Row],[Days]])=0,"",IF(AND(AU$7=$E15,$F15=1),Milestone_Marker,"")),"")</f>
        <v/>
      </c>
      <c r="AV15" s="29" t="str">
        <f ca="1">IFERROR(IF(LEN(Milestones3[[#This Row],[Days]])=0,"",IF(AND(AV$7=$E15,$F15=1),Milestone_Marker,"")),"")</f>
        <v/>
      </c>
      <c r="AW15" s="29" t="str">
        <f ca="1">IFERROR(IF(LEN(Milestones3[[#This Row],[Days]])=0,"",IF(AND(AW$7=$E15,$F15=1),Milestone_Marker,"")),"")</f>
        <v/>
      </c>
      <c r="AX15" s="29" t="str">
        <f ca="1">IFERROR(IF(LEN(Milestones3[[#This Row],[Days]])=0,"",IF(AND(AX$7=$E15,$F15=1),Milestone_Marker,"")),"")</f>
        <v/>
      </c>
      <c r="AY15" s="29" t="str">
        <f ca="1">IFERROR(IF(LEN(Milestones3[[#This Row],[Days]])=0,"",IF(AND(AY$7=$E15,$F15=1),Milestone_Marker,"")),"")</f>
        <v/>
      </c>
      <c r="AZ15" s="29" t="str">
        <f ca="1">IFERROR(IF(LEN(Milestones3[[#This Row],[Days]])=0,"",IF(AND(AZ$7=$E15,$F15=1),Milestone_Marker,"")),"")</f>
        <v/>
      </c>
      <c r="BA15" s="29" t="str">
        <f ca="1">IFERROR(IF(LEN(Milestones3[[#This Row],[Days]])=0,"",IF(AND(BA$7=$E15,$F15=1),Milestone_Marker,"")),"")</f>
        <v/>
      </c>
      <c r="BB15" s="29" t="str">
        <f ca="1">IFERROR(IF(LEN(Milestones3[[#This Row],[Days]])=0,"",IF(AND(BB$7=$E15,$F15=1),Milestone_Marker,"")),"")</f>
        <v/>
      </c>
      <c r="BC15" s="29" t="str">
        <f ca="1">IFERROR(IF(LEN(Milestones3[[#This Row],[Days]])=0,"",IF(AND(BC$7=$E15,$F15=1),Milestone_Marker,"")),"")</f>
        <v/>
      </c>
      <c r="BD15" s="29" t="str">
        <f ca="1">IFERROR(IF(LEN(Milestones3[[#This Row],[Days]])=0,"",IF(AND(BD$7=$E15,$F15=1),Milestone_Marker,"")),"")</f>
        <v/>
      </c>
      <c r="BE15" s="29" t="str">
        <f ca="1">IFERROR(IF(LEN(Milestones3[[#This Row],[Days]])=0,"",IF(AND(BE$7=$E15,$F15=1),Milestone_Marker,"")),"")</f>
        <v/>
      </c>
      <c r="BF15" s="29" t="str">
        <f ca="1">IFERROR(IF(LEN(Milestones3[[#This Row],[Days]])=0,"",IF(AND(BF$7=$E15,$F15=1),Milestone_Marker,"")),"")</f>
        <v/>
      </c>
      <c r="BG15" s="29" t="str">
        <f ca="1">IFERROR(IF(LEN(Milestones3[[#This Row],[Days]])=0,"",IF(AND(BG$7=$E15,$F15=1),Milestone_Marker,"")),"")</f>
        <v/>
      </c>
      <c r="BH15" s="29" t="str">
        <f ca="1">IFERROR(IF(LEN(Milestones3[[#This Row],[Days]])=0,"",IF(AND(BH$7=$E15,$F15=1),Milestone_Marker,"")),"")</f>
        <v/>
      </c>
      <c r="BI15" s="29" t="str">
        <f ca="1">IFERROR(IF(LEN(Milestones3[[#This Row],[Days]])=0,"",IF(AND(BI$7=$E15,$F15=1),Milestone_Marker,"")),"")</f>
        <v/>
      </c>
      <c r="BJ15" s="29" t="str">
        <f ca="1">IFERROR(IF(LEN(Milestones3[[#This Row],[Days]])=0,"",IF(AND(BJ$7=$E15,$F15=1),Milestone_Marker,"")),"")</f>
        <v/>
      </c>
      <c r="BK15" s="29" t="str">
        <f ca="1">IFERROR(IF(LEN(Milestones3[[#This Row],[Days]])=0,"",IF(AND(BK$7=$E15,$F15=1),Milestone_Marker,"")),"")</f>
        <v/>
      </c>
    </row>
    <row r="16" spans="1:63" s="1" customFormat="1" ht="30" customHeight="1" x14ac:dyDescent="0.3">
      <c r="A16" s="10"/>
      <c r="B16" s="43" t="s">
        <v>15</v>
      </c>
      <c r="C16" s="17"/>
      <c r="D16" s="47"/>
      <c r="E16" s="45"/>
      <c r="F16" s="16"/>
      <c r="G16" s="30"/>
      <c r="H16" s="29" t="str">
        <f>IFERROR(IF(LEN(Milestones3[[#This Row],[Days]])=0,"",IF(AND(H$7=$E16,$F16=1),Milestone_Marker,"")),"")</f>
        <v/>
      </c>
      <c r="I16" s="29" t="str">
        <f>IFERROR(IF(LEN(Milestones3[[#This Row],[Days]])=0,"",IF(AND(I$7=$E16,$F16=1),Milestone_Marker,"")),"")</f>
        <v/>
      </c>
      <c r="J16" s="29" t="str">
        <f>IFERROR(IF(LEN(Milestones3[[#This Row],[Days]])=0,"",IF(AND(J$7=$E16,$F16=1),Milestone_Marker,"")),"")</f>
        <v/>
      </c>
      <c r="K16" s="29" t="str">
        <f>IFERROR(IF(LEN(Milestones3[[#This Row],[Days]])=0,"",IF(AND(K$7=$E16,$F16=1),Milestone_Marker,"")),"")</f>
        <v/>
      </c>
      <c r="L16" s="29" t="str">
        <f>IFERROR(IF(LEN(Milestones3[[#This Row],[Days]])=0,"",IF(AND(L$7=$E16,$F16=1),Milestone_Marker,"")),"")</f>
        <v/>
      </c>
      <c r="M16" s="29" t="str">
        <f>IFERROR(IF(LEN(Milestones3[[#This Row],[Days]])=0,"",IF(AND(M$7=$E16,$F16=1),Milestone_Marker,"")),"")</f>
        <v/>
      </c>
      <c r="N16" s="29" t="str">
        <f>IFERROR(IF(LEN(Milestones3[[#This Row],[Days]])=0,"",IF(AND(N$7=$E16,$F16=1),Milestone_Marker,"")),"")</f>
        <v/>
      </c>
      <c r="O16" s="29" t="str">
        <f>IFERROR(IF(LEN(Milestones3[[#This Row],[Days]])=0,"",IF(AND(O$7=$E16,$F16=1),Milestone_Marker,"")),"")</f>
        <v/>
      </c>
      <c r="P16" s="29" t="str">
        <f>IFERROR(IF(LEN(Milestones3[[#This Row],[Days]])=0,"",IF(AND(P$7=$E16,$F16=1),Milestone_Marker,"")),"")</f>
        <v/>
      </c>
      <c r="Q16" s="29" t="str">
        <f>IFERROR(IF(LEN(Milestones3[[#This Row],[Days]])=0,"",IF(AND(Q$7=$E16,$F16=1),Milestone_Marker,"")),"")</f>
        <v/>
      </c>
      <c r="R16" s="29" t="str">
        <f>IFERROR(IF(LEN(Milestones3[[#This Row],[Days]])=0,"",IF(AND(R$7=$E16,$F16=1),Milestone_Marker,"")),"")</f>
        <v/>
      </c>
      <c r="S16" s="29" t="str">
        <f>IFERROR(IF(LEN(Milestones3[[#This Row],[Days]])=0,"",IF(AND(S$7=$E16,$F16=1),Milestone_Marker,"")),"")</f>
        <v/>
      </c>
      <c r="T16" s="29" t="str">
        <f>IFERROR(IF(LEN(Milestones3[[#This Row],[Days]])=0,"",IF(AND(T$7=$E16,$F16=1),Milestone_Marker,"")),"")</f>
        <v/>
      </c>
      <c r="U16" s="29" t="str">
        <f>IFERROR(IF(LEN(Milestones3[[#This Row],[Days]])=0,"",IF(AND(U$7=$E16,$F16=1),Milestone_Marker,"")),"")</f>
        <v/>
      </c>
      <c r="V16" s="29" t="str">
        <f>IFERROR(IF(LEN(Milestones3[[#This Row],[Days]])=0,"",IF(AND(V$7=$E16,$F16=1),Milestone_Marker,"")),"")</f>
        <v/>
      </c>
      <c r="W16" s="29" t="str">
        <f>IFERROR(IF(LEN(Milestones3[[#This Row],[Days]])=0,"",IF(AND(W$7=$E16,$F16=1),Milestone_Marker,"")),"")</f>
        <v/>
      </c>
      <c r="X16" s="29" t="str">
        <f>IFERROR(IF(LEN(Milestones3[[#This Row],[Days]])=0,"",IF(AND(X$7=$E16,$F16=1),Milestone_Marker,"")),"")</f>
        <v/>
      </c>
      <c r="Y16" s="29" t="str">
        <f>IFERROR(IF(LEN(Milestones3[[#This Row],[Days]])=0,"",IF(AND(Y$7=$E16,$F16=1),Milestone_Marker,"")),"")</f>
        <v/>
      </c>
      <c r="Z16" s="29" t="str">
        <f>IFERROR(IF(LEN(Milestones3[[#This Row],[Days]])=0,"",IF(AND(Z$7=$E16,$F16=1),Milestone_Marker,"")),"")</f>
        <v/>
      </c>
      <c r="AA16" s="29" t="str">
        <f>IFERROR(IF(LEN(Milestones3[[#This Row],[Days]])=0,"",IF(AND(AA$7=$E16,$F16=1),Milestone_Marker,"")),"")</f>
        <v/>
      </c>
      <c r="AB16" s="29" t="str">
        <f>IFERROR(IF(LEN(Milestones3[[#This Row],[Days]])=0,"",IF(AND(AB$7=$E16,$F16=1),Milestone_Marker,"")),"")</f>
        <v/>
      </c>
      <c r="AC16" s="29" t="str">
        <f>IFERROR(IF(LEN(Milestones3[[#This Row],[Days]])=0,"",IF(AND(AC$7=$E16,$F16=1),Milestone_Marker,"")),"")</f>
        <v/>
      </c>
      <c r="AD16" s="29" t="str">
        <f>IFERROR(IF(LEN(Milestones3[[#This Row],[Days]])=0,"",IF(AND(AD$7=$E16,$F16=1),Milestone_Marker,"")),"")</f>
        <v/>
      </c>
      <c r="AE16" s="29" t="str">
        <f>IFERROR(IF(LEN(Milestones3[[#This Row],[Days]])=0,"",IF(AND(AE$7=$E16,$F16=1),Milestone_Marker,"")),"")</f>
        <v/>
      </c>
      <c r="AF16" s="29" t="str">
        <f>IFERROR(IF(LEN(Milestones3[[#This Row],[Days]])=0,"",IF(AND(AF$7=$E16,$F16=1),Milestone_Marker,"")),"")</f>
        <v/>
      </c>
      <c r="AG16" s="29" t="str">
        <f>IFERROR(IF(LEN(Milestones3[[#This Row],[Days]])=0,"",IF(AND(AG$7=$E16,$F16=1),Milestone_Marker,"")),"")</f>
        <v/>
      </c>
      <c r="AH16" s="29" t="str">
        <f>IFERROR(IF(LEN(Milestones3[[#This Row],[Days]])=0,"",IF(AND(AH$7=$E16,$F16=1),Milestone_Marker,"")),"")</f>
        <v/>
      </c>
      <c r="AI16" s="29" t="str">
        <f>IFERROR(IF(LEN(Milestones3[[#This Row],[Days]])=0,"",IF(AND(AI$7=$E16,$F16=1),Milestone_Marker,"")),"")</f>
        <v/>
      </c>
      <c r="AJ16" s="29" t="str">
        <f>IFERROR(IF(LEN(Milestones3[[#This Row],[Days]])=0,"",IF(AND(AJ$7=$E16,$F16=1),Milestone_Marker,"")),"")</f>
        <v/>
      </c>
      <c r="AK16" s="29" t="str">
        <f>IFERROR(IF(LEN(Milestones3[[#This Row],[Days]])=0,"",IF(AND(AK$7=$E16,$F16=1),Milestone_Marker,"")),"")</f>
        <v/>
      </c>
      <c r="AL16" s="29" t="str">
        <f>IFERROR(IF(LEN(Milestones3[[#This Row],[Days]])=0,"",IF(AND(AL$7=$E16,$F16=1),Milestone_Marker,"")),"")</f>
        <v/>
      </c>
      <c r="AM16" s="29" t="str">
        <f>IFERROR(IF(LEN(Milestones3[[#This Row],[Days]])=0,"",IF(AND(AM$7=$E16,$F16=1),Milestone_Marker,"")),"")</f>
        <v/>
      </c>
      <c r="AN16" s="29" t="str">
        <f>IFERROR(IF(LEN(Milestones3[[#This Row],[Days]])=0,"",IF(AND(AN$7=$E16,$F16=1),Milestone_Marker,"")),"")</f>
        <v/>
      </c>
      <c r="AO16" s="29" t="str">
        <f>IFERROR(IF(LEN(Milestones3[[#This Row],[Days]])=0,"",IF(AND(AO$7=$E16,$F16=1),Milestone_Marker,"")),"")</f>
        <v/>
      </c>
      <c r="AP16" s="29" t="str">
        <f>IFERROR(IF(LEN(Milestones3[[#This Row],[Days]])=0,"",IF(AND(AP$7=$E16,$F16=1),Milestone_Marker,"")),"")</f>
        <v/>
      </c>
      <c r="AQ16" s="29" t="str">
        <f>IFERROR(IF(LEN(Milestones3[[#This Row],[Days]])=0,"",IF(AND(AQ$7=$E16,$F16=1),Milestone_Marker,"")),"")</f>
        <v/>
      </c>
      <c r="AR16" s="29" t="str">
        <f>IFERROR(IF(LEN(Milestones3[[#This Row],[Days]])=0,"",IF(AND(AR$7=$E16,$F16=1),Milestone_Marker,"")),"")</f>
        <v/>
      </c>
      <c r="AS16" s="29" t="str">
        <f>IFERROR(IF(LEN(Milestones3[[#This Row],[Days]])=0,"",IF(AND(AS$7=$E16,$F16=1),Milestone_Marker,"")),"")</f>
        <v/>
      </c>
      <c r="AT16" s="29" t="str">
        <f>IFERROR(IF(LEN(Milestones3[[#This Row],[Days]])=0,"",IF(AND(AT$7=$E16,$F16=1),Milestone_Marker,"")),"")</f>
        <v/>
      </c>
      <c r="AU16" s="29" t="str">
        <f>IFERROR(IF(LEN(Milestones3[[#This Row],[Days]])=0,"",IF(AND(AU$7=$E16,$F16=1),Milestone_Marker,"")),"")</f>
        <v/>
      </c>
      <c r="AV16" s="29" t="str">
        <f>IFERROR(IF(LEN(Milestones3[[#This Row],[Days]])=0,"",IF(AND(AV$7=$E16,$F16=1),Milestone_Marker,"")),"")</f>
        <v/>
      </c>
      <c r="AW16" s="29" t="str">
        <f>IFERROR(IF(LEN(Milestones3[[#This Row],[Days]])=0,"",IF(AND(AW$7=$E16,$F16=1),Milestone_Marker,"")),"")</f>
        <v/>
      </c>
      <c r="AX16" s="29" t="str">
        <f>IFERROR(IF(LEN(Milestones3[[#This Row],[Days]])=0,"",IF(AND(AX$7=$E16,$F16=1),Milestone_Marker,"")),"")</f>
        <v/>
      </c>
      <c r="AY16" s="29" t="str">
        <f>IFERROR(IF(LEN(Milestones3[[#This Row],[Days]])=0,"",IF(AND(AY$7=$E16,$F16=1),Milestone_Marker,"")),"")</f>
        <v/>
      </c>
      <c r="AZ16" s="29" t="str">
        <f>IFERROR(IF(LEN(Milestones3[[#This Row],[Days]])=0,"",IF(AND(AZ$7=$E16,$F16=1),Milestone_Marker,"")),"")</f>
        <v/>
      </c>
      <c r="BA16" s="29" t="str">
        <f>IFERROR(IF(LEN(Milestones3[[#This Row],[Days]])=0,"",IF(AND(BA$7=$E16,$F16=1),Milestone_Marker,"")),"")</f>
        <v/>
      </c>
      <c r="BB16" s="29" t="str">
        <f>IFERROR(IF(LEN(Milestones3[[#This Row],[Days]])=0,"",IF(AND(BB$7=$E16,$F16=1),Milestone_Marker,"")),"")</f>
        <v/>
      </c>
      <c r="BC16" s="29" t="str">
        <f>IFERROR(IF(LEN(Milestones3[[#This Row],[Days]])=0,"",IF(AND(BC$7=$E16,$F16=1),Milestone_Marker,"")),"")</f>
        <v/>
      </c>
      <c r="BD16" s="29" t="str">
        <f>IFERROR(IF(LEN(Milestones3[[#This Row],[Days]])=0,"",IF(AND(BD$7=$E16,$F16=1),Milestone_Marker,"")),"")</f>
        <v/>
      </c>
      <c r="BE16" s="29" t="str">
        <f>IFERROR(IF(LEN(Milestones3[[#This Row],[Days]])=0,"",IF(AND(BE$7=$E16,$F16=1),Milestone_Marker,"")),"")</f>
        <v/>
      </c>
      <c r="BF16" s="29" t="str">
        <f>IFERROR(IF(LEN(Milestones3[[#This Row],[Days]])=0,"",IF(AND(BF$7=$E16,$F16=1),Milestone_Marker,"")),"")</f>
        <v/>
      </c>
      <c r="BG16" s="29" t="str">
        <f>IFERROR(IF(LEN(Milestones3[[#This Row],[Days]])=0,"",IF(AND(BG$7=$E16,$F16=1),Milestone_Marker,"")),"")</f>
        <v/>
      </c>
      <c r="BH16" s="29" t="str">
        <f>IFERROR(IF(LEN(Milestones3[[#This Row],[Days]])=0,"",IF(AND(BH$7=$E16,$F16=1),Milestone_Marker,"")),"")</f>
        <v/>
      </c>
      <c r="BI16" s="29" t="str">
        <f>IFERROR(IF(LEN(Milestones3[[#This Row],[Days]])=0,"",IF(AND(BI$7=$E16,$F16=1),Milestone_Marker,"")),"")</f>
        <v/>
      </c>
      <c r="BJ16" s="29" t="str">
        <f>IFERROR(IF(LEN(Milestones3[[#This Row],[Days]])=0,"",IF(AND(BJ$7=$E16,$F16=1),Milestone_Marker,"")),"")</f>
        <v/>
      </c>
      <c r="BK16" s="29" t="str">
        <f>IFERROR(IF(LEN(Milestones3[[#This Row],[Days]])=0,"",IF(AND(BK$7=$E16,$F16=1),Milestone_Marker,"")),"")</f>
        <v/>
      </c>
    </row>
    <row r="17" spans="1:63" s="1" customFormat="1" ht="30" customHeight="1" outlineLevel="1" x14ac:dyDescent="0.3">
      <c r="A17" s="10"/>
      <c r="B17" s="52" t="s">
        <v>10</v>
      </c>
      <c r="C17" s="17"/>
      <c r="D17" s="90">
        <v>0.6</v>
      </c>
      <c r="E17" s="45">
        <f ca="1">TODAY()+6</f>
        <v>45329</v>
      </c>
      <c r="F17" s="16">
        <v>13</v>
      </c>
      <c r="G17" s="30"/>
      <c r="H17" s="29" t="str">
        <f ca="1">IFERROR(IF(LEN(Milestones3[[#This Row],[Days]])=0,"",IF(AND(H$7=$E17,$F17=1),Milestone_Marker,"")),"")</f>
        <v/>
      </c>
      <c r="I17" s="29" t="str">
        <f ca="1">IFERROR(IF(LEN(Milestones3[[#This Row],[Days]])=0,"",IF(AND(I$7=$E17,$F17=1),Milestone_Marker,"")),"")</f>
        <v/>
      </c>
      <c r="J17" s="29" t="str">
        <f ca="1">IFERROR(IF(LEN(Milestones3[[#This Row],[Days]])=0,"",IF(AND(J$7=$E17,$F17=1),Milestone_Marker,"")),"")</f>
        <v/>
      </c>
      <c r="K17" s="29" t="str">
        <f ca="1">IFERROR(IF(LEN(Milestones3[[#This Row],[Days]])=0,"",IF(AND(K$7=$E17,$F17=1),Milestone_Marker,"")),"")</f>
        <v/>
      </c>
      <c r="L17" s="29" t="str">
        <f ca="1">IFERROR(IF(LEN(Milestones3[[#This Row],[Days]])=0,"",IF(AND(L$7=$E17,$F17=1),Milestone_Marker,"")),"")</f>
        <v/>
      </c>
      <c r="M17" s="29" t="str">
        <f ca="1">IFERROR(IF(LEN(Milestones3[[#This Row],[Days]])=0,"",IF(AND(M$7=$E17,$F17=1),Milestone_Marker,"")),"")</f>
        <v/>
      </c>
      <c r="N17" s="29" t="str">
        <f ca="1">IFERROR(IF(LEN(Milestones3[[#This Row],[Days]])=0,"",IF(AND(N$7=$E17,$F17=1),Milestone_Marker,"")),"")</f>
        <v/>
      </c>
      <c r="O17" s="29" t="str">
        <f ca="1">IFERROR(IF(LEN(Milestones3[[#This Row],[Days]])=0,"",IF(AND(O$7=$E17,$F17=1),Milestone_Marker,"")),"")</f>
        <v/>
      </c>
      <c r="P17" s="29" t="str">
        <f ca="1">IFERROR(IF(LEN(Milestones3[[#This Row],[Days]])=0,"",IF(AND(P$7=$E17,$F17=1),Milestone_Marker,"")),"")</f>
        <v/>
      </c>
      <c r="Q17" s="29" t="str">
        <f ca="1">IFERROR(IF(LEN(Milestones3[[#This Row],[Days]])=0,"",IF(AND(Q$7=$E17,$F17=1),Milestone_Marker,"")),"")</f>
        <v/>
      </c>
      <c r="R17" s="29" t="str">
        <f ca="1">IFERROR(IF(LEN(Milestones3[[#This Row],[Days]])=0,"",IF(AND(R$7=$E17,$F17=1),Milestone_Marker,"")),"")</f>
        <v/>
      </c>
      <c r="S17" s="29" t="str">
        <f ca="1">IFERROR(IF(LEN(Milestones3[[#This Row],[Days]])=0,"",IF(AND(S$7=$E17,$F17=1),Milestone_Marker,"")),"")</f>
        <v/>
      </c>
      <c r="T17" s="29" t="str">
        <f ca="1">IFERROR(IF(LEN(Milestones3[[#This Row],[Days]])=0,"",IF(AND(T$7=$E17,$F17=1),Milestone_Marker,"")),"")</f>
        <v/>
      </c>
      <c r="U17" s="29" t="str">
        <f ca="1">IFERROR(IF(LEN(Milestones3[[#This Row],[Days]])=0,"",IF(AND(U$7=$E17,$F17=1),Milestone_Marker,"")),"")</f>
        <v/>
      </c>
      <c r="V17" s="29" t="str">
        <f ca="1">IFERROR(IF(LEN(Milestones3[[#This Row],[Days]])=0,"",IF(AND(V$7=$E17,$F17=1),Milestone_Marker,"")),"")</f>
        <v/>
      </c>
      <c r="W17" s="29" t="str">
        <f ca="1">IFERROR(IF(LEN(Milestones3[[#This Row],[Days]])=0,"",IF(AND(W$7=$E17,$F17=1),Milestone_Marker,"")),"")</f>
        <v/>
      </c>
      <c r="X17" s="29" t="str">
        <f ca="1">IFERROR(IF(LEN(Milestones3[[#This Row],[Days]])=0,"",IF(AND(X$7=$E17,$F17=1),Milestone_Marker,"")),"")</f>
        <v/>
      </c>
      <c r="Y17" s="29" t="str">
        <f ca="1">IFERROR(IF(LEN(Milestones3[[#This Row],[Days]])=0,"",IF(AND(Y$7=$E17,$F17=1),Milestone_Marker,"")),"")</f>
        <v/>
      </c>
      <c r="Z17" s="29" t="str">
        <f ca="1">IFERROR(IF(LEN(Milestones3[[#This Row],[Days]])=0,"",IF(AND(Z$7=$E17,$F17=1),Milestone_Marker,"")),"")</f>
        <v/>
      </c>
      <c r="AA17" s="29" t="str">
        <f ca="1">IFERROR(IF(LEN(Milestones3[[#This Row],[Days]])=0,"",IF(AND(AA$7=$E17,$F17=1),Milestone_Marker,"")),"")</f>
        <v/>
      </c>
      <c r="AB17" s="29" t="str">
        <f ca="1">IFERROR(IF(LEN(Milestones3[[#This Row],[Days]])=0,"",IF(AND(AB$7=$E17,$F17=1),Milestone_Marker,"")),"")</f>
        <v/>
      </c>
      <c r="AC17" s="29" t="str">
        <f ca="1">IFERROR(IF(LEN(Milestones3[[#This Row],[Days]])=0,"",IF(AND(AC$7=$E17,$F17=1),Milestone_Marker,"")),"")</f>
        <v/>
      </c>
      <c r="AD17" s="29" t="str">
        <f ca="1">IFERROR(IF(LEN(Milestones3[[#This Row],[Days]])=0,"",IF(AND(AD$7=$E17,$F17=1),Milestone_Marker,"")),"")</f>
        <v/>
      </c>
      <c r="AE17" s="29" t="str">
        <f ca="1">IFERROR(IF(LEN(Milestones3[[#This Row],[Days]])=0,"",IF(AND(AE$7=$E17,$F17=1),Milestone_Marker,"")),"")</f>
        <v/>
      </c>
      <c r="AF17" s="29" t="str">
        <f ca="1">IFERROR(IF(LEN(Milestones3[[#This Row],[Days]])=0,"",IF(AND(AF$7=$E17,$F17=1),Milestone_Marker,"")),"")</f>
        <v/>
      </c>
      <c r="AG17" s="29" t="str">
        <f ca="1">IFERROR(IF(LEN(Milestones3[[#This Row],[Days]])=0,"",IF(AND(AG$7=$E17,$F17=1),Milestone_Marker,"")),"")</f>
        <v/>
      </c>
      <c r="AH17" s="29" t="str">
        <f ca="1">IFERROR(IF(LEN(Milestones3[[#This Row],[Days]])=0,"",IF(AND(AH$7=$E17,$F17=1),Milestone_Marker,"")),"")</f>
        <v/>
      </c>
      <c r="AI17" s="29" t="str">
        <f ca="1">IFERROR(IF(LEN(Milestones3[[#This Row],[Days]])=0,"",IF(AND(AI$7=$E17,$F17=1),Milestone_Marker,"")),"")</f>
        <v/>
      </c>
      <c r="AJ17" s="29" t="str">
        <f ca="1">IFERROR(IF(LEN(Milestones3[[#This Row],[Days]])=0,"",IF(AND(AJ$7=$E17,$F17=1),Milestone_Marker,"")),"")</f>
        <v/>
      </c>
      <c r="AK17" s="29" t="str">
        <f ca="1">IFERROR(IF(LEN(Milestones3[[#This Row],[Days]])=0,"",IF(AND(AK$7=$E17,$F17=1),Milestone_Marker,"")),"")</f>
        <v/>
      </c>
      <c r="AL17" s="29" t="str">
        <f ca="1">IFERROR(IF(LEN(Milestones3[[#This Row],[Days]])=0,"",IF(AND(AL$7=$E17,$F17=1),Milestone_Marker,"")),"")</f>
        <v/>
      </c>
      <c r="AM17" s="29" t="str">
        <f ca="1">IFERROR(IF(LEN(Milestones3[[#This Row],[Days]])=0,"",IF(AND(AM$7=$E17,$F17=1),Milestone_Marker,"")),"")</f>
        <v/>
      </c>
      <c r="AN17" s="29" t="str">
        <f ca="1">IFERROR(IF(LEN(Milestones3[[#This Row],[Days]])=0,"",IF(AND(AN$7=$E17,$F17=1),Milestone_Marker,"")),"")</f>
        <v/>
      </c>
      <c r="AO17" s="29" t="str">
        <f ca="1">IFERROR(IF(LEN(Milestones3[[#This Row],[Days]])=0,"",IF(AND(AO$7=$E17,$F17=1),Milestone_Marker,"")),"")</f>
        <v/>
      </c>
      <c r="AP17" s="29" t="str">
        <f ca="1">IFERROR(IF(LEN(Milestones3[[#This Row],[Days]])=0,"",IF(AND(AP$7=$E17,$F17=1),Milestone_Marker,"")),"")</f>
        <v/>
      </c>
      <c r="AQ17" s="29" t="str">
        <f ca="1">IFERROR(IF(LEN(Milestones3[[#This Row],[Days]])=0,"",IF(AND(AQ$7=$E17,$F17=1),Milestone_Marker,"")),"")</f>
        <v/>
      </c>
      <c r="AR17" s="29" t="str">
        <f ca="1">IFERROR(IF(LEN(Milestones3[[#This Row],[Days]])=0,"",IF(AND(AR$7=$E17,$F17=1),Milestone_Marker,"")),"")</f>
        <v/>
      </c>
      <c r="AS17" s="29" t="str">
        <f ca="1">IFERROR(IF(LEN(Milestones3[[#This Row],[Days]])=0,"",IF(AND(AS$7=$E17,$F17=1),Milestone_Marker,"")),"")</f>
        <v/>
      </c>
      <c r="AT17" s="29" t="str">
        <f ca="1">IFERROR(IF(LEN(Milestones3[[#This Row],[Days]])=0,"",IF(AND(AT$7=$E17,$F17=1),Milestone_Marker,"")),"")</f>
        <v/>
      </c>
      <c r="AU17" s="29" t="str">
        <f ca="1">IFERROR(IF(LEN(Milestones3[[#This Row],[Days]])=0,"",IF(AND(AU$7=$E17,$F17=1),Milestone_Marker,"")),"")</f>
        <v/>
      </c>
      <c r="AV17" s="29" t="str">
        <f ca="1">IFERROR(IF(LEN(Milestones3[[#This Row],[Days]])=0,"",IF(AND(AV$7=$E17,$F17=1),Milestone_Marker,"")),"")</f>
        <v/>
      </c>
      <c r="AW17" s="29" t="str">
        <f ca="1">IFERROR(IF(LEN(Milestones3[[#This Row],[Days]])=0,"",IF(AND(AW$7=$E17,$F17=1),Milestone_Marker,"")),"")</f>
        <v/>
      </c>
      <c r="AX17" s="29" t="str">
        <f ca="1">IFERROR(IF(LEN(Milestones3[[#This Row],[Days]])=0,"",IF(AND(AX$7=$E17,$F17=1),Milestone_Marker,"")),"")</f>
        <v/>
      </c>
      <c r="AY17" s="29" t="str">
        <f ca="1">IFERROR(IF(LEN(Milestones3[[#This Row],[Days]])=0,"",IF(AND(AY$7=$E17,$F17=1),Milestone_Marker,"")),"")</f>
        <v/>
      </c>
      <c r="AZ17" s="29" t="str">
        <f ca="1">IFERROR(IF(LEN(Milestones3[[#This Row],[Days]])=0,"",IF(AND(AZ$7=$E17,$F17=1),Milestone_Marker,"")),"")</f>
        <v/>
      </c>
      <c r="BA17" s="29" t="str">
        <f ca="1">IFERROR(IF(LEN(Milestones3[[#This Row],[Days]])=0,"",IF(AND(BA$7=$E17,$F17=1),Milestone_Marker,"")),"")</f>
        <v/>
      </c>
      <c r="BB17" s="29" t="str">
        <f ca="1">IFERROR(IF(LEN(Milestones3[[#This Row],[Days]])=0,"",IF(AND(BB$7=$E17,$F17=1),Milestone_Marker,"")),"")</f>
        <v/>
      </c>
      <c r="BC17" s="29" t="str">
        <f ca="1">IFERROR(IF(LEN(Milestones3[[#This Row],[Days]])=0,"",IF(AND(BC$7=$E17,$F17=1),Milestone_Marker,"")),"")</f>
        <v/>
      </c>
      <c r="BD17" s="29" t="str">
        <f ca="1">IFERROR(IF(LEN(Milestones3[[#This Row],[Days]])=0,"",IF(AND(BD$7=$E17,$F17=1),Milestone_Marker,"")),"")</f>
        <v/>
      </c>
      <c r="BE17" s="29" t="str">
        <f ca="1">IFERROR(IF(LEN(Milestones3[[#This Row],[Days]])=0,"",IF(AND(BE$7=$E17,$F17=1),Milestone_Marker,"")),"")</f>
        <v/>
      </c>
      <c r="BF17" s="29" t="str">
        <f ca="1">IFERROR(IF(LEN(Milestones3[[#This Row],[Days]])=0,"",IF(AND(BF$7=$E17,$F17=1),Milestone_Marker,"")),"")</f>
        <v/>
      </c>
      <c r="BG17" s="29" t="str">
        <f ca="1">IFERROR(IF(LEN(Milestones3[[#This Row],[Days]])=0,"",IF(AND(BG$7=$E17,$F17=1),Milestone_Marker,"")),"")</f>
        <v/>
      </c>
      <c r="BH17" s="29" t="str">
        <f ca="1">IFERROR(IF(LEN(Milestones3[[#This Row],[Days]])=0,"",IF(AND(BH$7=$E17,$F17=1),Milestone_Marker,"")),"")</f>
        <v/>
      </c>
      <c r="BI17" s="29" t="str">
        <f ca="1">IFERROR(IF(LEN(Milestones3[[#This Row],[Days]])=0,"",IF(AND(BI$7=$E17,$F17=1),Milestone_Marker,"")),"")</f>
        <v/>
      </c>
      <c r="BJ17" s="29" t="str">
        <f ca="1">IFERROR(IF(LEN(Milestones3[[#This Row],[Days]])=0,"",IF(AND(BJ$7=$E17,$F17=1),Milestone_Marker,"")),"")</f>
        <v/>
      </c>
      <c r="BK17" s="29" t="str">
        <f ca="1">IFERROR(IF(LEN(Milestones3[[#This Row],[Days]])=0,"",IF(AND(BK$7=$E17,$F17=1),Milestone_Marker,"")),"")</f>
        <v/>
      </c>
    </row>
    <row r="18" spans="1:63" s="1" customFormat="1" ht="30" customHeight="1" outlineLevel="1" x14ac:dyDescent="0.3">
      <c r="A18" s="9"/>
      <c r="B18" s="52" t="s">
        <v>11</v>
      </c>
      <c r="C18" s="17"/>
      <c r="D18" s="47">
        <v>0.5</v>
      </c>
      <c r="E18" s="45">
        <f ca="1">TODAY()+7</f>
        <v>45330</v>
      </c>
      <c r="F18" s="16">
        <v>9</v>
      </c>
      <c r="G18" s="30"/>
      <c r="H18" s="29" t="str">
        <f ca="1">IFERROR(IF(LEN(Milestones3[[#This Row],[Days]])=0,"",IF(AND(H$7=$E18,$F18=1),Milestone_Marker,"")),"")</f>
        <v/>
      </c>
      <c r="I18" s="29" t="str">
        <f ca="1">IFERROR(IF(LEN(Milestones3[[#This Row],[Days]])=0,"",IF(AND(I$7=$E18,$F18=1),Milestone_Marker,"")),"")</f>
        <v/>
      </c>
      <c r="J18" s="29" t="str">
        <f ca="1">IFERROR(IF(LEN(Milestones3[[#This Row],[Days]])=0,"",IF(AND(J$7=$E18,$F18=1),Milestone_Marker,"")),"")</f>
        <v/>
      </c>
      <c r="K18" s="29" t="str">
        <f ca="1">IFERROR(IF(LEN(Milestones3[[#This Row],[Days]])=0,"",IF(AND(K$7=$E18,$F18=1),Milestone_Marker,"")),"")</f>
        <v/>
      </c>
      <c r="L18" s="29" t="str">
        <f ca="1">IFERROR(IF(LEN(Milestones3[[#This Row],[Days]])=0,"",IF(AND(L$7=$E18,$F18=1),Milestone_Marker,"")),"")</f>
        <v/>
      </c>
      <c r="M18" s="29" t="str">
        <f ca="1">IFERROR(IF(LEN(Milestones3[[#This Row],[Days]])=0,"",IF(AND(M$7=$E18,$F18=1),Milestone_Marker,"")),"")</f>
        <v/>
      </c>
      <c r="N18" s="29" t="str">
        <f ca="1">IFERROR(IF(LEN(Milestones3[[#This Row],[Days]])=0,"",IF(AND(N$7=$E18,$F18=1),Milestone_Marker,"")),"")</f>
        <v/>
      </c>
      <c r="O18" s="29" t="str">
        <f ca="1">IFERROR(IF(LEN(Milestones3[[#This Row],[Days]])=0,"",IF(AND(O$7=$E18,$F18=1),Milestone_Marker,"")),"")</f>
        <v/>
      </c>
      <c r="P18" s="29" t="str">
        <f ca="1">IFERROR(IF(LEN(Milestones3[[#This Row],[Days]])=0,"",IF(AND(P$7=$E18,$F18=1),Milestone_Marker,"")),"")</f>
        <v/>
      </c>
      <c r="Q18" s="29" t="str">
        <f ca="1">IFERROR(IF(LEN(Milestones3[[#This Row],[Days]])=0,"",IF(AND(Q$7=$E18,$F18=1),Milestone_Marker,"")),"")</f>
        <v/>
      </c>
      <c r="R18" s="29" t="str">
        <f ca="1">IFERROR(IF(LEN(Milestones3[[#This Row],[Days]])=0,"",IF(AND(R$7=$E18,$F18=1),Milestone_Marker,"")),"")</f>
        <v/>
      </c>
      <c r="S18" s="29" t="str">
        <f ca="1">IFERROR(IF(LEN(Milestones3[[#This Row],[Days]])=0,"",IF(AND(S$7=$E18,$F18=1),Milestone_Marker,"")),"")</f>
        <v/>
      </c>
      <c r="T18" s="29" t="str">
        <f ca="1">IFERROR(IF(LEN(Milestones3[[#This Row],[Days]])=0,"",IF(AND(T$7=$E18,$F18=1),Milestone_Marker,"")),"")</f>
        <v/>
      </c>
      <c r="U18" s="29" t="str">
        <f ca="1">IFERROR(IF(LEN(Milestones3[[#This Row],[Days]])=0,"",IF(AND(U$7=$E18,$F18=1),Milestone_Marker,"")),"")</f>
        <v/>
      </c>
      <c r="V18" s="29" t="str">
        <f ca="1">IFERROR(IF(LEN(Milestones3[[#This Row],[Days]])=0,"",IF(AND(V$7=$E18,$F18=1),Milestone_Marker,"")),"")</f>
        <v/>
      </c>
      <c r="W18" s="29" t="str">
        <f ca="1">IFERROR(IF(LEN(Milestones3[[#This Row],[Days]])=0,"",IF(AND(W$7=$E18,$F18=1),Milestone_Marker,"")),"")</f>
        <v/>
      </c>
      <c r="X18" s="29" t="str">
        <f ca="1">IFERROR(IF(LEN(Milestones3[[#This Row],[Days]])=0,"",IF(AND(X$7=$E18,$F18=1),Milestone_Marker,"")),"")</f>
        <v/>
      </c>
      <c r="Y18" s="29" t="str">
        <f ca="1">IFERROR(IF(LEN(Milestones3[[#This Row],[Days]])=0,"",IF(AND(Y$7=$E18,$F18=1),Milestone_Marker,"")),"")</f>
        <v/>
      </c>
      <c r="Z18" s="29" t="str">
        <f ca="1">IFERROR(IF(LEN(Milestones3[[#This Row],[Days]])=0,"",IF(AND(Z$7=$E18,$F18=1),Milestone_Marker,"")),"")</f>
        <v/>
      </c>
      <c r="AA18" s="29" t="str">
        <f ca="1">IFERROR(IF(LEN(Milestones3[[#This Row],[Days]])=0,"",IF(AND(AA$7=$E18,$F18=1),Milestone_Marker,"")),"")</f>
        <v/>
      </c>
      <c r="AB18" s="29" t="str">
        <f ca="1">IFERROR(IF(LEN(Milestones3[[#This Row],[Days]])=0,"",IF(AND(AB$7=$E18,$F18=1),Milestone_Marker,"")),"")</f>
        <v/>
      </c>
      <c r="AC18" s="29" t="str">
        <f ca="1">IFERROR(IF(LEN(Milestones3[[#This Row],[Days]])=0,"",IF(AND(AC$7=$E18,$F18=1),Milestone_Marker,"")),"")</f>
        <v/>
      </c>
      <c r="AD18" s="29" t="str">
        <f ca="1">IFERROR(IF(LEN(Milestones3[[#This Row],[Days]])=0,"",IF(AND(AD$7=$E18,$F18=1),Milestone_Marker,"")),"")</f>
        <v/>
      </c>
      <c r="AE18" s="29" t="str">
        <f ca="1">IFERROR(IF(LEN(Milestones3[[#This Row],[Days]])=0,"",IF(AND(AE$7=$E18,$F18=1),Milestone_Marker,"")),"")</f>
        <v/>
      </c>
      <c r="AF18" s="29" t="str">
        <f ca="1">IFERROR(IF(LEN(Milestones3[[#This Row],[Days]])=0,"",IF(AND(AF$7=$E18,$F18=1),Milestone_Marker,"")),"")</f>
        <v/>
      </c>
      <c r="AG18" s="29" t="str">
        <f ca="1">IFERROR(IF(LEN(Milestones3[[#This Row],[Days]])=0,"",IF(AND(AG$7=$E18,$F18=1),Milestone_Marker,"")),"")</f>
        <v/>
      </c>
      <c r="AH18" s="29" t="str">
        <f ca="1">IFERROR(IF(LEN(Milestones3[[#This Row],[Days]])=0,"",IF(AND(AH$7=$E18,$F18=1),Milestone_Marker,"")),"")</f>
        <v/>
      </c>
      <c r="AI18" s="29" t="str">
        <f ca="1">IFERROR(IF(LEN(Milestones3[[#This Row],[Days]])=0,"",IF(AND(AI$7=$E18,$F18=1),Milestone_Marker,"")),"")</f>
        <v/>
      </c>
      <c r="AJ18" s="29" t="str">
        <f ca="1">IFERROR(IF(LEN(Milestones3[[#This Row],[Days]])=0,"",IF(AND(AJ$7=$E18,$F18=1),Milestone_Marker,"")),"")</f>
        <v/>
      </c>
      <c r="AK18" s="29" t="str">
        <f ca="1">IFERROR(IF(LEN(Milestones3[[#This Row],[Days]])=0,"",IF(AND(AK$7=$E18,$F18=1),Milestone_Marker,"")),"")</f>
        <v/>
      </c>
      <c r="AL18" s="29" t="str">
        <f ca="1">IFERROR(IF(LEN(Milestones3[[#This Row],[Days]])=0,"",IF(AND(AL$7=$E18,$F18=1),Milestone_Marker,"")),"")</f>
        <v/>
      </c>
      <c r="AM18" s="29" t="str">
        <f ca="1">IFERROR(IF(LEN(Milestones3[[#This Row],[Days]])=0,"",IF(AND(AM$7=$E18,$F18=1),Milestone_Marker,"")),"")</f>
        <v/>
      </c>
      <c r="AN18" s="29" t="str">
        <f ca="1">IFERROR(IF(LEN(Milestones3[[#This Row],[Days]])=0,"",IF(AND(AN$7=$E18,$F18=1),Milestone_Marker,"")),"")</f>
        <v/>
      </c>
      <c r="AO18" s="29" t="str">
        <f ca="1">IFERROR(IF(LEN(Milestones3[[#This Row],[Days]])=0,"",IF(AND(AO$7=$E18,$F18=1),Milestone_Marker,"")),"")</f>
        <v/>
      </c>
      <c r="AP18" s="29" t="str">
        <f ca="1">IFERROR(IF(LEN(Milestones3[[#This Row],[Days]])=0,"",IF(AND(AP$7=$E18,$F18=1),Milestone_Marker,"")),"")</f>
        <v/>
      </c>
      <c r="AQ18" s="29" t="str">
        <f ca="1">IFERROR(IF(LEN(Milestones3[[#This Row],[Days]])=0,"",IF(AND(AQ$7=$E18,$F18=1),Milestone_Marker,"")),"")</f>
        <v/>
      </c>
      <c r="AR18" s="29" t="str">
        <f ca="1">IFERROR(IF(LEN(Milestones3[[#This Row],[Days]])=0,"",IF(AND(AR$7=$E18,$F18=1),Milestone_Marker,"")),"")</f>
        <v/>
      </c>
      <c r="AS18" s="29" t="str">
        <f ca="1">IFERROR(IF(LEN(Milestones3[[#This Row],[Days]])=0,"",IF(AND(AS$7=$E18,$F18=1),Milestone_Marker,"")),"")</f>
        <v/>
      </c>
      <c r="AT18" s="29" t="str">
        <f ca="1">IFERROR(IF(LEN(Milestones3[[#This Row],[Days]])=0,"",IF(AND(AT$7=$E18,$F18=1),Milestone_Marker,"")),"")</f>
        <v/>
      </c>
      <c r="AU18" s="29" t="str">
        <f ca="1">IFERROR(IF(LEN(Milestones3[[#This Row],[Days]])=0,"",IF(AND(AU$7=$E18,$F18=1),Milestone_Marker,"")),"")</f>
        <v/>
      </c>
      <c r="AV18" s="29" t="str">
        <f ca="1">IFERROR(IF(LEN(Milestones3[[#This Row],[Days]])=0,"",IF(AND(AV$7=$E18,$F18=1),Milestone_Marker,"")),"")</f>
        <v/>
      </c>
      <c r="AW18" s="29" t="str">
        <f ca="1">IFERROR(IF(LEN(Milestones3[[#This Row],[Days]])=0,"",IF(AND(AW$7=$E18,$F18=1),Milestone_Marker,"")),"")</f>
        <v/>
      </c>
      <c r="AX18" s="29" t="str">
        <f ca="1">IFERROR(IF(LEN(Milestones3[[#This Row],[Days]])=0,"",IF(AND(AX$7=$E18,$F18=1),Milestone_Marker,"")),"")</f>
        <v/>
      </c>
      <c r="AY18" s="29" t="str">
        <f ca="1">IFERROR(IF(LEN(Milestones3[[#This Row],[Days]])=0,"",IF(AND(AY$7=$E18,$F18=1),Milestone_Marker,"")),"")</f>
        <v/>
      </c>
      <c r="AZ18" s="29" t="str">
        <f ca="1">IFERROR(IF(LEN(Milestones3[[#This Row],[Days]])=0,"",IF(AND(AZ$7=$E18,$F18=1),Milestone_Marker,"")),"")</f>
        <v/>
      </c>
      <c r="BA18" s="29" t="str">
        <f ca="1">IFERROR(IF(LEN(Milestones3[[#This Row],[Days]])=0,"",IF(AND(BA$7=$E18,$F18=1),Milestone_Marker,"")),"")</f>
        <v/>
      </c>
      <c r="BB18" s="29" t="str">
        <f ca="1">IFERROR(IF(LEN(Milestones3[[#This Row],[Days]])=0,"",IF(AND(BB$7=$E18,$F18=1),Milestone_Marker,"")),"")</f>
        <v/>
      </c>
      <c r="BC18" s="29" t="str">
        <f ca="1">IFERROR(IF(LEN(Milestones3[[#This Row],[Days]])=0,"",IF(AND(BC$7=$E18,$F18=1),Milestone_Marker,"")),"")</f>
        <v/>
      </c>
      <c r="BD18" s="29" t="str">
        <f ca="1">IFERROR(IF(LEN(Milestones3[[#This Row],[Days]])=0,"",IF(AND(BD$7=$E18,$F18=1),Milestone_Marker,"")),"")</f>
        <v/>
      </c>
      <c r="BE18" s="29" t="str">
        <f ca="1">IFERROR(IF(LEN(Milestones3[[#This Row],[Days]])=0,"",IF(AND(BE$7=$E18,$F18=1),Milestone_Marker,"")),"")</f>
        <v/>
      </c>
      <c r="BF18" s="29" t="str">
        <f ca="1">IFERROR(IF(LEN(Milestones3[[#This Row],[Days]])=0,"",IF(AND(BF$7=$E18,$F18=1),Milestone_Marker,"")),"")</f>
        <v/>
      </c>
      <c r="BG18" s="29" t="str">
        <f ca="1">IFERROR(IF(LEN(Milestones3[[#This Row],[Days]])=0,"",IF(AND(BG$7=$E18,$F18=1),Milestone_Marker,"")),"")</f>
        <v/>
      </c>
      <c r="BH18" s="29" t="str">
        <f ca="1">IFERROR(IF(LEN(Milestones3[[#This Row],[Days]])=0,"",IF(AND(BH$7=$E18,$F18=1),Milestone_Marker,"")),"")</f>
        <v/>
      </c>
      <c r="BI18" s="29" t="str">
        <f ca="1">IFERROR(IF(LEN(Milestones3[[#This Row],[Days]])=0,"",IF(AND(BI$7=$E18,$F18=1),Milestone_Marker,"")),"")</f>
        <v/>
      </c>
      <c r="BJ18" s="29" t="str">
        <f ca="1">IFERROR(IF(LEN(Milestones3[[#This Row],[Days]])=0,"",IF(AND(BJ$7=$E18,$F18=1),Milestone_Marker,"")),"")</f>
        <v/>
      </c>
      <c r="BK18" s="29" t="str">
        <f ca="1">IFERROR(IF(LEN(Milestones3[[#This Row],[Days]])=0,"",IF(AND(BK$7=$E18,$F18=1),Milestone_Marker,"")),"")</f>
        <v/>
      </c>
    </row>
    <row r="19" spans="1:63" s="1" customFormat="1" ht="30" customHeight="1" outlineLevel="1" x14ac:dyDescent="0.3">
      <c r="A19" s="9"/>
      <c r="B19" s="52" t="s">
        <v>12</v>
      </c>
      <c r="C19" s="17"/>
      <c r="D19" s="90">
        <v>0.33</v>
      </c>
      <c r="E19" s="45">
        <f ca="1">TODAY()+15</f>
        <v>45338</v>
      </c>
      <c r="F19" s="16">
        <v>11</v>
      </c>
      <c r="G19" s="30"/>
      <c r="H19" s="29" t="str">
        <f ca="1">IFERROR(IF(LEN(Milestones3[[#This Row],[Days]])=0,"",IF(AND(H$7=$E19,$F19=1),Milestone_Marker,"")),"")</f>
        <v/>
      </c>
      <c r="I19" s="29" t="str">
        <f ca="1">IFERROR(IF(LEN(Milestones3[[#This Row],[Days]])=0,"",IF(AND(I$7=$E19,$F19=1),Milestone_Marker,"")),"")</f>
        <v/>
      </c>
      <c r="J19" s="29" t="str">
        <f ca="1">IFERROR(IF(LEN(Milestones3[[#This Row],[Days]])=0,"",IF(AND(J$7=$E19,$F19=1),Milestone_Marker,"")),"")</f>
        <v/>
      </c>
      <c r="K19" s="29" t="str">
        <f ca="1">IFERROR(IF(LEN(Milestones3[[#This Row],[Days]])=0,"",IF(AND(K$7=$E19,$F19=1),Milestone_Marker,"")),"")</f>
        <v/>
      </c>
      <c r="L19" s="29" t="str">
        <f ca="1">IFERROR(IF(LEN(Milestones3[[#This Row],[Days]])=0,"",IF(AND(L$7=$E19,$F19=1),Milestone_Marker,"")),"")</f>
        <v/>
      </c>
      <c r="M19" s="29" t="str">
        <f ca="1">IFERROR(IF(LEN(Milestones3[[#This Row],[Days]])=0,"",IF(AND(M$7=$E19,$F19=1),Milestone_Marker,"")),"")</f>
        <v/>
      </c>
      <c r="N19" s="29" t="str">
        <f ca="1">IFERROR(IF(LEN(Milestones3[[#This Row],[Days]])=0,"",IF(AND(N$7=$E19,$F19=1),Milestone_Marker,"")),"")</f>
        <v/>
      </c>
      <c r="O19" s="29" t="str">
        <f ca="1">IFERROR(IF(LEN(Milestones3[[#This Row],[Days]])=0,"",IF(AND(O$7=$E19,$F19=1),Milestone_Marker,"")),"")</f>
        <v/>
      </c>
      <c r="P19" s="29" t="str">
        <f ca="1">IFERROR(IF(LEN(Milestones3[[#This Row],[Days]])=0,"",IF(AND(P$7=$E19,$F19=1),Milestone_Marker,"")),"")</f>
        <v/>
      </c>
      <c r="Q19" s="29" t="str">
        <f ca="1">IFERROR(IF(LEN(Milestones3[[#This Row],[Days]])=0,"",IF(AND(Q$7=$E19,$F19=1),Milestone_Marker,"")),"")</f>
        <v/>
      </c>
      <c r="R19" s="29" t="str">
        <f ca="1">IFERROR(IF(LEN(Milestones3[[#This Row],[Days]])=0,"",IF(AND(R$7=$E19,$F19=1),Milestone_Marker,"")),"")</f>
        <v/>
      </c>
      <c r="S19" s="29" t="str">
        <f ca="1">IFERROR(IF(LEN(Milestones3[[#This Row],[Days]])=0,"",IF(AND(S$7=$E19,$F19=1),Milestone_Marker,"")),"")</f>
        <v/>
      </c>
      <c r="T19" s="29" t="str">
        <f ca="1">IFERROR(IF(LEN(Milestones3[[#This Row],[Days]])=0,"",IF(AND(T$7=$E19,$F19=1),Milestone_Marker,"")),"")</f>
        <v/>
      </c>
      <c r="U19" s="29" t="str">
        <f ca="1">IFERROR(IF(LEN(Milestones3[[#This Row],[Days]])=0,"",IF(AND(U$7=$E19,$F19=1),Milestone_Marker,"")),"")</f>
        <v/>
      </c>
      <c r="V19" s="29" t="str">
        <f ca="1">IFERROR(IF(LEN(Milestones3[[#This Row],[Days]])=0,"",IF(AND(V$7=$E19,$F19=1),Milestone_Marker,"")),"")</f>
        <v/>
      </c>
      <c r="W19" s="29" t="str">
        <f ca="1">IFERROR(IF(LEN(Milestones3[[#This Row],[Days]])=0,"",IF(AND(W$7=$E19,$F19=1),Milestone_Marker,"")),"")</f>
        <v/>
      </c>
      <c r="X19" s="29" t="str">
        <f ca="1">IFERROR(IF(LEN(Milestones3[[#This Row],[Days]])=0,"",IF(AND(X$7=$E19,$F19=1),Milestone_Marker,"")),"")</f>
        <v/>
      </c>
      <c r="Y19" s="29" t="str">
        <f ca="1">IFERROR(IF(LEN(Milestones3[[#This Row],[Days]])=0,"",IF(AND(Y$7=$E19,$F19=1),Milestone_Marker,"")),"")</f>
        <v/>
      </c>
      <c r="Z19" s="29" t="str">
        <f ca="1">IFERROR(IF(LEN(Milestones3[[#This Row],[Days]])=0,"",IF(AND(Z$7=$E19,$F19=1),Milestone_Marker,"")),"")</f>
        <v/>
      </c>
      <c r="AA19" s="29" t="str">
        <f ca="1">IFERROR(IF(LEN(Milestones3[[#This Row],[Days]])=0,"",IF(AND(AA$7=$E19,$F19=1),Milestone_Marker,"")),"")</f>
        <v/>
      </c>
      <c r="AB19" s="29" t="str">
        <f ca="1">IFERROR(IF(LEN(Milestones3[[#This Row],[Days]])=0,"",IF(AND(AB$7=$E19,$F19=1),Milestone_Marker,"")),"")</f>
        <v/>
      </c>
      <c r="AC19" s="29" t="str">
        <f ca="1">IFERROR(IF(LEN(Milestones3[[#This Row],[Days]])=0,"",IF(AND(AC$7=$E19,$F19=1),Milestone_Marker,"")),"")</f>
        <v/>
      </c>
      <c r="AD19" s="29" t="str">
        <f ca="1">IFERROR(IF(LEN(Milestones3[[#This Row],[Days]])=0,"",IF(AND(AD$7=$E19,$F19=1),Milestone_Marker,"")),"")</f>
        <v/>
      </c>
      <c r="AE19" s="29" t="str">
        <f ca="1">IFERROR(IF(LEN(Milestones3[[#This Row],[Days]])=0,"",IF(AND(AE$7=$E19,$F19=1),Milestone_Marker,"")),"")</f>
        <v/>
      </c>
      <c r="AF19" s="29" t="str">
        <f ca="1">IFERROR(IF(LEN(Milestones3[[#This Row],[Days]])=0,"",IF(AND(AF$7=$E19,$F19=1),Milestone_Marker,"")),"")</f>
        <v/>
      </c>
      <c r="AG19" s="29" t="str">
        <f ca="1">IFERROR(IF(LEN(Milestones3[[#This Row],[Days]])=0,"",IF(AND(AG$7=$E19,$F19=1),Milestone_Marker,"")),"")</f>
        <v/>
      </c>
      <c r="AH19" s="29" t="str">
        <f ca="1">IFERROR(IF(LEN(Milestones3[[#This Row],[Days]])=0,"",IF(AND(AH$7=$E19,$F19=1),Milestone_Marker,"")),"")</f>
        <v/>
      </c>
      <c r="AI19" s="29" t="str">
        <f ca="1">IFERROR(IF(LEN(Milestones3[[#This Row],[Days]])=0,"",IF(AND(AI$7=$E19,$F19=1),Milestone_Marker,"")),"")</f>
        <v/>
      </c>
      <c r="AJ19" s="29" t="str">
        <f ca="1">IFERROR(IF(LEN(Milestones3[[#This Row],[Days]])=0,"",IF(AND(AJ$7=$E19,$F19=1),Milestone_Marker,"")),"")</f>
        <v/>
      </c>
      <c r="AK19" s="29" t="str">
        <f ca="1">IFERROR(IF(LEN(Milestones3[[#This Row],[Days]])=0,"",IF(AND(AK$7=$E19,$F19=1),Milestone_Marker,"")),"")</f>
        <v/>
      </c>
      <c r="AL19" s="29" t="str">
        <f ca="1">IFERROR(IF(LEN(Milestones3[[#This Row],[Days]])=0,"",IF(AND(AL$7=$E19,$F19=1),Milestone_Marker,"")),"")</f>
        <v/>
      </c>
      <c r="AM19" s="29" t="str">
        <f ca="1">IFERROR(IF(LEN(Milestones3[[#This Row],[Days]])=0,"",IF(AND(AM$7=$E19,$F19=1),Milestone_Marker,"")),"")</f>
        <v/>
      </c>
      <c r="AN19" s="29" t="str">
        <f ca="1">IFERROR(IF(LEN(Milestones3[[#This Row],[Days]])=0,"",IF(AND(AN$7=$E19,$F19=1),Milestone_Marker,"")),"")</f>
        <v/>
      </c>
      <c r="AO19" s="29" t="str">
        <f ca="1">IFERROR(IF(LEN(Milestones3[[#This Row],[Days]])=0,"",IF(AND(AO$7=$E19,$F19=1),Milestone_Marker,"")),"")</f>
        <v/>
      </c>
      <c r="AP19" s="29" t="str">
        <f ca="1">IFERROR(IF(LEN(Milestones3[[#This Row],[Days]])=0,"",IF(AND(AP$7=$E19,$F19=1),Milestone_Marker,"")),"")</f>
        <v/>
      </c>
      <c r="AQ19" s="29" t="str">
        <f ca="1">IFERROR(IF(LEN(Milestones3[[#This Row],[Days]])=0,"",IF(AND(AQ$7=$E19,$F19=1),Milestone_Marker,"")),"")</f>
        <v/>
      </c>
      <c r="AR19" s="29" t="str">
        <f ca="1">IFERROR(IF(LEN(Milestones3[[#This Row],[Days]])=0,"",IF(AND(AR$7=$E19,$F19=1),Milestone_Marker,"")),"")</f>
        <v/>
      </c>
      <c r="AS19" s="29" t="str">
        <f ca="1">IFERROR(IF(LEN(Milestones3[[#This Row],[Days]])=0,"",IF(AND(AS$7=$E19,$F19=1),Milestone_Marker,"")),"")</f>
        <v/>
      </c>
      <c r="AT19" s="29" t="str">
        <f ca="1">IFERROR(IF(LEN(Milestones3[[#This Row],[Days]])=0,"",IF(AND(AT$7=$E19,$F19=1),Milestone_Marker,"")),"")</f>
        <v/>
      </c>
      <c r="AU19" s="29" t="str">
        <f ca="1">IFERROR(IF(LEN(Milestones3[[#This Row],[Days]])=0,"",IF(AND(AU$7=$E19,$F19=1),Milestone_Marker,"")),"")</f>
        <v/>
      </c>
      <c r="AV19" s="29" t="str">
        <f ca="1">IFERROR(IF(LEN(Milestones3[[#This Row],[Days]])=0,"",IF(AND(AV$7=$E19,$F19=1),Milestone_Marker,"")),"")</f>
        <v/>
      </c>
      <c r="AW19" s="29" t="str">
        <f ca="1">IFERROR(IF(LEN(Milestones3[[#This Row],[Days]])=0,"",IF(AND(AW$7=$E19,$F19=1),Milestone_Marker,"")),"")</f>
        <v/>
      </c>
      <c r="AX19" s="29" t="str">
        <f ca="1">IFERROR(IF(LEN(Milestones3[[#This Row],[Days]])=0,"",IF(AND(AX$7=$E19,$F19=1),Milestone_Marker,"")),"")</f>
        <v/>
      </c>
      <c r="AY19" s="29" t="str">
        <f ca="1">IFERROR(IF(LEN(Milestones3[[#This Row],[Days]])=0,"",IF(AND(AY$7=$E19,$F19=1),Milestone_Marker,"")),"")</f>
        <v/>
      </c>
      <c r="AZ19" s="29" t="str">
        <f ca="1">IFERROR(IF(LEN(Milestones3[[#This Row],[Days]])=0,"",IF(AND(AZ$7=$E19,$F19=1),Milestone_Marker,"")),"")</f>
        <v/>
      </c>
      <c r="BA19" s="29" t="str">
        <f ca="1">IFERROR(IF(LEN(Milestones3[[#This Row],[Days]])=0,"",IF(AND(BA$7=$E19,$F19=1),Milestone_Marker,"")),"")</f>
        <v/>
      </c>
      <c r="BB19" s="29" t="str">
        <f ca="1">IFERROR(IF(LEN(Milestones3[[#This Row],[Days]])=0,"",IF(AND(BB$7=$E19,$F19=1),Milestone_Marker,"")),"")</f>
        <v/>
      </c>
      <c r="BC19" s="29" t="str">
        <f ca="1">IFERROR(IF(LEN(Milestones3[[#This Row],[Days]])=0,"",IF(AND(BC$7=$E19,$F19=1),Milestone_Marker,"")),"")</f>
        <v/>
      </c>
      <c r="BD19" s="29" t="str">
        <f ca="1">IFERROR(IF(LEN(Milestones3[[#This Row],[Days]])=0,"",IF(AND(BD$7=$E19,$F19=1),Milestone_Marker,"")),"")</f>
        <v/>
      </c>
      <c r="BE19" s="29" t="str">
        <f ca="1">IFERROR(IF(LEN(Milestones3[[#This Row],[Days]])=0,"",IF(AND(BE$7=$E19,$F19=1),Milestone_Marker,"")),"")</f>
        <v/>
      </c>
      <c r="BF19" s="29" t="str">
        <f ca="1">IFERROR(IF(LEN(Milestones3[[#This Row],[Days]])=0,"",IF(AND(BF$7=$E19,$F19=1),Milestone_Marker,"")),"")</f>
        <v/>
      </c>
      <c r="BG19" s="29" t="str">
        <f ca="1">IFERROR(IF(LEN(Milestones3[[#This Row],[Days]])=0,"",IF(AND(BG$7=$E19,$F19=1),Milestone_Marker,"")),"")</f>
        <v/>
      </c>
      <c r="BH19" s="29" t="str">
        <f ca="1">IFERROR(IF(LEN(Milestones3[[#This Row],[Days]])=0,"",IF(AND(BH$7=$E19,$F19=1),Milestone_Marker,"")),"")</f>
        <v/>
      </c>
      <c r="BI19" s="29" t="str">
        <f ca="1">IFERROR(IF(LEN(Milestones3[[#This Row],[Days]])=0,"",IF(AND(BI$7=$E19,$F19=1),Milestone_Marker,"")),"")</f>
        <v/>
      </c>
      <c r="BJ19" s="29" t="str">
        <f ca="1">IFERROR(IF(LEN(Milestones3[[#This Row],[Days]])=0,"",IF(AND(BJ$7=$E19,$F19=1),Milestone_Marker,"")),"")</f>
        <v/>
      </c>
      <c r="BK19" s="29" t="str">
        <f ca="1">IFERROR(IF(LEN(Milestones3[[#This Row],[Days]])=0,"",IF(AND(BK$7=$E19,$F19=1),Milestone_Marker,"")),"")</f>
        <v/>
      </c>
    </row>
    <row r="20" spans="1:63" s="1" customFormat="1" ht="30" customHeight="1" outlineLevel="1" x14ac:dyDescent="0.3">
      <c r="A20" s="9"/>
      <c r="B20" s="52" t="s">
        <v>13</v>
      </c>
      <c r="C20" s="17"/>
      <c r="D20" s="47"/>
      <c r="E20" s="45">
        <f ca="1">TODAY()+24</f>
        <v>45347</v>
      </c>
      <c r="F20" s="16">
        <v>1</v>
      </c>
      <c r="G20" s="30"/>
      <c r="H20" s="29" t="str">
        <f ca="1">IFERROR(IF(LEN(Milestones3[[#This Row],[Days]])=0,"",IF(AND(H$7=$E20,$F20=1),Milestone_Marker,"")),"")</f>
        <v/>
      </c>
      <c r="I20" s="29" t="str">
        <f ca="1">IFERROR(IF(LEN(Milestones3[[#This Row],[Days]])=0,"",IF(AND(I$7=$E20,$F20=1),Milestone_Marker,"")),"")</f>
        <v/>
      </c>
      <c r="J20" s="29" t="str">
        <f ca="1">IFERROR(IF(LEN(Milestones3[[#This Row],[Days]])=0,"",IF(AND(J$7=$E20,$F20=1),Milestone_Marker,"")),"")</f>
        <v/>
      </c>
      <c r="K20" s="29" t="str">
        <f ca="1">IFERROR(IF(LEN(Milestones3[[#This Row],[Days]])=0,"",IF(AND(K$7=$E20,$F20=1),Milestone_Marker,"")),"")</f>
        <v/>
      </c>
      <c r="L20" s="29" t="str">
        <f ca="1">IFERROR(IF(LEN(Milestones3[[#This Row],[Days]])=0,"",IF(AND(L$7=$E20,$F20=1),Milestone_Marker,"")),"")</f>
        <v/>
      </c>
      <c r="M20" s="29" t="str">
        <f ca="1">IFERROR(IF(LEN(Milestones3[[#This Row],[Days]])=0,"",IF(AND(M$7=$E20,$F20=1),Milestone_Marker,"")),"")</f>
        <v/>
      </c>
      <c r="N20" s="29" t="str">
        <f ca="1">IFERROR(IF(LEN(Milestones3[[#This Row],[Days]])=0,"",IF(AND(N$7=$E20,$F20=1),Milestone_Marker,"")),"")</f>
        <v/>
      </c>
      <c r="O20" s="29" t="str">
        <f ca="1">IFERROR(IF(LEN(Milestones3[[#This Row],[Days]])=0,"",IF(AND(O$7=$E20,$F20=1),Milestone_Marker,"")),"")</f>
        <v/>
      </c>
      <c r="P20" s="29" t="str">
        <f ca="1">IFERROR(IF(LEN(Milestones3[[#This Row],[Days]])=0,"",IF(AND(P$7=$E20,$F20=1),Milestone_Marker,"")),"")</f>
        <v/>
      </c>
      <c r="Q20" s="29" t="str">
        <f ca="1">IFERROR(IF(LEN(Milestones3[[#This Row],[Days]])=0,"",IF(AND(Q$7=$E20,$F20=1),Milestone_Marker,"")),"")</f>
        <v/>
      </c>
      <c r="R20" s="29" t="str">
        <f ca="1">IFERROR(IF(LEN(Milestones3[[#This Row],[Days]])=0,"",IF(AND(R$7=$E20,$F20=1),Milestone_Marker,"")),"")</f>
        <v/>
      </c>
      <c r="S20" s="29" t="str">
        <f ca="1">IFERROR(IF(LEN(Milestones3[[#This Row],[Days]])=0,"",IF(AND(S$7=$E20,$F20=1),Milestone_Marker,"")),"")</f>
        <v/>
      </c>
      <c r="T20" s="29" t="str">
        <f ca="1">IFERROR(IF(LEN(Milestones3[[#This Row],[Days]])=0,"",IF(AND(T$7=$E20,$F20=1),Milestone_Marker,"")),"")</f>
        <v/>
      </c>
      <c r="U20" s="29" t="str">
        <f ca="1">IFERROR(IF(LEN(Milestones3[[#This Row],[Days]])=0,"",IF(AND(U$7=$E20,$F20=1),Milestone_Marker,"")),"")</f>
        <v/>
      </c>
      <c r="V20" s="29">
        <f ca="1">IFERROR(IF(LEN(Milestones3[[#This Row],[Days]])=0,"",IF(AND(V$7=$E20,$F20=1),Milestone_Marker,"")),"")</f>
        <v>1</v>
      </c>
      <c r="W20" s="29" t="str">
        <f ca="1">IFERROR(IF(LEN(Milestones3[[#This Row],[Days]])=0,"",IF(AND(W$7=$E20,$F20=1),Milestone_Marker,"")),"")</f>
        <v/>
      </c>
      <c r="X20" s="29" t="str">
        <f ca="1">IFERROR(IF(LEN(Milestones3[[#This Row],[Days]])=0,"",IF(AND(X$7=$E20,$F20=1),Milestone_Marker,"")),"")</f>
        <v/>
      </c>
      <c r="Y20" s="29" t="str">
        <f ca="1">IFERROR(IF(LEN(Milestones3[[#This Row],[Days]])=0,"",IF(AND(Y$7=$E20,$F20=1),Milestone_Marker,"")),"")</f>
        <v/>
      </c>
      <c r="Z20" s="29" t="str">
        <f ca="1">IFERROR(IF(LEN(Milestones3[[#This Row],[Days]])=0,"",IF(AND(Z$7=$E20,$F20=1),Milestone_Marker,"")),"")</f>
        <v/>
      </c>
      <c r="AA20" s="29" t="str">
        <f ca="1">IFERROR(IF(LEN(Milestones3[[#This Row],[Days]])=0,"",IF(AND(AA$7=$E20,$F20=1),Milestone_Marker,"")),"")</f>
        <v/>
      </c>
      <c r="AB20" s="29" t="str">
        <f ca="1">IFERROR(IF(LEN(Milestones3[[#This Row],[Days]])=0,"",IF(AND(AB$7=$E20,$F20=1),Milestone_Marker,"")),"")</f>
        <v/>
      </c>
      <c r="AC20" s="29" t="str">
        <f ca="1">IFERROR(IF(LEN(Milestones3[[#This Row],[Days]])=0,"",IF(AND(AC$7=$E20,$F20=1),Milestone_Marker,"")),"")</f>
        <v/>
      </c>
      <c r="AD20" s="29" t="str">
        <f ca="1">IFERROR(IF(LEN(Milestones3[[#This Row],[Days]])=0,"",IF(AND(AD$7=$E20,$F20=1),Milestone_Marker,"")),"")</f>
        <v/>
      </c>
      <c r="AE20" s="29" t="str">
        <f ca="1">IFERROR(IF(LEN(Milestones3[[#This Row],[Days]])=0,"",IF(AND(AE$7=$E20,$F20=1),Milestone_Marker,"")),"")</f>
        <v/>
      </c>
      <c r="AF20" s="29" t="str">
        <f ca="1">IFERROR(IF(LEN(Milestones3[[#This Row],[Days]])=0,"",IF(AND(AF$7=$E20,$F20=1),Milestone_Marker,"")),"")</f>
        <v/>
      </c>
      <c r="AG20" s="29" t="str">
        <f ca="1">IFERROR(IF(LEN(Milestones3[[#This Row],[Days]])=0,"",IF(AND(AG$7=$E20,$F20=1),Milestone_Marker,"")),"")</f>
        <v/>
      </c>
      <c r="AH20" s="29" t="str">
        <f ca="1">IFERROR(IF(LEN(Milestones3[[#This Row],[Days]])=0,"",IF(AND(AH$7=$E20,$F20=1),Milestone_Marker,"")),"")</f>
        <v/>
      </c>
      <c r="AI20" s="29" t="str">
        <f ca="1">IFERROR(IF(LEN(Milestones3[[#This Row],[Days]])=0,"",IF(AND(AI$7=$E20,$F20=1),Milestone_Marker,"")),"")</f>
        <v/>
      </c>
      <c r="AJ20" s="29" t="str">
        <f ca="1">IFERROR(IF(LEN(Milestones3[[#This Row],[Days]])=0,"",IF(AND(AJ$7=$E20,$F20=1),Milestone_Marker,"")),"")</f>
        <v/>
      </c>
      <c r="AK20" s="29" t="str">
        <f ca="1">IFERROR(IF(LEN(Milestones3[[#This Row],[Days]])=0,"",IF(AND(AK$7=$E20,$F20=1),Milestone_Marker,"")),"")</f>
        <v/>
      </c>
      <c r="AL20" s="29" t="str">
        <f ca="1">IFERROR(IF(LEN(Milestones3[[#This Row],[Days]])=0,"",IF(AND(AL$7=$E20,$F20=1),Milestone_Marker,"")),"")</f>
        <v/>
      </c>
      <c r="AM20" s="29" t="str">
        <f ca="1">IFERROR(IF(LEN(Milestones3[[#This Row],[Days]])=0,"",IF(AND(AM$7=$E20,$F20=1),Milestone_Marker,"")),"")</f>
        <v/>
      </c>
      <c r="AN20" s="29" t="str">
        <f ca="1">IFERROR(IF(LEN(Milestones3[[#This Row],[Days]])=0,"",IF(AND(AN$7=$E20,$F20=1),Milestone_Marker,"")),"")</f>
        <v/>
      </c>
      <c r="AO20" s="29" t="str">
        <f ca="1">IFERROR(IF(LEN(Milestones3[[#This Row],[Days]])=0,"",IF(AND(AO$7=$E20,$F20=1),Milestone_Marker,"")),"")</f>
        <v/>
      </c>
      <c r="AP20" s="29" t="str">
        <f ca="1">IFERROR(IF(LEN(Milestones3[[#This Row],[Days]])=0,"",IF(AND(AP$7=$E20,$F20=1),Milestone_Marker,"")),"")</f>
        <v/>
      </c>
      <c r="AQ20" s="29" t="str">
        <f ca="1">IFERROR(IF(LEN(Milestones3[[#This Row],[Days]])=0,"",IF(AND(AQ$7=$E20,$F20=1),Milestone_Marker,"")),"")</f>
        <v/>
      </c>
      <c r="AR20" s="29" t="str">
        <f ca="1">IFERROR(IF(LEN(Milestones3[[#This Row],[Days]])=0,"",IF(AND(AR$7=$E20,$F20=1),Milestone_Marker,"")),"")</f>
        <v/>
      </c>
      <c r="AS20" s="29" t="str">
        <f ca="1">IFERROR(IF(LEN(Milestones3[[#This Row],[Days]])=0,"",IF(AND(AS$7=$E20,$F20=1),Milestone_Marker,"")),"")</f>
        <v/>
      </c>
      <c r="AT20" s="29" t="str">
        <f ca="1">IFERROR(IF(LEN(Milestones3[[#This Row],[Days]])=0,"",IF(AND(AT$7=$E20,$F20=1),Milestone_Marker,"")),"")</f>
        <v/>
      </c>
      <c r="AU20" s="29" t="str">
        <f ca="1">IFERROR(IF(LEN(Milestones3[[#This Row],[Days]])=0,"",IF(AND(AU$7=$E20,$F20=1),Milestone_Marker,"")),"")</f>
        <v/>
      </c>
      <c r="AV20" s="29" t="str">
        <f ca="1">IFERROR(IF(LEN(Milestones3[[#This Row],[Days]])=0,"",IF(AND(AV$7=$E20,$F20=1),Milestone_Marker,"")),"")</f>
        <v/>
      </c>
      <c r="AW20" s="29" t="str">
        <f ca="1">IFERROR(IF(LEN(Milestones3[[#This Row],[Days]])=0,"",IF(AND(AW$7=$E20,$F20=1),Milestone_Marker,"")),"")</f>
        <v/>
      </c>
      <c r="AX20" s="29" t="str">
        <f ca="1">IFERROR(IF(LEN(Milestones3[[#This Row],[Days]])=0,"",IF(AND(AX$7=$E20,$F20=1),Milestone_Marker,"")),"")</f>
        <v/>
      </c>
      <c r="AY20" s="29" t="str">
        <f ca="1">IFERROR(IF(LEN(Milestones3[[#This Row],[Days]])=0,"",IF(AND(AY$7=$E20,$F20=1),Milestone_Marker,"")),"")</f>
        <v/>
      </c>
      <c r="AZ20" s="29" t="str">
        <f ca="1">IFERROR(IF(LEN(Milestones3[[#This Row],[Days]])=0,"",IF(AND(AZ$7=$E20,$F20=1),Milestone_Marker,"")),"")</f>
        <v/>
      </c>
      <c r="BA20" s="29" t="str">
        <f ca="1">IFERROR(IF(LEN(Milestones3[[#This Row],[Days]])=0,"",IF(AND(BA$7=$E20,$F20=1),Milestone_Marker,"")),"")</f>
        <v/>
      </c>
      <c r="BB20" s="29" t="str">
        <f ca="1">IFERROR(IF(LEN(Milestones3[[#This Row],[Days]])=0,"",IF(AND(BB$7=$E20,$F20=1),Milestone_Marker,"")),"")</f>
        <v/>
      </c>
      <c r="BC20" s="29" t="str">
        <f ca="1">IFERROR(IF(LEN(Milestones3[[#This Row],[Days]])=0,"",IF(AND(BC$7=$E20,$F20=1),Milestone_Marker,"")),"")</f>
        <v/>
      </c>
      <c r="BD20" s="29" t="str">
        <f ca="1">IFERROR(IF(LEN(Milestones3[[#This Row],[Days]])=0,"",IF(AND(BD$7=$E20,$F20=1),Milestone_Marker,"")),"")</f>
        <v/>
      </c>
      <c r="BE20" s="29" t="str">
        <f ca="1">IFERROR(IF(LEN(Milestones3[[#This Row],[Days]])=0,"",IF(AND(BE$7=$E20,$F20=1),Milestone_Marker,"")),"")</f>
        <v/>
      </c>
      <c r="BF20" s="29" t="str">
        <f ca="1">IFERROR(IF(LEN(Milestones3[[#This Row],[Days]])=0,"",IF(AND(BF$7=$E20,$F20=1),Milestone_Marker,"")),"")</f>
        <v/>
      </c>
      <c r="BG20" s="29" t="str">
        <f ca="1">IFERROR(IF(LEN(Milestones3[[#This Row],[Days]])=0,"",IF(AND(BG$7=$E20,$F20=1),Milestone_Marker,"")),"")</f>
        <v/>
      </c>
      <c r="BH20" s="29" t="str">
        <f ca="1">IFERROR(IF(LEN(Milestones3[[#This Row],[Days]])=0,"",IF(AND(BH$7=$E20,$F20=1),Milestone_Marker,"")),"")</f>
        <v/>
      </c>
      <c r="BI20" s="29" t="str">
        <f ca="1">IFERROR(IF(LEN(Milestones3[[#This Row],[Days]])=0,"",IF(AND(BI$7=$E20,$F20=1),Milestone_Marker,"")),"")</f>
        <v/>
      </c>
      <c r="BJ20" s="29" t="str">
        <f ca="1">IFERROR(IF(LEN(Milestones3[[#This Row],[Days]])=0,"",IF(AND(BJ$7=$E20,$F20=1),Milestone_Marker,"")),"")</f>
        <v/>
      </c>
      <c r="BK20" s="29" t="str">
        <f ca="1">IFERROR(IF(LEN(Milestones3[[#This Row],[Days]])=0,"",IF(AND(BK$7=$E20,$F20=1),Milestone_Marker,"")),"")</f>
        <v/>
      </c>
    </row>
    <row r="21" spans="1:63" s="1" customFormat="1" ht="30" customHeight="1" outlineLevel="1" x14ac:dyDescent="0.3">
      <c r="A21" s="9"/>
      <c r="B21" s="52" t="s">
        <v>14</v>
      </c>
      <c r="C21" s="17"/>
      <c r="D21" s="90"/>
      <c r="E21" s="45">
        <f ca="1">TODAY()+25</f>
        <v>45348</v>
      </c>
      <c r="F21" s="16">
        <v>24</v>
      </c>
      <c r="G21" s="30"/>
      <c r="H21" s="29" t="str">
        <f ca="1">IFERROR(IF(LEN(Milestones3[[#This Row],[Days]])=0,"",IF(AND(H$7=$E21,$F21=1),Milestone_Marker,"")),"")</f>
        <v/>
      </c>
      <c r="I21" s="29" t="str">
        <f ca="1">IFERROR(IF(LEN(Milestones3[[#This Row],[Days]])=0,"",IF(AND(I$7=$E21,$F21=1),Milestone_Marker,"")),"")</f>
        <v/>
      </c>
      <c r="J21" s="29" t="str">
        <f ca="1">IFERROR(IF(LEN(Milestones3[[#This Row],[Days]])=0,"",IF(AND(J$7=$E21,$F21=1),Milestone_Marker,"")),"")</f>
        <v/>
      </c>
      <c r="K21" s="29" t="str">
        <f ca="1">IFERROR(IF(LEN(Milestones3[[#This Row],[Days]])=0,"",IF(AND(K$7=$E21,$F21=1),Milestone_Marker,"")),"")</f>
        <v/>
      </c>
      <c r="L21" s="29" t="str">
        <f ca="1">IFERROR(IF(LEN(Milestones3[[#This Row],[Days]])=0,"",IF(AND(L$7=$E21,$F21=1),Milestone_Marker,"")),"")</f>
        <v/>
      </c>
      <c r="M21" s="29" t="str">
        <f ca="1">IFERROR(IF(LEN(Milestones3[[#This Row],[Days]])=0,"",IF(AND(M$7=$E21,$F21=1),Milestone_Marker,"")),"")</f>
        <v/>
      </c>
      <c r="N21" s="29" t="str">
        <f ca="1">IFERROR(IF(LEN(Milestones3[[#This Row],[Days]])=0,"",IF(AND(N$7=$E21,$F21=1),Milestone_Marker,"")),"")</f>
        <v/>
      </c>
      <c r="O21" s="29" t="str">
        <f ca="1">IFERROR(IF(LEN(Milestones3[[#This Row],[Days]])=0,"",IF(AND(O$7=$E21,$F21=1),Milestone_Marker,"")),"")</f>
        <v/>
      </c>
      <c r="P21" s="29" t="str">
        <f ca="1">IFERROR(IF(LEN(Milestones3[[#This Row],[Days]])=0,"",IF(AND(P$7=$E21,$F21=1),Milestone_Marker,"")),"")</f>
        <v/>
      </c>
      <c r="Q21" s="29" t="str">
        <f ca="1">IFERROR(IF(LEN(Milestones3[[#This Row],[Days]])=0,"",IF(AND(Q$7=$E21,$F21=1),Milestone_Marker,"")),"")</f>
        <v/>
      </c>
      <c r="R21" s="29" t="str">
        <f ca="1">IFERROR(IF(LEN(Milestones3[[#This Row],[Days]])=0,"",IF(AND(R$7=$E21,$F21=1),Milestone_Marker,"")),"")</f>
        <v/>
      </c>
      <c r="S21" s="29" t="str">
        <f ca="1">IFERROR(IF(LEN(Milestones3[[#This Row],[Days]])=0,"",IF(AND(S$7=$E21,$F21=1),Milestone_Marker,"")),"")</f>
        <v/>
      </c>
      <c r="T21" s="29" t="str">
        <f ca="1">IFERROR(IF(LEN(Milestones3[[#This Row],[Days]])=0,"",IF(AND(T$7=$E21,$F21=1),Milestone_Marker,"")),"")</f>
        <v/>
      </c>
      <c r="U21" s="29" t="str">
        <f ca="1">IFERROR(IF(LEN(Milestones3[[#This Row],[Days]])=0,"",IF(AND(U$7=$E21,$F21=1),Milestone_Marker,"")),"")</f>
        <v/>
      </c>
      <c r="V21" s="29" t="str">
        <f ca="1">IFERROR(IF(LEN(Milestones3[[#This Row],[Days]])=0,"",IF(AND(V$7=$E21,$F21=1),Milestone_Marker,"")),"")</f>
        <v/>
      </c>
      <c r="W21" s="29" t="str">
        <f ca="1">IFERROR(IF(LEN(Milestones3[[#This Row],[Days]])=0,"",IF(AND(W$7=$E21,$F21=1),Milestone_Marker,"")),"")</f>
        <v/>
      </c>
      <c r="X21" s="29" t="str">
        <f ca="1">IFERROR(IF(LEN(Milestones3[[#This Row],[Days]])=0,"",IF(AND(X$7=$E21,$F21=1),Milestone_Marker,"")),"")</f>
        <v/>
      </c>
      <c r="Y21" s="29" t="str">
        <f ca="1">IFERROR(IF(LEN(Milestones3[[#This Row],[Days]])=0,"",IF(AND(Y$7=$E21,$F21=1),Milestone_Marker,"")),"")</f>
        <v/>
      </c>
      <c r="Z21" s="29" t="str">
        <f ca="1">IFERROR(IF(LEN(Milestones3[[#This Row],[Days]])=0,"",IF(AND(Z$7=$E21,$F21=1),Milestone_Marker,"")),"")</f>
        <v/>
      </c>
      <c r="AA21" s="29" t="str">
        <f ca="1">IFERROR(IF(LEN(Milestones3[[#This Row],[Days]])=0,"",IF(AND(AA$7=$E21,$F21=1),Milestone_Marker,"")),"")</f>
        <v/>
      </c>
      <c r="AB21" s="29" t="str">
        <f ca="1">IFERROR(IF(LEN(Milestones3[[#This Row],[Days]])=0,"",IF(AND(AB$7=$E21,$F21=1),Milestone_Marker,"")),"")</f>
        <v/>
      </c>
      <c r="AC21" s="29" t="str">
        <f ca="1">IFERROR(IF(LEN(Milestones3[[#This Row],[Days]])=0,"",IF(AND(AC$7=$E21,$F21=1),Milestone_Marker,"")),"")</f>
        <v/>
      </c>
      <c r="AD21" s="29" t="str">
        <f ca="1">IFERROR(IF(LEN(Milestones3[[#This Row],[Days]])=0,"",IF(AND(AD$7=$E21,$F21=1),Milestone_Marker,"")),"")</f>
        <v/>
      </c>
      <c r="AE21" s="29" t="str">
        <f ca="1">IFERROR(IF(LEN(Milestones3[[#This Row],[Days]])=0,"",IF(AND(AE$7=$E21,$F21=1),Milestone_Marker,"")),"")</f>
        <v/>
      </c>
      <c r="AF21" s="29" t="str">
        <f ca="1">IFERROR(IF(LEN(Milestones3[[#This Row],[Days]])=0,"",IF(AND(AF$7=$E21,$F21=1),Milestone_Marker,"")),"")</f>
        <v/>
      </c>
      <c r="AG21" s="29" t="str">
        <f ca="1">IFERROR(IF(LEN(Milestones3[[#This Row],[Days]])=0,"",IF(AND(AG$7=$E21,$F21=1),Milestone_Marker,"")),"")</f>
        <v/>
      </c>
      <c r="AH21" s="29" t="str">
        <f ca="1">IFERROR(IF(LEN(Milestones3[[#This Row],[Days]])=0,"",IF(AND(AH$7=$E21,$F21=1),Milestone_Marker,"")),"")</f>
        <v/>
      </c>
      <c r="AI21" s="29" t="str">
        <f ca="1">IFERROR(IF(LEN(Milestones3[[#This Row],[Days]])=0,"",IF(AND(AI$7=$E21,$F21=1),Milestone_Marker,"")),"")</f>
        <v/>
      </c>
      <c r="AJ21" s="29" t="str">
        <f ca="1">IFERROR(IF(LEN(Milestones3[[#This Row],[Days]])=0,"",IF(AND(AJ$7=$E21,$F21=1),Milestone_Marker,"")),"")</f>
        <v/>
      </c>
      <c r="AK21" s="29" t="str">
        <f ca="1">IFERROR(IF(LEN(Milestones3[[#This Row],[Days]])=0,"",IF(AND(AK$7=$E21,$F21=1),Milestone_Marker,"")),"")</f>
        <v/>
      </c>
      <c r="AL21" s="29" t="str">
        <f ca="1">IFERROR(IF(LEN(Milestones3[[#This Row],[Days]])=0,"",IF(AND(AL$7=$E21,$F21=1),Milestone_Marker,"")),"")</f>
        <v/>
      </c>
      <c r="AM21" s="29" t="str">
        <f ca="1">IFERROR(IF(LEN(Milestones3[[#This Row],[Days]])=0,"",IF(AND(AM$7=$E21,$F21=1),Milestone_Marker,"")),"")</f>
        <v/>
      </c>
      <c r="AN21" s="29" t="str">
        <f ca="1">IFERROR(IF(LEN(Milestones3[[#This Row],[Days]])=0,"",IF(AND(AN$7=$E21,$F21=1),Milestone_Marker,"")),"")</f>
        <v/>
      </c>
      <c r="AO21" s="29" t="str">
        <f ca="1">IFERROR(IF(LEN(Milestones3[[#This Row],[Days]])=0,"",IF(AND(AO$7=$E21,$F21=1),Milestone_Marker,"")),"")</f>
        <v/>
      </c>
      <c r="AP21" s="29" t="str">
        <f ca="1">IFERROR(IF(LEN(Milestones3[[#This Row],[Days]])=0,"",IF(AND(AP$7=$E21,$F21=1),Milestone_Marker,"")),"")</f>
        <v/>
      </c>
      <c r="AQ21" s="29" t="str">
        <f ca="1">IFERROR(IF(LEN(Milestones3[[#This Row],[Days]])=0,"",IF(AND(AQ$7=$E21,$F21=1),Milestone_Marker,"")),"")</f>
        <v/>
      </c>
      <c r="AR21" s="29" t="str">
        <f ca="1">IFERROR(IF(LEN(Milestones3[[#This Row],[Days]])=0,"",IF(AND(AR$7=$E21,$F21=1),Milestone_Marker,"")),"")</f>
        <v/>
      </c>
      <c r="AS21" s="29" t="str">
        <f ca="1">IFERROR(IF(LEN(Milestones3[[#This Row],[Days]])=0,"",IF(AND(AS$7=$E21,$F21=1),Milestone_Marker,"")),"")</f>
        <v/>
      </c>
      <c r="AT21" s="29" t="str">
        <f ca="1">IFERROR(IF(LEN(Milestones3[[#This Row],[Days]])=0,"",IF(AND(AT$7=$E21,$F21=1),Milestone_Marker,"")),"")</f>
        <v/>
      </c>
      <c r="AU21" s="29" t="str">
        <f ca="1">IFERROR(IF(LEN(Milestones3[[#This Row],[Days]])=0,"",IF(AND(AU$7=$E21,$F21=1),Milestone_Marker,"")),"")</f>
        <v/>
      </c>
      <c r="AV21" s="29" t="str">
        <f ca="1">IFERROR(IF(LEN(Milestones3[[#This Row],[Days]])=0,"",IF(AND(AV$7=$E21,$F21=1),Milestone_Marker,"")),"")</f>
        <v/>
      </c>
      <c r="AW21" s="29" t="str">
        <f ca="1">IFERROR(IF(LEN(Milestones3[[#This Row],[Days]])=0,"",IF(AND(AW$7=$E21,$F21=1),Milestone_Marker,"")),"")</f>
        <v/>
      </c>
      <c r="AX21" s="29" t="str">
        <f ca="1">IFERROR(IF(LEN(Milestones3[[#This Row],[Days]])=0,"",IF(AND(AX$7=$E21,$F21=1),Milestone_Marker,"")),"")</f>
        <v/>
      </c>
      <c r="AY21" s="29" t="str">
        <f ca="1">IFERROR(IF(LEN(Milestones3[[#This Row],[Days]])=0,"",IF(AND(AY$7=$E21,$F21=1),Milestone_Marker,"")),"")</f>
        <v/>
      </c>
      <c r="AZ21" s="29" t="str">
        <f ca="1">IFERROR(IF(LEN(Milestones3[[#This Row],[Days]])=0,"",IF(AND(AZ$7=$E21,$F21=1),Milestone_Marker,"")),"")</f>
        <v/>
      </c>
      <c r="BA21" s="29" t="str">
        <f ca="1">IFERROR(IF(LEN(Milestones3[[#This Row],[Days]])=0,"",IF(AND(BA$7=$E21,$F21=1),Milestone_Marker,"")),"")</f>
        <v/>
      </c>
      <c r="BB21" s="29" t="str">
        <f ca="1">IFERROR(IF(LEN(Milestones3[[#This Row],[Days]])=0,"",IF(AND(BB$7=$E21,$F21=1),Milestone_Marker,"")),"")</f>
        <v/>
      </c>
      <c r="BC21" s="29" t="str">
        <f ca="1">IFERROR(IF(LEN(Milestones3[[#This Row],[Days]])=0,"",IF(AND(BC$7=$E21,$F21=1),Milestone_Marker,"")),"")</f>
        <v/>
      </c>
      <c r="BD21" s="29" t="str">
        <f ca="1">IFERROR(IF(LEN(Milestones3[[#This Row],[Days]])=0,"",IF(AND(BD$7=$E21,$F21=1),Milestone_Marker,"")),"")</f>
        <v/>
      </c>
      <c r="BE21" s="29" t="str">
        <f ca="1">IFERROR(IF(LEN(Milestones3[[#This Row],[Days]])=0,"",IF(AND(BE$7=$E21,$F21=1),Milestone_Marker,"")),"")</f>
        <v/>
      </c>
      <c r="BF21" s="29" t="str">
        <f ca="1">IFERROR(IF(LEN(Milestones3[[#This Row],[Days]])=0,"",IF(AND(BF$7=$E21,$F21=1),Milestone_Marker,"")),"")</f>
        <v/>
      </c>
      <c r="BG21" s="29" t="str">
        <f ca="1">IFERROR(IF(LEN(Milestones3[[#This Row],[Days]])=0,"",IF(AND(BG$7=$E21,$F21=1),Milestone_Marker,"")),"")</f>
        <v/>
      </c>
      <c r="BH21" s="29" t="str">
        <f ca="1">IFERROR(IF(LEN(Milestones3[[#This Row],[Days]])=0,"",IF(AND(BH$7=$E21,$F21=1),Milestone_Marker,"")),"")</f>
        <v/>
      </c>
      <c r="BI21" s="29" t="str">
        <f ca="1">IFERROR(IF(LEN(Milestones3[[#This Row],[Days]])=0,"",IF(AND(BI$7=$E21,$F21=1),Milestone_Marker,"")),"")</f>
        <v/>
      </c>
      <c r="BJ21" s="29" t="str">
        <f ca="1">IFERROR(IF(LEN(Milestones3[[#This Row],[Days]])=0,"",IF(AND(BJ$7=$E21,$F21=1),Milestone_Marker,"")),"")</f>
        <v/>
      </c>
      <c r="BK21" s="29" t="str">
        <f ca="1">IFERROR(IF(LEN(Milestones3[[#This Row],[Days]])=0,"",IF(AND(BK$7=$E21,$F21=1),Milestone_Marker,"")),"")</f>
        <v/>
      </c>
    </row>
    <row r="22" spans="1:63" s="1" customFormat="1" ht="30" customHeight="1" x14ac:dyDescent="0.3">
      <c r="A22" s="9"/>
      <c r="B22" s="43" t="s">
        <v>16</v>
      </c>
      <c r="C22" s="17"/>
      <c r="D22" s="47"/>
      <c r="E22" s="45"/>
      <c r="F22" s="16"/>
      <c r="G22" s="30"/>
      <c r="H22" s="29" t="str">
        <f>IFERROR(IF(LEN(Milestones3[[#This Row],[Days]])=0,"",IF(AND(H$7=$E22,$F22=1),Milestone_Marker,"")),"")</f>
        <v/>
      </c>
      <c r="I22" s="29" t="str">
        <f>IFERROR(IF(LEN(Milestones3[[#This Row],[Days]])=0,"",IF(AND(I$7=$E22,$F22=1),Milestone_Marker,"")),"")</f>
        <v/>
      </c>
      <c r="J22" s="29" t="str">
        <f>IFERROR(IF(LEN(Milestones3[[#This Row],[Days]])=0,"",IF(AND(J$7=$E22,$F22=1),Milestone_Marker,"")),"")</f>
        <v/>
      </c>
      <c r="K22" s="29" t="str">
        <f>IFERROR(IF(LEN(Milestones3[[#This Row],[Days]])=0,"",IF(AND(K$7=$E22,$F22=1),Milestone_Marker,"")),"")</f>
        <v/>
      </c>
      <c r="L22" s="29" t="str">
        <f>IFERROR(IF(LEN(Milestones3[[#This Row],[Days]])=0,"",IF(AND(L$7=$E22,$F22=1),Milestone_Marker,"")),"")</f>
        <v/>
      </c>
      <c r="M22" s="29" t="str">
        <f>IFERROR(IF(LEN(Milestones3[[#This Row],[Days]])=0,"",IF(AND(M$7=$E22,$F22=1),Milestone_Marker,"")),"")</f>
        <v/>
      </c>
      <c r="N22" s="29" t="str">
        <f>IFERROR(IF(LEN(Milestones3[[#This Row],[Days]])=0,"",IF(AND(N$7=$E22,$F22=1),Milestone_Marker,"")),"")</f>
        <v/>
      </c>
      <c r="O22" s="29" t="str">
        <f>IFERROR(IF(LEN(Milestones3[[#This Row],[Days]])=0,"",IF(AND(O$7=$E22,$F22=1),Milestone_Marker,"")),"")</f>
        <v/>
      </c>
      <c r="P22" s="29" t="str">
        <f>IFERROR(IF(LEN(Milestones3[[#This Row],[Days]])=0,"",IF(AND(P$7=$E22,$F22=1),Milestone_Marker,"")),"")</f>
        <v/>
      </c>
      <c r="Q22" s="29" t="str">
        <f>IFERROR(IF(LEN(Milestones3[[#This Row],[Days]])=0,"",IF(AND(Q$7=$E22,$F22=1),Milestone_Marker,"")),"")</f>
        <v/>
      </c>
      <c r="R22" s="29" t="str">
        <f>IFERROR(IF(LEN(Milestones3[[#This Row],[Days]])=0,"",IF(AND(R$7=$E22,$F22=1),Milestone_Marker,"")),"")</f>
        <v/>
      </c>
      <c r="S22" s="29" t="str">
        <f>IFERROR(IF(LEN(Milestones3[[#This Row],[Days]])=0,"",IF(AND(S$7=$E22,$F22=1),Milestone_Marker,"")),"")</f>
        <v/>
      </c>
      <c r="T22" s="29" t="str">
        <f>IFERROR(IF(LEN(Milestones3[[#This Row],[Days]])=0,"",IF(AND(T$7=$E22,$F22=1),Milestone_Marker,"")),"")</f>
        <v/>
      </c>
      <c r="U22" s="29" t="str">
        <f>IFERROR(IF(LEN(Milestones3[[#This Row],[Days]])=0,"",IF(AND(U$7=$E22,$F22=1),Milestone_Marker,"")),"")</f>
        <v/>
      </c>
      <c r="V22" s="29" t="str">
        <f>IFERROR(IF(LEN(Milestones3[[#This Row],[Days]])=0,"",IF(AND(V$7=$E22,$F22=1),Milestone_Marker,"")),"")</f>
        <v/>
      </c>
      <c r="W22" s="29" t="str">
        <f>IFERROR(IF(LEN(Milestones3[[#This Row],[Days]])=0,"",IF(AND(W$7=$E22,$F22=1),Milestone_Marker,"")),"")</f>
        <v/>
      </c>
      <c r="X22" s="29" t="str">
        <f>IFERROR(IF(LEN(Milestones3[[#This Row],[Days]])=0,"",IF(AND(X$7=$E22,$F22=1),Milestone_Marker,"")),"")</f>
        <v/>
      </c>
      <c r="Y22" s="29" t="str">
        <f>IFERROR(IF(LEN(Milestones3[[#This Row],[Days]])=0,"",IF(AND(Y$7=$E22,$F22=1),Milestone_Marker,"")),"")</f>
        <v/>
      </c>
      <c r="Z22" s="29" t="str">
        <f>IFERROR(IF(LEN(Milestones3[[#This Row],[Days]])=0,"",IF(AND(Z$7=$E22,$F22=1),Milestone_Marker,"")),"")</f>
        <v/>
      </c>
      <c r="AA22" s="29" t="str">
        <f>IFERROR(IF(LEN(Milestones3[[#This Row],[Days]])=0,"",IF(AND(AA$7=$E22,$F22=1),Milestone_Marker,"")),"")</f>
        <v/>
      </c>
      <c r="AB22" s="29" t="str">
        <f>IFERROR(IF(LEN(Milestones3[[#This Row],[Days]])=0,"",IF(AND(AB$7=$E22,$F22=1),Milestone_Marker,"")),"")</f>
        <v/>
      </c>
      <c r="AC22" s="29" t="str">
        <f>IFERROR(IF(LEN(Milestones3[[#This Row],[Days]])=0,"",IF(AND(AC$7=$E22,$F22=1),Milestone_Marker,"")),"")</f>
        <v/>
      </c>
      <c r="AD22" s="29" t="str">
        <f>IFERROR(IF(LEN(Milestones3[[#This Row],[Days]])=0,"",IF(AND(AD$7=$E22,$F22=1),Milestone_Marker,"")),"")</f>
        <v/>
      </c>
      <c r="AE22" s="29" t="str">
        <f>IFERROR(IF(LEN(Milestones3[[#This Row],[Days]])=0,"",IF(AND(AE$7=$E22,$F22=1),Milestone_Marker,"")),"")</f>
        <v/>
      </c>
      <c r="AF22" s="29" t="str">
        <f>IFERROR(IF(LEN(Milestones3[[#This Row],[Days]])=0,"",IF(AND(AF$7=$E22,$F22=1),Milestone_Marker,"")),"")</f>
        <v/>
      </c>
      <c r="AG22" s="29" t="str">
        <f>IFERROR(IF(LEN(Milestones3[[#This Row],[Days]])=0,"",IF(AND(AG$7=$E22,$F22=1),Milestone_Marker,"")),"")</f>
        <v/>
      </c>
      <c r="AH22" s="29" t="str">
        <f>IFERROR(IF(LEN(Milestones3[[#This Row],[Days]])=0,"",IF(AND(AH$7=$E22,$F22=1),Milestone_Marker,"")),"")</f>
        <v/>
      </c>
      <c r="AI22" s="29" t="str">
        <f>IFERROR(IF(LEN(Milestones3[[#This Row],[Days]])=0,"",IF(AND(AI$7=$E22,$F22=1),Milestone_Marker,"")),"")</f>
        <v/>
      </c>
      <c r="AJ22" s="29" t="str">
        <f>IFERROR(IF(LEN(Milestones3[[#This Row],[Days]])=0,"",IF(AND(AJ$7=$E22,$F22=1),Milestone_Marker,"")),"")</f>
        <v/>
      </c>
      <c r="AK22" s="29" t="str">
        <f>IFERROR(IF(LEN(Milestones3[[#This Row],[Days]])=0,"",IF(AND(AK$7=$E22,$F22=1),Milestone_Marker,"")),"")</f>
        <v/>
      </c>
      <c r="AL22" s="29" t="str">
        <f>IFERROR(IF(LEN(Milestones3[[#This Row],[Days]])=0,"",IF(AND(AL$7=$E22,$F22=1),Milestone_Marker,"")),"")</f>
        <v/>
      </c>
      <c r="AM22" s="29" t="str">
        <f>IFERROR(IF(LEN(Milestones3[[#This Row],[Days]])=0,"",IF(AND(AM$7=$E22,$F22=1),Milestone_Marker,"")),"")</f>
        <v/>
      </c>
      <c r="AN22" s="29" t="str">
        <f>IFERROR(IF(LEN(Milestones3[[#This Row],[Days]])=0,"",IF(AND(AN$7=$E22,$F22=1),Milestone_Marker,"")),"")</f>
        <v/>
      </c>
      <c r="AO22" s="29" t="str">
        <f>IFERROR(IF(LEN(Milestones3[[#This Row],[Days]])=0,"",IF(AND(AO$7=$E22,$F22=1),Milestone_Marker,"")),"")</f>
        <v/>
      </c>
      <c r="AP22" s="29" t="str">
        <f>IFERROR(IF(LEN(Milestones3[[#This Row],[Days]])=0,"",IF(AND(AP$7=$E22,$F22=1),Milestone_Marker,"")),"")</f>
        <v/>
      </c>
      <c r="AQ22" s="29" t="str">
        <f>IFERROR(IF(LEN(Milestones3[[#This Row],[Days]])=0,"",IF(AND(AQ$7=$E22,$F22=1),Milestone_Marker,"")),"")</f>
        <v/>
      </c>
      <c r="AR22" s="29" t="str">
        <f>IFERROR(IF(LEN(Milestones3[[#This Row],[Days]])=0,"",IF(AND(AR$7=$E22,$F22=1),Milestone_Marker,"")),"")</f>
        <v/>
      </c>
      <c r="AS22" s="29" t="str">
        <f>IFERROR(IF(LEN(Milestones3[[#This Row],[Days]])=0,"",IF(AND(AS$7=$E22,$F22=1),Milestone_Marker,"")),"")</f>
        <v/>
      </c>
      <c r="AT22" s="29" t="str">
        <f>IFERROR(IF(LEN(Milestones3[[#This Row],[Days]])=0,"",IF(AND(AT$7=$E22,$F22=1),Milestone_Marker,"")),"")</f>
        <v/>
      </c>
      <c r="AU22" s="29" t="str">
        <f>IFERROR(IF(LEN(Milestones3[[#This Row],[Days]])=0,"",IF(AND(AU$7=$E22,$F22=1),Milestone_Marker,"")),"")</f>
        <v/>
      </c>
      <c r="AV22" s="29" t="str">
        <f>IFERROR(IF(LEN(Milestones3[[#This Row],[Days]])=0,"",IF(AND(AV$7=$E22,$F22=1),Milestone_Marker,"")),"")</f>
        <v/>
      </c>
      <c r="AW22" s="29" t="str">
        <f>IFERROR(IF(LEN(Milestones3[[#This Row],[Days]])=0,"",IF(AND(AW$7=$E22,$F22=1),Milestone_Marker,"")),"")</f>
        <v/>
      </c>
      <c r="AX22" s="29" t="str">
        <f>IFERROR(IF(LEN(Milestones3[[#This Row],[Days]])=0,"",IF(AND(AX$7=$E22,$F22=1),Milestone_Marker,"")),"")</f>
        <v/>
      </c>
      <c r="AY22" s="29" t="str">
        <f>IFERROR(IF(LEN(Milestones3[[#This Row],[Days]])=0,"",IF(AND(AY$7=$E22,$F22=1),Milestone_Marker,"")),"")</f>
        <v/>
      </c>
      <c r="AZ22" s="29" t="str">
        <f>IFERROR(IF(LEN(Milestones3[[#This Row],[Days]])=0,"",IF(AND(AZ$7=$E22,$F22=1),Milestone_Marker,"")),"")</f>
        <v/>
      </c>
      <c r="BA22" s="29" t="str">
        <f>IFERROR(IF(LEN(Milestones3[[#This Row],[Days]])=0,"",IF(AND(BA$7=$E22,$F22=1),Milestone_Marker,"")),"")</f>
        <v/>
      </c>
      <c r="BB22" s="29" t="str">
        <f>IFERROR(IF(LEN(Milestones3[[#This Row],[Days]])=0,"",IF(AND(BB$7=$E22,$F22=1),Milestone_Marker,"")),"")</f>
        <v/>
      </c>
      <c r="BC22" s="29" t="str">
        <f>IFERROR(IF(LEN(Milestones3[[#This Row],[Days]])=0,"",IF(AND(BC$7=$E22,$F22=1),Milestone_Marker,"")),"")</f>
        <v/>
      </c>
      <c r="BD22" s="29" t="str">
        <f>IFERROR(IF(LEN(Milestones3[[#This Row],[Days]])=0,"",IF(AND(BD$7=$E22,$F22=1),Milestone_Marker,"")),"")</f>
        <v/>
      </c>
      <c r="BE22" s="29" t="str">
        <f>IFERROR(IF(LEN(Milestones3[[#This Row],[Days]])=0,"",IF(AND(BE$7=$E22,$F22=1),Milestone_Marker,"")),"")</f>
        <v/>
      </c>
      <c r="BF22" s="29" t="str">
        <f>IFERROR(IF(LEN(Milestones3[[#This Row],[Days]])=0,"",IF(AND(BF$7=$E22,$F22=1),Milestone_Marker,"")),"")</f>
        <v/>
      </c>
      <c r="BG22" s="29" t="str">
        <f>IFERROR(IF(LEN(Milestones3[[#This Row],[Days]])=0,"",IF(AND(BG$7=$E22,$F22=1),Milestone_Marker,"")),"")</f>
        <v/>
      </c>
      <c r="BH22" s="29" t="str">
        <f>IFERROR(IF(LEN(Milestones3[[#This Row],[Days]])=0,"",IF(AND(BH$7=$E22,$F22=1),Milestone_Marker,"")),"")</f>
        <v/>
      </c>
      <c r="BI22" s="29" t="str">
        <f>IFERROR(IF(LEN(Milestones3[[#This Row],[Days]])=0,"",IF(AND(BI$7=$E22,$F22=1),Milestone_Marker,"")),"")</f>
        <v/>
      </c>
      <c r="BJ22" s="29" t="str">
        <f>IFERROR(IF(LEN(Milestones3[[#This Row],[Days]])=0,"",IF(AND(BJ$7=$E22,$F22=1),Milestone_Marker,"")),"")</f>
        <v/>
      </c>
      <c r="BK22" s="29" t="str">
        <f>IFERROR(IF(LEN(Milestones3[[#This Row],[Days]])=0,"",IF(AND(BK$7=$E22,$F22=1),Milestone_Marker,"")),"")</f>
        <v/>
      </c>
    </row>
    <row r="23" spans="1:63" s="1" customFormat="1" ht="30" customHeight="1" outlineLevel="1" x14ac:dyDescent="0.3">
      <c r="A23" s="9"/>
      <c r="B23" s="52" t="s">
        <v>10</v>
      </c>
      <c r="C23" s="17"/>
      <c r="D23" s="90"/>
      <c r="E23" s="45">
        <f ca="1">TODAY()+15</f>
        <v>45338</v>
      </c>
      <c r="F23" s="16">
        <v>4</v>
      </c>
      <c r="G23" s="30"/>
      <c r="H23" s="29" t="str">
        <f ca="1">IFERROR(IF(LEN(Milestones3[[#This Row],[Days]])=0,"",IF(AND(H$7=$E23,$F23=1),Milestone_Marker,"")),"")</f>
        <v/>
      </c>
      <c r="I23" s="29" t="str">
        <f ca="1">IFERROR(IF(LEN(Milestones3[[#This Row],[Days]])=0,"",IF(AND(I$7=$E23,$F23=1),Milestone_Marker,"")),"")</f>
        <v/>
      </c>
      <c r="J23" s="29" t="str">
        <f ca="1">IFERROR(IF(LEN(Milestones3[[#This Row],[Days]])=0,"",IF(AND(J$7=$E23,$F23=1),Milestone_Marker,"")),"")</f>
        <v/>
      </c>
      <c r="K23" s="29" t="str">
        <f ca="1">IFERROR(IF(LEN(Milestones3[[#This Row],[Days]])=0,"",IF(AND(K$7=$E23,$F23=1),Milestone_Marker,"")),"")</f>
        <v/>
      </c>
      <c r="L23" s="29" t="str">
        <f ca="1">IFERROR(IF(LEN(Milestones3[[#This Row],[Days]])=0,"",IF(AND(L$7=$E23,$F23=1),Milestone_Marker,"")),"")</f>
        <v/>
      </c>
      <c r="M23" s="29" t="str">
        <f ca="1">IFERROR(IF(LEN(Milestones3[[#This Row],[Days]])=0,"",IF(AND(M$7=$E23,$F23=1),Milestone_Marker,"")),"")</f>
        <v/>
      </c>
      <c r="N23" s="29" t="str">
        <f ca="1">IFERROR(IF(LEN(Milestones3[[#This Row],[Days]])=0,"",IF(AND(N$7=$E23,$F23=1),Milestone_Marker,"")),"")</f>
        <v/>
      </c>
      <c r="O23" s="29" t="str">
        <f ca="1">IFERROR(IF(LEN(Milestones3[[#This Row],[Days]])=0,"",IF(AND(O$7=$E23,$F23=1),Milestone_Marker,"")),"")</f>
        <v/>
      </c>
      <c r="P23" s="29" t="str">
        <f ca="1">IFERROR(IF(LEN(Milestones3[[#This Row],[Days]])=0,"",IF(AND(P$7=$E23,$F23=1),Milestone_Marker,"")),"")</f>
        <v/>
      </c>
      <c r="Q23" s="29" t="str">
        <f ca="1">IFERROR(IF(LEN(Milestones3[[#This Row],[Days]])=0,"",IF(AND(Q$7=$E23,$F23=1),Milestone_Marker,"")),"")</f>
        <v/>
      </c>
      <c r="R23" s="29" t="str">
        <f ca="1">IFERROR(IF(LEN(Milestones3[[#This Row],[Days]])=0,"",IF(AND(R$7=$E23,$F23=1),Milestone_Marker,"")),"")</f>
        <v/>
      </c>
      <c r="S23" s="29" t="str">
        <f ca="1">IFERROR(IF(LEN(Milestones3[[#This Row],[Days]])=0,"",IF(AND(S$7=$E23,$F23=1),Milestone_Marker,"")),"")</f>
        <v/>
      </c>
      <c r="T23" s="29" t="str">
        <f ca="1">IFERROR(IF(LEN(Milestones3[[#This Row],[Days]])=0,"",IF(AND(T$7=$E23,$F23=1),Milestone_Marker,"")),"")</f>
        <v/>
      </c>
      <c r="U23" s="29" t="str">
        <f ca="1">IFERROR(IF(LEN(Milestones3[[#This Row],[Days]])=0,"",IF(AND(U$7=$E23,$F23=1),Milestone_Marker,"")),"")</f>
        <v/>
      </c>
      <c r="V23" s="29" t="str">
        <f ca="1">IFERROR(IF(LEN(Milestones3[[#This Row],[Days]])=0,"",IF(AND(V$7=$E23,$F23=1),Milestone_Marker,"")),"")</f>
        <v/>
      </c>
      <c r="W23" s="29" t="str">
        <f ca="1">IFERROR(IF(LEN(Milestones3[[#This Row],[Days]])=0,"",IF(AND(W$7=$E23,$F23=1),Milestone_Marker,"")),"")</f>
        <v/>
      </c>
      <c r="X23" s="29" t="str">
        <f ca="1">IFERROR(IF(LEN(Milestones3[[#This Row],[Days]])=0,"",IF(AND(X$7=$E23,$F23=1),Milestone_Marker,"")),"")</f>
        <v/>
      </c>
      <c r="Y23" s="29" t="str">
        <f ca="1">IFERROR(IF(LEN(Milestones3[[#This Row],[Days]])=0,"",IF(AND(Y$7=$E23,$F23=1),Milestone_Marker,"")),"")</f>
        <v/>
      </c>
      <c r="Z23" s="29" t="str">
        <f ca="1">IFERROR(IF(LEN(Milestones3[[#This Row],[Days]])=0,"",IF(AND(Z$7=$E23,$F23=1),Milestone_Marker,"")),"")</f>
        <v/>
      </c>
      <c r="AA23" s="29" t="str">
        <f ca="1">IFERROR(IF(LEN(Milestones3[[#This Row],[Days]])=0,"",IF(AND(AA$7=$E23,$F23=1),Milestone_Marker,"")),"")</f>
        <v/>
      </c>
      <c r="AB23" s="29" t="str">
        <f ca="1">IFERROR(IF(LEN(Milestones3[[#This Row],[Days]])=0,"",IF(AND(AB$7=$E23,$F23=1),Milestone_Marker,"")),"")</f>
        <v/>
      </c>
      <c r="AC23" s="29" t="str">
        <f ca="1">IFERROR(IF(LEN(Milestones3[[#This Row],[Days]])=0,"",IF(AND(AC$7=$E23,$F23=1),Milestone_Marker,"")),"")</f>
        <v/>
      </c>
      <c r="AD23" s="29" t="str">
        <f ca="1">IFERROR(IF(LEN(Milestones3[[#This Row],[Days]])=0,"",IF(AND(AD$7=$E23,$F23=1),Milestone_Marker,"")),"")</f>
        <v/>
      </c>
      <c r="AE23" s="29" t="str">
        <f ca="1">IFERROR(IF(LEN(Milestones3[[#This Row],[Days]])=0,"",IF(AND(AE$7=$E23,$F23=1),Milestone_Marker,"")),"")</f>
        <v/>
      </c>
      <c r="AF23" s="29" t="str">
        <f ca="1">IFERROR(IF(LEN(Milestones3[[#This Row],[Days]])=0,"",IF(AND(AF$7=$E23,$F23=1),Milestone_Marker,"")),"")</f>
        <v/>
      </c>
      <c r="AG23" s="29" t="str">
        <f ca="1">IFERROR(IF(LEN(Milestones3[[#This Row],[Days]])=0,"",IF(AND(AG$7=$E23,$F23=1),Milestone_Marker,"")),"")</f>
        <v/>
      </c>
      <c r="AH23" s="29" t="str">
        <f ca="1">IFERROR(IF(LEN(Milestones3[[#This Row],[Days]])=0,"",IF(AND(AH$7=$E23,$F23=1),Milestone_Marker,"")),"")</f>
        <v/>
      </c>
      <c r="AI23" s="29" t="str">
        <f ca="1">IFERROR(IF(LEN(Milestones3[[#This Row],[Days]])=0,"",IF(AND(AI$7=$E23,$F23=1),Milestone_Marker,"")),"")</f>
        <v/>
      </c>
      <c r="AJ23" s="29" t="str">
        <f ca="1">IFERROR(IF(LEN(Milestones3[[#This Row],[Days]])=0,"",IF(AND(AJ$7=$E23,$F23=1),Milestone_Marker,"")),"")</f>
        <v/>
      </c>
      <c r="AK23" s="29" t="str">
        <f ca="1">IFERROR(IF(LEN(Milestones3[[#This Row],[Days]])=0,"",IF(AND(AK$7=$E23,$F23=1),Milestone_Marker,"")),"")</f>
        <v/>
      </c>
      <c r="AL23" s="29" t="str">
        <f ca="1">IFERROR(IF(LEN(Milestones3[[#This Row],[Days]])=0,"",IF(AND(AL$7=$E23,$F23=1),Milestone_Marker,"")),"")</f>
        <v/>
      </c>
      <c r="AM23" s="29" t="str">
        <f ca="1">IFERROR(IF(LEN(Milestones3[[#This Row],[Days]])=0,"",IF(AND(AM$7=$E23,$F23=1),Milestone_Marker,"")),"")</f>
        <v/>
      </c>
      <c r="AN23" s="29" t="str">
        <f ca="1">IFERROR(IF(LEN(Milestones3[[#This Row],[Days]])=0,"",IF(AND(AN$7=$E23,$F23=1),Milestone_Marker,"")),"")</f>
        <v/>
      </c>
      <c r="AO23" s="29" t="str">
        <f ca="1">IFERROR(IF(LEN(Milestones3[[#This Row],[Days]])=0,"",IF(AND(AO$7=$E23,$F23=1),Milestone_Marker,"")),"")</f>
        <v/>
      </c>
      <c r="AP23" s="29" t="str">
        <f ca="1">IFERROR(IF(LEN(Milestones3[[#This Row],[Days]])=0,"",IF(AND(AP$7=$E23,$F23=1),Milestone_Marker,"")),"")</f>
        <v/>
      </c>
      <c r="AQ23" s="29" t="str">
        <f ca="1">IFERROR(IF(LEN(Milestones3[[#This Row],[Days]])=0,"",IF(AND(AQ$7=$E23,$F23=1),Milestone_Marker,"")),"")</f>
        <v/>
      </c>
      <c r="AR23" s="29" t="str">
        <f ca="1">IFERROR(IF(LEN(Milestones3[[#This Row],[Days]])=0,"",IF(AND(AR$7=$E23,$F23=1),Milestone_Marker,"")),"")</f>
        <v/>
      </c>
      <c r="AS23" s="29" t="str">
        <f ca="1">IFERROR(IF(LEN(Milestones3[[#This Row],[Days]])=0,"",IF(AND(AS$7=$E23,$F23=1),Milestone_Marker,"")),"")</f>
        <v/>
      </c>
      <c r="AT23" s="29" t="str">
        <f ca="1">IFERROR(IF(LEN(Milestones3[[#This Row],[Days]])=0,"",IF(AND(AT$7=$E23,$F23=1),Milestone_Marker,"")),"")</f>
        <v/>
      </c>
      <c r="AU23" s="29" t="str">
        <f ca="1">IFERROR(IF(LEN(Milestones3[[#This Row],[Days]])=0,"",IF(AND(AU$7=$E23,$F23=1),Milestone_Marker,"")),"")</f>
        <v/>
      </c>
      <c r="AV23" s="29" t="str">
        <f ca="1">IFERROR(IF(LEN(Milestones3[[#This Row],[Days]])=0,"",IF(AND(AV$7=$E23,$F23=1),Milestone_Marker,"")),"")</f>
        <v/>
      </c>
      <c r="AW23" s="29" t="str">
        <f ca="1">IFERROR(IF(LEN(Milestones3[[#This Row],[Days]])=0,"",IF(AND(AW$7=$E23,$F23=1),Milestone_Marker,"")),"")</f>
        <v/>
      </c>
      <c r="AX23" s="29" t="str">
        <f ca="1">IFERROR(IF(LEN(Milestones3[[#This Row],[Days]])=0,"",IF(AND(AX$7=$E23,$F23=1),Milestone_Marker,"")),"")</f>
        <v/>
      </c>
      <c r="AY23" s="29" t="str">
        <f ca="1">IFERROR(IF(LEN(Milestones3[[#This Row],[Days]])=0,"",IF(AND(AY$7=$E23,$F23=1),Milestone_Marker,"")),"")</f>
        <v/>
      </c>
      <c r="AZ23" s="29" t="str">
        <f ca="1">IFERROR(IF(LEN(Milestones3[[#This Row],[Days]])=0,"",IF(AND(AZ$7=$E23,$F23=1),Milestone_Marker,"")),"")</f>
        <v/>
      </c>
      <c r="BA23" s="29" t="str">
        <f ca="1">IFERROR(IF(LEN(Milestones3[[#This Row],[Days]])=0,"",IF(AND(BA$7=$E23,$F23=1),Milestone_Marker,"")),"")</f>
        <v/>
      </c>
      <c r="BB23" s="29" t="str">
        <f ca="1">IFERROR(IF(LEN(Milestones3[[#This Row],[Days]])=0,"",IF(AND(BB$7=$E23,$F23=1),Milestone_Marker,"")),"")</f>
        <v/>
      </c>
      <c r="BC23" s="29" t="str">
        <f ca="1">IFERROR(IF(LEN(Milestones3[[#This Row],[Days]])=0,"",IF(AND(BC$7=$E23,$F23=1),Milestone_Marker,"")),"")</f>
        <v/>
      </c>
      <c r="BD23" s="29" t="str">
        <f ca="1">IFERROR(IF(LEN(Milestones3[[#This Row],[Days]])=0,"",IF(AND(BD$7=$E23,$F23=1),Milestone_Marker,"")),"")</f>
        <v/>
      </c>
      <c r="BE23" s="29" t="str">
        <f ca="1">IFERROR(IF(LEN(Milestones3[[#This Row],[Days]])=0,"",IF(AND(BE$7=$E23,$F23=1),Milestone_Marker,"")),"")</f>
        <v/>
      </c>
      <c r="BF23" s="29" t="str">
        <f ca="1">IFERROR(IF(LEN(Milestones3[[#This Row],[Days]])=0,"",IF(AND(BF$7=$E23,$F23=1),Milestone_Marker,"")),"")</f>
        <v/>
      </c>
      <c r="BG23" s="29" t="str">
        <f ca="1">IFERROR(IF(LEN(Milestones3[[#This Row],[Days]])=0,"",IF(AND(BG$7=$E23,$F23=1),Milestone_Marker,"")),"")</f>
        <v/>
      </c>
      <c r="BH23" s="29" t="str">
        <f ca="1">IFERROR(IF(LEN(Milestones3[[#This Row],[Days]])=0,"",IF(AND(BH$7=$E23,$F23=1),Milestone_Marker,"")),"")</f>
        <v/>
      </c>
      <c r="BI23" s="29" t="str">
        <f ca="1">IFERROR(IF(LEN(Milestones3[[#This Row],[Days]])=0,"",IF(AND(BI$7=$E23,$F23=1),Milestone_Marker,"")),"")</f>
        <v/>
      </c>
      <c r="BJ23" s="29" t="str">
        <f ca="1">IFERROR(IF(LEN(Milestones3[[#This Row],[Days]])=0,"",IF(AND(BJ$7=$E23,$F23=1),Milestone_Marker,"")),"")</f>
        <v/>
      </c>
      <c r="BK23" s="29" t="str">
        <f ca="1">IFERROR(IF(LEN(Milestones3[[#This Row],[Days]])=0,"",IF(AND(BK$7=$E23,$F23=1),Milestone_Marker,"")),"")</f>
        <v/>
      </c>
    </row>
    <row r="24" spans="1:63" s="1" customFormat="1" ht="30" customHeight="1" outlineLevel="1" x14ac:dyDescent="0.3">
      <c r="A24" s="9"/>
      <c r="B24" s="52" t="s">
        <v>11</v>
      </c>
      <c r="C24" s="17"/>
      <c r="D24" s="47"/>
      <c r="E24" s="45">
        <f ca="1">TODAY()+19</f>
        <v>45342</v>
      </c>
      <c r="F24" s="16">
        <v>14</v>
      </c>
      <c r="G24" s="30"/>
      <c r="H24" s="29" t="str">
        <f ca="1">IFERROR(IF(LEN(Milestones3[[#This Row],[Days]])=0,"",IF(AND(H$7=$E24,$F24=1),Milestone_Marker,"")),"")</f>
        <v/>
      </c>
      <c r="I24" s="29" t="str">
        <f ca="1">IFERROR(IF(LEN(Milestones3[[#This Row],[Days]])=0,"",IF(AND(I$7=$E24,$F24=1),Milestone_Marker,"")),"")</f>
        <v/>
      </c>
      <c r="J24" s="29" t="str">
        <f ca="1">IFERROR(IF(LEN(Milestones3[[#This Row],[Days]])=0,"",IF(AND(J$7=$E24,$F24=1),Milestone_Marker,"")),"")</f>
        <v/>
      </c>
      <c r="K24" s="29" t="str">
        <f ca="1">IFERROR(IF(LEN(Milestones3[[#This Row],[Days]])=0,"",IF(AND(K$7=$E24,$F24=1),Milestone_Marker,"")),"")</f>
        <v/>
      </c>
      <c r="L24" s="29" t="str">
        <f ca="1">IFERROR(IF(LEN(Milestones3[[#This Row],[Days]])=0,"",IF(AND(L$7=$E24,$F24=1),Milestone_Marker,"")),"")</f>
        <v/>
      </c>
      <c r="M24" s="29" t="str">
        <f ca="1">IFERROR(IF(LEN(Milestones3[[#This Row],[Days]])=0,"",IF(AND(M$7=$E24,$F24=1),Milestone_Marker,"")),"")</f>
        <v/>
      </c>
      <c r="N24" s="29" t="str">
        <f ca="1">IFERROR(IF(LEN(Milestones3[[#This Row],[Days]])=0,"",IF(AND(N$7=$E24,$F24=1),Milestone_Marker,"")),"")</f>
        <v/>
      </c>
      <c r="O24" s="29" t="str">
        <f ca="1">IFERROR(IF(LEN(Milestones3[[#This Row],[Days]])=0,"",IF(AND(O$7=$E24,$F24=1),Milestone_Marker,"")),"")</f>
        <v/>
      </c>
      <c r="P24" s="29" t="str">
        <f ca="1">IFERROR(IF(LEN(Milestones3[[#This Row],[Days]])=0,"",IF(AND(P$7=$E24,$F24=1),Milestone_Marker,"")),"")</f>
        <v/>
      </c>
      <c r="Q24" s="29" t="str">
        <f ca="1">IFERROR(IF(LEN(Milestones3[[#This Row],[Days]])=0,"",IF(AND(Q$7=$E24,$F24=1),Milestone_Marker,"")),"")</f>
        <v/>
      </c>
      <c r="R24" s="29" t="str">
        <f ca="1">IFERROR(IF(LEN(Milestones3[[#This Row],[Days]])=0,"",IF(AND(R$7=$E24,$F24=1),Milestone_Marker,"")),"")</f>
        <v/>
      </c>
      <c r="S24" s="29" t="str">
        <f ca="1">IFERROR(IF(LEN(Milestones3[[#This Row],[Days]])=0,"",IF(AND(S$7=$E24,$F24=1),Milestone_Marker,"")),"")</f>
        <v/>
      </c>
      <c r="T24" s="29" t="str">
        <f ca="1">IFERROR(IF(LEN(Milestones3[[#This Row],[Days]])=0,"",IF(AND(T$7=$E24,$F24=1),Milestone_Marker,"")),"")</f>
        <v/>
      </c>
      <c r="U24" s="29" t="str">
        <f ca="1">IFERROR(IF(LEN(Milestones3[[#This Row],[Days]])=0,"",IF(AND(U$7=$E24,$F24=1),Milestone_Marker,"")),"")</f>
        <v/>
      </c>
      <c r="V24" s="29" t="str">
        <f ca="1">IFERROR(IF(LEN(Milestones3[[#This Row],[Days]])=0,"",IF(AND(V$7=$E24,$F24=1),Milestone_Marker,"")),"")</f>
        <v/>
      </c>
      <c r="W24" s="29" t="str">
        <f ca="1">IFERROR(IF(LEN(Milestones3[[#This Row],[Days]])=0,"",IF(AND(W$7=$E24,$F24=1),Milestone_Marker,"")),"")</f>
        <v/>
      </c>
      <c r="X24" s="29" t="str">
        <f ca="1">IFERROR(IF(LEN(Milestones3[[#This Row],[Days]])=0,"",IF(AND(X$7=$E24,$F24=1),Milestone_Marker,"")),"")</f>
        <v/>
      </c>
      <c r="Y24" s="29" t="str">
        <f ca="1">IFERROR(IF(LEN(Milestones3[[#This Row],[Days]])=0,"",IF(AND(Y$7=$E24,$F24=1),Milestone_Marker,"")),"")</f>
        <v/>
      </c>
      <c r="Z24" s="29" t="str">
        <f ca="1">IFERROR(IF(LEN(Milestones3[[#This Row],[Days]])=0,"",IF(AND(Z$7=$E24,$F24=1),Milestone_Marker,"")),"")</f>
        <v/>
      </c>
      <c r="AA24" s="29" t="str">
        <f ca="1">IFERROR(IF(LEN(Milestones3[[#This Row],[Days]])=0,"",IF(AND(AA$7=$E24,$F24=1),Milestone_Marker,"")),"")</f>
        <v/>
      </c>
      <c r="AB24" s="29" t="str">
        <f ca="1">IFERROR(IF(LEN(Milestones3[[#This Row],[Days]])=0,"",IF(AND(AB$7=$E24,$F24=1),Milestone_Marker,"")),"")</f>
        <v/>
      </c>
      <c r="AC24" s="29" t="str">
        <f ca="1">IFERROR(IF(LEN(Milestones3[[#This Row],[Days]])=0,"",IF(AND(AC$7=$E24,$F24=1),Milestone_Marker,"")),"")</f>
        <v/>
      </c>
      <c r="AD24" s="29" t="str">
        <f ca="1">IFERROR(IF(LEN(Milestones3[[#This Row],[Days]])=0,"",IF(AND(AD$7=$E24,$F24=1),Milestone_Marker,"")),"")</f>
        <v/>
      </c>
      <c r="AE24" s="29" t="str">
        <f ca="1">IFERROR(IF(LEN(Milestones3[[#This Row],[Days]])=0,"",IF(AND(AE$7=$E24,$F24=1),Milestone_Marker,"")),"")</f>
        <v/>
      </c>
      <c r="AF24" s="29" t="str">
        <f ca="1">IFERROR(IF(LEN(Milestones3[[#This Row],[Days]])=0,"",IF(AND(AF$7=$E24,$F24=1),Milestone_Marker,"")),"")</f>
        <v/>
      </c>
      <c r="AG24" s="29" t="str">
        <f ca="1">IFERROR(IF(LEN(Milestones3[[#This Row],[Days]])=0,"",IF(AND(AG$7=$E24,$F24=1),Milestone_Marker,"")),"")</f>
        <v/>
      </c>
      <c r="AH24" s="29" t="str">
        <f ca="1">IFERROR(IF(LEN(Milestones3[[#This Row],[Days]])=0,"",IF(AND(AH$7=$E24,$F24=1),Milestone_Marker,"")),"")</f>
        <v/>
      </c>
      <c r="AI24" s="29" t="str">
        <f ca="1">IFERROR(IF(LEN(Milestones3[[#This Row],[Days]])=0,"",IF(AND(AI$7=$E24,$F24=1),Milestone_Marker,"")),"")</f>
        <v/>
      </c>
      <c r="AJ24" s="29" t="str">
        <f ca="1">IFERROR(IF(LEN(Milestones3[[#This Row],[Days]])=0,"",IF(AND(AJ$7=$E24,$F24=1),Milestone_Marker,"")),"")</f>
        <v/>
      </c>
      <c r="AK24" s="29" t="str">
        <f ca="1">IFERROR(IF(LEN(Milestones3[[#This Row],[Days]])=0,"",IF(AND(AK$7=$E24,$F24=1),Milestone_Marker,"")),"")</f>
        <v/>
      </c>
      <c r="AL24" s="29" t="str">
        <f ca="1">IFERROR(IF(LEN(Milestones3[[#This Row],[Days]])=0,"",IF(AND(AL$7=$E24,$F24=1),Milestone_Marker,"")),"")</f>
        <v/>
      </c>
      <c r="AM24" s="29" t="str">
        <f ca="1">IFERROR(IF(LEN(Milestones3[[#This Row],[Days]])=0,"",IF(AND(AM$7=$E24,$F24=1),Milestone_Marker,"")),"")</f>
        <v/>
      </c>
      <c r="AN24" s="29" t="str">
        <f ca="1">IFERROR(IF(LEN(Milestones3[[#This Row],[Days]])=0,"",IF(AND(AN$7=$E24,$F24=1),Milestone_Marker,"")),"")</f>
        <v/>
      </c>
      <c r="AO24" s="29" t="str">
        <f ca="1">IFERROR(IF(LEN(Milestones3[[#This Row],[Days]])=0,"",IF(AND(AO$7=$E24,$F24=1),Milestone_Marker,"")),"")</f>
        <v/>
      </c>
      <c r="AP24" s="29" t="str">
        <f ca="1">IFERROR(IF(LEN(Milestones3[[#This Row],[Days]])=0,"",IF(AND(AP$7=$E24,$F24=1),Milestone_Marker,"")),"")</f>
        <v/>
      </c>
      <c r="AQ24" s="29" t="str">
        <f ca="1">IFERROR(IF(LEN(Milestones3[[#This Row],[Days]])=0,"",IF(AND(AQ$7=$E24,$F24=1),Milestone_Marker,"")),"")</f>
        <v/>
      </c>
      <c r="AR24" s="29" t="str">
        <f ca="1">IFERROR(IF(LEN(Milestones3[[#This Row],[Days]])=0,"",IF(AND(AR$7=$E24,$F24=1),Milestone_Marker,"")),"")</f>
        <v/>
      </c>
      <c r="AS24" s="29" t="str">
        <f ca="1">IFERROR(IF(LEN(Milestones3[[#This Row],[Days]])=0,"",IF(AND(AS$7=$E24,$F24=1),Milestone_Marker,"")),"")</f>
        <v/>
      </c>
      <c r="AT24" s="29" t="str">
        <f ca="1">IFERROR(IF(LEN(Milestones3[[#This Row],[Days]])=0,"",IF(AND(AT$7=$E24,$F24=1),Milestone_Marker,"")),"")</f>
        <v/>
      </c>
      <c r="AU24" s="29" t="str">
        <f ca="1">IFERROR(IF(LEN(Milestones3[[#This Row],[Days]])=0,"",IF(AND(AU$7=$E24,$F24=1),Milestone_Marker,"")),"")</f>
        <v/>
      </c>
      <c r="AV24" s="29" t="str">
        <f ca="1">IFERROR(IF(LEN(Milestones3[[#This Row],[Days]])=0,"",IF(AND(AV$7=$E24,$F24=1),Milestone_Marker,"")),"")</f>
        <v/>
      </c>
      <c r="AW24" s="29" t="str">
        <f ca="1">IFERROR(IF(LEN(Milestones3[[#This Row],[Days]])=0,"",IF(AND(AW$7=$E24,$F24=1),Milestone_Marker,"")),"")</f>
        <v/>
      </c>
      <c r="AX24" s="29" t="str">
        <f ca="1">IFERROR(IF(LEN(Milestones3[[#This Row],[Days]])=0,"",IF(AND(AX$7=$E24,$F24=1),Milestone_Marker,"")),"")</f>
        <v/>
      </c>
      <c r="AY24" s="29" t="str">
        <f ca="1">IFERROR(IF(LEN(Milestones3[[#This Row],[Days]])=0,"",IF(AND(AY$7=$E24,$F24=1),Milestone_Marker,"")),"")</f>
        <v/>
      </c>
      <c r="AZ24" s="29" t="str">
        <f ca="1">IFERROR(IF(LEN(Milestones3[[#This Row],[Days]])=0,"",IF(AND(AZ$7=$E24,$F24=1),Milestone_Marker,"")),"")</f>
        <v/>
      </c>
      <c r="BA24" s="29" t="str">
        <f ca="1">IFERROR(IF(LEN(Milestones3[[#This Row],[Days]])=0,"",IF(AND(BA$7=$E24,$F24=1),Milestone_Marker,"")),"")</f>
        <v/>
      </c>
      <c r="BB24" s="29" t="str">
        <f ca="1">IFERROR(IF(LEN(Milestones3[[#This Row],[Days]])=0,"",IF(AND(BB$7=$E24,$F24=1),Milestone_Marker,"")),"")</f>
        <v/>
      </c>
      <c r="BC24" s="29" t="str">
        <f ca="1">IFERROR(IF(LEN(Milestones3[[#This Row],[Days]])=0,"",IF(AND(BC$7=$E24,$F24=1),Milestone_Marker,"")),"")</f>
        <v/>
      </c>
      <c r="BD24" s="29" t="str">
        <f ca="1">IFERROR(IF(LEN(Milestones3[[#This Row],[Days]])=0,"",IF(AND(BD$7=$E24,$F24=1),Milestone_Marker,"")),"")</f>
        <v/>
      </c>
      <c r="BE24" s="29" t="str">
        <f ca="1">IFERROR(IF(LEN(Milestones3[[#This Row],[Days]])=0,"",IF(AND(BE$7=$E24,$F24=1),Milestone_Marker,"")),"")</f>
        <v/>
      </c>
      <c r="BF24" s="29" t="str">
        <f ca="1">IFERROR(IF(LEN(Milestones3[[#This Row],[Days]])=0,"",IF(AND(BF$7=$E24,$F24=1),Milestone_Marker,"")),"")</f>
        <v/>
      </c>
      <c r="BG24" s="29" t="str">
        <f ca="1">IFERROR(IF(LEN(Milestones3[[#This Row],[Days]])=0,"",IF(AND(BG$7=$E24,$F24=1),Milestone_Marker,"")),"")</f>
        <v/>
      </c>
      <c r="BH24" s="29" t="str">
        <f ca="1">IFERROR(IF(LEN(Milestones3[[#This Row],[Days]])=0,"",IF(AND(BH$7=$E24,$F24=1),Milestone_Marker,"")),"")</f>
        <v/>
      </c>
      <c r="BI24" s="29" t="str">
        <f ca="1">IFERROR(IF(LEN(Milestones3[[#This Row],[Days]])=0,"",IF(AND(BI$7=$E24,$F24=1),Milestone_Marker,"")),"")</f>
        <v/>
      </c>
      <c r="BJ24" s="29" t="str">
        <f ca="1">IFERROR(IF(LEN(Milestones3[[#This Row],[Days]])=0,"",IF(AND(BJ$7=$E24,$F24=1),Milestone_Marker,"")),"")</f>
        <v/>
      </c>
      <c r="BK24" s="29" t="str">
        <f ca="1">IFERROR(IF(LEN(Milestones3[[#This Row],[Days]])=0,"",IF(AND(BK$7=$E24,$F24=1),Milestone_Marker,"")),"")</f>
        <v/>
      </c>
    </row>
    <row r="25" spans="1:63" s="1" customFormat="1" ht="30" customHeight="1" outlineLevel="1" x14ac:dyDescent="0.3">
      <c r="A25" s="9"/>
      <c r="B25" s="52" t="s">
        <v>12</v>
      </c>
      <c r="C25" s="17"/>
      <c r="D25" s="90"/>
      <c r="E25" s="45">
        <f ca="1">TODAY()+35</f>
        <v>45358</v>
      </c>
      <c r="F25" s="16">
        <v>6</v>
      </c>
      <c r="G25" s="30"/>
      <c r="H25" s="29" t="str">
        <f ca="1">IFERROR(IF(LEN(Milestones3[[#This Row],[Days]])=0,"",IF(AND(H$7=$E25,$F25=1),Milestone_Marker,"")),"")</f>
        <v/>
      </c>
      <c r="I25" s="29" t="str">
        <f ca="1">IFERROR(IF(LEN(Milestones3[[#This Row],[Days]])=0,"",IF(AND(I$7=$E25,$F25=1),Milestone_Marker,"")),"")</f>
        <v/>
      </c>
      <c r="J25" s="29" t="str">
        <f ca="1">IFERROR(IF(LEN(Milestones3[[#This Row],[Days]])=0,"",IF(AND(J$7=$E25,$F25=1),Milestone_Marker,"")),"")</f>
        <v/>
      </c>
      <c r="K25" s="29" t="str">
        <f ca="1">IFERROR(IF(LEN(Milestones3[[#This Row],[Days]])=0,"",IF(AND(K$7=$E25,$F25=1),Milestone_Marker,"")),"")</f>
        <v/>
      </c>
      <c r="L25" s="29" t="str">
        <f ca="1">IFERROR(IF(LEN(Milestones3[[#This Row],[Days]])=0,"",IF(AND(L$7=$E25,$F25=1),Milestone_Marker,"")),"")</f>
        <v/>
      </c>
      <c r="M25" s="29" t="str">
        <f ca="1">IFERROR(IF(LEN(Milestones3[[#This Row],[Days]])=0,"",IF(AND(M$7=$E25,$F25=1),Milestone_Marker,"")),"")</f>
        <v/>
      </c>
      <c r="N25" s="29" t="str">
        <f ca="1">IFERROR(IF(LEN(Milestones3[[#This Row],[Days]])=0,"",IF(AND(N$7=$E25,$F25=1),Milestone_Marker,"")),"")</f>
        <v/>
      </c>
      <c r="O25" s="29" t="str">
        <f ca="1">IFERROR(IF(LEN(Milestones3[[#This Row],[Days]])=0,"",IF(AND(O$7=$E25,$F25=1),Milestone_Marker,"")),"")</f>
        <v/>
      </c>
      <c r="P25" s="29" t="str">
        <f ca="1">IFERROR(IF(LEN(Milestones3[[#This Row],[Days]])=0,"",IF(AND(P$7=$E25,$F25=1),Milestone_Marker,"")),"")</f>
        <v/>
      </c>
      <c r="Q25" s="29" t="str">
        <f ca="1">IFERROR(IF(LEN(Milestones3[[#This Row],[Days]])=0,"",IF(AND(Q$7=$E25,$F25=1),Milestone_Marker,"")),"")</f>
        <v/>
      </c>
      <c r="R25" s="29" t="str">
        <f ca="1">IFERROR(IF(LEN(Milestones3[[#This Row],[Days]])=0,"",IF(AND(R$7=$E25,$F25=1),Milestone_Marker,"")),"")</f>
        <v/>
      </c>
      <c r="S25" s="29" t="str">
        <f ca="1">IFERROR(IF(LEN(Milestones3[[#This Row],[Days]])=0,"",IF(AND(S$7=$E25,$F25=1),Milestone_Marker,"")),"")</f>
        <v/>
      </c>
      <c r="T25" s="29" t="str">
        <f ca="1">IFERROR(IF(LEN(Milestones3[[#This Row],[Days]])=0,"",IF(AND(T$7=$E25,$F25=1),Milestone_Marker,"")),"")</f>
        <v/>
      </c>
      <c r="U25" s="29" t="str">
        <f ca="1">IFERROR(IF(LEN(Milestones3[[#This Row],[Days]])=0,"",IF(AND(U$7=$E25,$F25=1),Milestone_Marker,"")),"")</f>
        <v/>
      </c>
      <c r="V25" s="29" t="str">
        <f ca="1">IFERROR(IF(LEN(Milestones3[[#This Row],[Days]])=0,"",IF(AND(V$7=$E25,$F25=1),Milestone_Marker,"")),"")</f>
        <v/>
      </c>
      <c r="W25" s="29" t="str">
        <f ca="1">IFERROR(IF(LEN(Milestones3[[#This Row],[Days]])=0,"",IF(AND(W$7=$E25,$F25=1),Milestone_Marker,"")),"")</f>
        <v/>
      </c>
      <c r="X25" s="29" t="str">
        <f ca="1">IFERROR(IF(LEN(Milestones3[[#This Row],[Days]])=0,"",IF(AND(X$7=$E25,$F25=1),Milestone_Marker,"")),"")</f>
        <v/>
      </c>
      <c r="Y25" s="29" t="str">
        <f ca="1">IFERROR(IF(LEN(Milestones3[[#This Row],[Days]])=0,"",IF(AND(Y$7=$E25,$F25=1),Milestone_Marker,"")),"")</f>
        <v/>
      </c>
      <c r="Z25" s="29" t="str">
        <f ca="1">IFERROR(IF(LEN(Milestones3[[#This Row],[Days]])=0,"",IF(AND(Z$7=$E25,$F25=1),Milestone_Marker,"")),"")</f>
        <v/>
      </c>
      <c r="AA25" s="29" t="str">
        <f ca="1">IFERROR(IF(LEN(Milestones3[[#This Row],[Days]])=0,"",IF(AND(AA$7=$E25,$F25=1),Milestone_Marker,"")),"")</f>
        <v/>
      </c>
      <c r="AB25" s="29" t="str">
        <f ca="1">IFERROR(IF(LEN(Milestones3[[#This Row],[Days]])=0,"",IF(AND(AB$7=$E25,$F25=1),Milestone_Marker,"")),"")</f>
        <v/>
      </c>
      <c r="AC25" s="29" t="str">
        <f ca="1">IFERROR(IF(LEN(Milestones3[[#This Row],[Days]])=0,"",IF(AND(AC$7=$E25,$F25=1),Milestone_Marker,"")),"")</f>
        <v/>
      </c>
      <c r="AD25" s="29" t="str">
        <f ca="1">IFERROR(IF(LEN(Milestones3[[#This Row],[Days]])=0,"",IF(AND(AD$7=$E25,$F25=1),Milestone_Marker,"")),"")</f>
        <v/>
      </c>
      <c r="AE25" s="29" t="str">
        <f ca="1">IFERROR(IF(LEN(Milestones3[[#This Row],[Days]])=0,"",IF(AND(AE$7=$E25,$F25=1),Milestone_Marker,"")),"")</f>
        <v/>
      </c>
      <c r="AF25" s="29" t="str">
        <f ca="1">IFERROR(IF(LEN(Milestones3[[#This Row],[Days]])=0,"",IF(AND(AF$7=$E25,$F25=1),Milestone_Marker,"")),"")</f>
        <v/>
      </c>
      <c r="AG25" s="29" t="str">
        <f ca="1">IFERROR(IF(LEN(Milestones3[[#This Row],[Days]])=0,"",IF(AND(AG$7=$E25,$F25=1),Milestone_Marker,"")),"")</f>
        <v/>
      </c>
      <c r="AH25" s="29" t="str">
        <f ca="1">IFERROR(IF(LEN(Milestones3[[#This Row],[Days]])=0,"",IF(AND(AH$7=$E25,$F25=1),Milestone_Marker,"")),"")</f>
        <v/>
      </c>
      <c r="AI25" s="29" t="str">
        <f ca="1">IFERROR(IF(LEN(Milestones3[[#This Row],[Days]])=0,"",IF(AND(AI$7=$E25,$F25=1),Milestone_Marker,"")),"")</f>
        <v/>
      </c>
      <c r="AJ25" s="29" t="str">
        <f ca="1">IFERROR(IF(LEN(Milestones3[[#This Row],[Days]])=0,"",IF(AND(AJ$7=$E25,$F25=1),Milestone_Marker,"")),"")</f>
        <v/>
      </c>
      <c r="AK25" s="29" t="str">
        <f ca="1">IFERROR(IF(LEN(Milestones3[[#This Row],[Days]])=0,"",IF(AND(AK$7=$E25,$F25=1),Milestone_Marker,"")),"")</f>
        <v/>
      </c>
      <c r="AL25" s="29" t="str">
        <f ca="1">IFERROR(IF(LEN(Milestones3[[#This Row],[Days]])=0,"",IF(AND(AL$7=$E25,$F25=1),Milestone_Marker,"")),"")</f>
        <v/>
      </c>
      <c r="AM25" s="29" t="str">
        <f ca="1">IFERROR(IF(LEN(Milestones3[[#This Row],[Days]])=0,"",IF(AND(AM$7=$E25,$F25=1),Milestone_Marker,"")),"")</f>
        <v/>
      </c>
      <c r="AN25" s="29" t="str">
        <f ca="1">IFERROR(IF(LEN(Milestones3[[#This Row],[Days]])=0,"",IF(AND(AN$7=$E25,$F25=1),Milestone_Marker,"")),"")</f>
        <v/>
      </c>
      <c r="AO25" s="29" t="str">
        <f ca="1">IFERROR(IF(LEN(Milestones3[[#This Row],[Days]])=0,"",IF(AND(AO$7=$E25,$F25=1),Milestone_Marker,"")),"")</f>
        <v/>
      </c>
      <c r="AP25" s="29" t="str">
        <f ca="1">IFERROR(IF(LEN(Milestones3[[#This Row],[Days]])=0,"",IF(AND(AP$7=$E25,$F25=1),Milestone_Marker,"")),"")</f>
        <v/>
      </c>
      <c r="AQ25" s="29" t="str">
        <f ca="1">IFERROR(IF(LEN(Milestones3[[#This Row],[Days]])=0,"",IF(AND(AQ$7=$E25,$F25=1),Milestone_Marker,"")),"")</f>
        <v/>
      </c>
      <c r="AR25" s="29" t="str">
        <f ca="1">IFERROR(IF(LEN(Milestones3[[#This Row],[Days]])=0,"",IF(AND(AR$7=$E25,$F25=1),Milestone_Marker,"")),"")</f>
        <v/>
      </c>
      <c r="AS25" s="29" t="str">
        <f ca="1">IFERROR(IF(LEN(Milestones3[[#This Row],[Days]])=0,"",IF(AND(AS$7=$E25,$F25=1),Milestone_Marker,"")),"")</f>
        <v/>
      </c>
      <c r="AT25" s="29" t="str">
        <f ca="1">IFERROR(IF(LEN(Milestones3[[#This Row],[Days]])=0,"",IF(AND(AT$7=$E25,$F25=1),Milestone_Marker,"")),"")</f>
        <v/>
      </c>
      <c r="AU25" s="29" t="str">
        <f ca="1">IFERROR(IF(LEN(Milestones3[[#This Row],[Days]])=0,"",IF(AND(AU$7=$E25,$F25=1),Milestone_Marker,"")),"")</f>
        <v/>
      </c>
      <c r="AV25" s="29" t="str">
        <f ca="1">IFERROR(IF(LEN(Milestones3[[#This Row],[Days]])=0,"",IF(AND(AV$7=$E25,$F25=1),Milestone_Marker,"")),"")</f>
        <v/>
      </c>
      <c r="AW25" s="29" t="str">
        <f ca="1">IFERROR(IF(LEN(Milestones3[[#This Row],[Days]])=0,"",IF(AND(AW$7=$E25,$F25=1),Milestone_Marker,"")),"")</f>
        <v/>
      </c>
      <c r="AX25" s="29" t="str">
        <f ca="1">IFERROR(IF(LEN(Milestones3[[#This Row],[Days]])=0,"",IF(AND(AX$7=$E25,$F25=1),Milestone_Marker,"")),"")</f>
        <v/>
      </c>
      <c r="AY25" s="29" t="str">
        <f ca="1">IFERROR(IF(LEN(Milestones3[[#This Row],[Days]])=0,"",IF(AND(AY$7=$E25,$F25=1),Milestone_Marker,"")),"")</f>
        <v/>
      </c>
      <c r="AZ25" s="29" t="str">
        <f ca="1">IFERROR(IF(LEN(Milestones3[[#This Row],[Days]])=0,"",IF(AND(AZ$7=$E25,$F25=1),Milestone_Marker,"")),"")</f>
        <v/>
      </c>
      <c r="BA25" s="29" t="str">
        <f ca="1">IFERROR(IF(LEN(Milestones3[[#This Row],[Days]])=0,"",IF(AND(BA$7=$E25,$F25=1),Milestone_Marker,"")),"")</f>
        <v/>
      </c>
      <c r="BB25" s="29" t="str">
        <f ca="1">IFERROR(IF(LEN(Milestones3[[#This Row],[Days]])=0,"",IF(AND(BB$7=$E25,$F25=1),Milestone_Marker,"")),"")</f>
        <v/>
      </c>
      <c r="BC25" s="29" t="str">
        <f ca="1">IFERROR(IF(LEN(Milestones3[[#This Row],[Days]])=0,"",IF(AND(BC$7=$E25,$F25=1),Milestone_Marker,"")),"")</f>
        <v/>
      </c>
      <c r="BD25" s="29" t="str">
        <f ca="1">IFERROR(IF(LEN(Milestones3[[#This Row],[Days]])=0,"",IF(AND(BD$7=$E25,$F25=1),Milestone_Marker,"")),"")</f>
        <v/>
      </c>
      <c r="BE25" s="29" t="str">
        <f ca="1">IFERROR(IF(LEN(Milestones3[[#This Row],[Days]])=0,"",IF(AND(BE$7=$E25,$F25=1),Milestone_Marker,"")),"")</f>
        <v/>
      </c>
      <c r="BF25" s="29" t="str">
        <f ca="1">IFERROR(IF(LEN(Milestones3[[#This Row],[Days]])=0,"",IF(AND(BF$7=$E25,$F25=1),Milestone_Marker,"")),"")</f>
        <v/>
      </c>
      <c r="BG25" s="29" t="str">
        <f ca="1">IFERROR(IF(LEN(Milestones3[[#This Row],[Days]])=0,"",IF(AND(BG$7=$E25,$F25=1),Milestone_Marker,"")),"")</f>
        <v/>
      </c>
      <c r="BH25" s="29" t="str">
        <f ca="1">IFERROR(IF(LEN(Milestones3[[#This Row],[Days]])=0,"",IF(AND(BH$7=$E25,$F25=1),Milestone_Marker,"")),"")</f>
        <v/>
      </c>
      <c r="BI25" s="29" t="str">
        <f ca="1">IFERROR(IF(LEN(Milestones3[[#This Row],[Days]])=0,"",IF(AND(BI$7=$E25,$F25=1),Milestone_Marker,"")),"")</f>
        <v/>
      </c>
      <c r="BJ25" s="29" t="str">
        <f ca="1">IFERROR(IF(LEN(Milestones3[[#This Row],[Days]])=0,"",IF(AND(BJ$7=$E25,$F25=1),Milestone_Marker,"")),"")</f>
        <v/>
      </c>
      <c r="BK25" s="29" t="str">
        <f ca="1">IFERROR(IF(LEN(Milestones3[[#This Row],[Days]])=0,"",IF(AND(BK$7=$E25,$F25=1),Milestone_Marker,"")),"")</f>
        <v/>
      </c>
    </row>
    <row r="26" spans="1:63" s="1" customFormat="1" ht="30" customHeight="1" outlineLevel="1" x14ac:dyDescent="0.3">
      <c r="A26" s="9"/>
      <c r="B26" s="52" t="s">
        <v>13</v>
      </c>
      <c r="C26" s="17"/>
      <c r="D26" s="47"/>
      <c r="E26" s="45">
        <f ca="1">TODAY()+48</f>
        <v>45371</v>
      </c>
      <c r="F26" s="16">
        <v>3</v>
      </c>
      <c r="G26" s="30"/>
      <c r="H26" s="29" t="str">
        <f ca="1">IFERROR(IF(LEN(Milestones3[[#This Row],[Days]])=0,"",IF(AND(H$7=$E26,$F26=1),Milestone_Marker,"")),"")</f>
        <v/>
      </c>
      <c r="I26" s="29" t="str">
        <f ca="1">IFERROR(IF(LEN(Milestones3[[#This Row],[Days]])=0,"",IF(AND(I$7=$E26,$F26=1),Milestone_Marker,"")),"")</f>
        <v/>
      </c>
      <c r="J26" s="29" t="str">
        <f ca="1">IFERROR(IF(LEN(Milestones3[[#This Row],[Days]])=0,"",IF(AND(J$7=$E26,$F26=1),Milestone_Marker,"")),"")</f>
        <v/>
      </c>
      <c r="K26" s="29" t="str">
        <f ca="1">IFERROR(IF(LEN(Milestones3[[#This Row],[Days]])=0,"",IF(AND(K$7=$E26,$F26=1),Milestone_Marker,"")),"")</f>
        <v/>
      </c>
      <c r="L26" s="29" t="str">
        <f ca="1">IFERROR(IF(LEN(Milestones3[[#This Row],[Days]])=0,"",IF(AND(L$7=$E26,$F26=1),Milestone_Marker,"")),"")</f>
        <v/>
      </c>
      <c r="M26" s="29" t="str">
        <f ca="1">IFERROR(IF(LEN(Milestones3[[#This Row],[Days]])=0,"",IF(AND(M$7=$E26,$F26=1),Milestone_Marker,"")),"")</f>
        <v/>
      </c>
      <c r="N26" s="29" t="str">
        <f ca="1">IFERROR(IF(LEN(Milestones3[[#This Row],[Days]])=0,"",IF(AND(N$7=$E26,$F26=1),Milestone_Marker,"")),"")</f>
        <v/>
      </c>
      <c r="O26" s="29" t="str">
        <f ca="1">IFERROR(IF(LEN(Milestones3[[#This Row],[Days]])=0,"",IF(AND(O$7=$E26,$F26=1),Milestone_Marker,"")),"")</f>
        <v/>
      </c>
      <c r="P26" s="29" t="str">
        <f ca="1">IFERROR(IF(LEN(Milestones3[[#This Row],[Days]])=0,"",IF(AND(P$7=$E26,$F26=1),Milestone_Marker,"")),"")</f>
        <v/>
      </c>
      <c r="Q26" s="29" t="str">
        <f ca="1">IFERROR(IF(LEN(Milestones3[[#This Row],[Days]])=0,"",IF(AND(Q$7=$E26,$F26=1),Milestone_Marker,"")),"")</f>
        <v/>
      </c>
      <c r="R26" s="29" t="str">
        <f ca="1">IFERROR(IF(LEN(Milestones3[[#This Row],[Days]])=0,"",IF(AND(R$7=$E26,$F26=1),Milestone_Marker,"")),"")</f>
        <v/>
      </c>
      <c r="S26" s="29" t="str">
        <f ca="1">IFERROR(IF(LEN(Milestones3[[#This Row],[Days]])=0,"",IF(AND(S$7=$E26,$F26=1),Milestone_Marker,"")),"")</f>
        <v/>
      </c>
      <c r="T26" s="29" t="str">
        <f ca="1">IFERROR(IF(LEN(Milestones3[[#This Row],[Days]])=0,"",IF(AND(T$7=$E26,$F26=1),Milestone_Marker,"")),"")</f>
        <v/>
      </c>
      <c r="U26" s="29" t="str">
        <f ca="1">IFERROR(IF(LEN(Milestones3[[#This Row],[Days]])=0,"",IF(AND(U$7=$E26,$F26=1),Milestone_Marker,"")),"")</f>
        <v/>
      </c>
      <c r="V26" s="29" t="str">
        <f ca="1">IFERROR(IF(LEN(Milestones3[[#This Row],[Days]])=0,"",IF(AND(V$7=$E26,$F26=1),Milestone_Marker,"")),"")</f>
        <v/>
      </c>
      <c r="W26" s="29" t="str">
        <f ca="1">IFERROR(IF(LEN(Milestones3[[#This Row],[Days]])=0,"",IF(AND(W$7=$E26,$F26=1),Milestone_Marker,"")),"")</f>
        <v/>
      </c>
      <c r="X26" s="29" t="str">
        <f ca="1">IFERROR(IF(LEN(Milestones3[[#This Row],[Days]])=0,"",IF(AND(X$7=$E26,$F26=1),Milestone_Marker,"")),"")</f>
        <v/>
      </c>
      <c r="Y26" s="29" t="str">
        <f ca="1">IFERROR(IF(LEN(Milestones3[[#This Row],[Days]])=0,"",IF(AND(Y$7=$E26,$F26=1),Milestone_Marker,"")),"")</f>
        <v/>
      </c>
      <c r="Z26" s="29" t="str">
        <f ca="1">IFERROR(IF(LEN(Milestones3[[#This Row],[Days]])=0,"",IF(AND(Z$7=$E26,$F26=1),Milestone_Marker,"")),"")</f>
        <v/>
      </c>
      <c r="AA26" s="29" t="str">
        <f ca="1">IFERROR(IF(LEN(Milestones3[[#This Row],[Days]])=0,"",IF(AND(AA$7=$E26,$F26=1),Milestone_Marker,"")),"")</f>
        <v/>
      </c>
      <c r="AB26" s="29" t="str">
        <f ca="1">IFERROR(IF(LEN(Milestones3[[#This Row],[Days]])=0,"",IF(AND(AB$7=$E26,$F26=1),Milestone_Marker,"")),"")</f>
        <v/>
      </c>
      <c r="AC26" s="29" t="str">
        <f ca="1">IFERROR(IF(LEN(Milestones3[[#This Row],[Days]])=0,"",IF(AND(AC$7=$E26,$F26=1),Milestone_Marker,"")),"")</f>
        <v/>
      </c>
      <c r="AD26" s="29" t="str">
        <f ca="1">IFERROR(IF(LEN(Milestones3[[#This Row],[Days]])=0,"",IF(AND(AD$7=$E26,$F26=1),Milestone_Marker,"")),"")</f>
        <v/>
      </c>
      <c r="AE26" s="29" t="str">
        <f ca="1">IFERROR(IF(LEN(Milestones3[[#This Row],[Days]])=0,"",IF(AND(AE$7=$E26,$F26=1),Milestone_Marker,"")),"")</f>
        <v/>
      </c>
      <c r="AF26" s="29" t="str">
        <f ca="1">IFERROR(IF(LEN(Milestones3[[#This Row],[Days]])=0,"",IF(AND(AF$7=$E26,$F26=1),Milestone_Marker,"")),"")</f>
        <v/>
      </c>
      <c r="AG26" s="29" t="str">
        <f ca="1">IFERROR(IF(LEN(Milestones3[[#This Row],[Days]])=0,"",IF(AND(AG$7=$E26,$F26=1),Milestone_Marker,"")),"")</f>
        <v/>
      </c>
      <c r="AH26" s="29" t="str">
        <f ca="1">IFERROR(IF(LEN(Milestones3[[#This Row],[Days]])=0,"",IF(AND(AH$7=$E26,$F26=1),Milestone_Marker,"")),"")</f>
        <v/>
      </c>
      <c r="AI26" s="29" t="str">
        <f ca="1">IFERROR(IF(LEN(Milestones3[[#This Row],[Days]])=0,"",IF(AND(AI$7=$E26,$F26=1),Milestone_Marker,"")),"")</f>
        <v/>
      </c>
      <c r="AJ26" s="29" t="str">
        <f ca="1">IFERROR(IF(LEN(Milestones3[[#This Row],[Days]])=0,"",IF(AND(AJ$7=$E26,$F26=1),Milestone_Marker,"")),"")</f>
        <v/>
      </c>
      <c r="AK26" s="29" t="str">
        <f ca="1">IFERROR(IF(LEN(Milestones3[[#This Row],[Days]])=0,"",IF(AND(AK$7=$E26,$F26=1),Milestone_Marker,"")),"")</f>
        <v/>
      </c>
      <c r="AL26" s="29" t="str">
        <f ca="1">IFERROR(IF(LEN(Milestones3[[#This Row],[Days]])=0,"",IF(AND(AL$7=$E26,$F26=1),Milestone_Marker,"")),"")</f>
        <v/>
      </c>
      <c r="AM26" s="29" t="str">
        <f ca="1">IFERROR(IF(LEN(Milestones3[[#This Row],[Days]])=0,"",IF(AND(AM$7=$E26,$F26=1),Milestone_Marker,"")),"")</f>
        <v/>
      </c>
      <c r="AN26" s="29" t="str">
        <f ca="1">IFERROR(IF(LEN(Milestones3[[#This Row],[Days]])=0,"",IF(AND(AN$7=$E26,$F26=1),Milestone_Marker,"")),"")</f>
        <v/>
      </c>
      <c r="AO26" s="29" t="str">
        <f ca="1">IFERROR(IF(LEN(Milestones3[[#This Row],[Days]])=0,"",IF(AND(AO$7=$E26,$F26=1),Milestone_Marker,"")),"")</f>
        <v/>
      </c>
      <c r="AP26" s="29" t="str">
        <f ca="1">IFERROR(IF(LEN(Milestones3[[#This Row],[Days]])=0,"",IF(AND(AP$7=$E26,$F26=1),Milestone_Marker,"")),"")</f>
        <v/>
      </c>
      <c r="AQ26" s="29" t="str">
        <f ca="1">IFERROR(IF(LEN(Milestones3[[#This Row],[Days]])=0,"",IF(AND(AQ$7=$E26,$F26=1),Milestone_Marker,"")),"")</f>
        <v/>
      </c>
      <c r="AR26" s="29" t="str">
        <f ca="1">IFERROR(IF(LEN(Milestones3[[#This Row],[Days]])=0,"",IF(AND(AR$7=$E26,$F26=1),Milestone_Marker,"")),"")</f>
        <v/>
      </c>
      <c r="AS26" s="29" t="str">
        <f ca="1">IFERROR(IF(LEN(Milestones3[[#This Row],[Days]])=0,"",IF(AND(AS$7=$E26,$F26=1),Milestone_Marker,"")),"")</f>
        <v/>
      </c>
      <c r="AT26" s="29" t="str">
        <f ca="1">IFERROR(IF(LEN(Milestones3[[#This Row],[Days]])=0,"",IF(AND(AT$7=$E26,$F26=1),Milestone_Marker,"")),"")</f>
        <v/>
      </c>
      <c r="AU26" s="29" t="str">
        <f ca="1">IFERROR(IF(LEN(Milestones3[[#This Row],[Days]])=0,"",IF(AND(AU$7=$E26,$F26=1),Milestone_Marker,"")),"")</f>
        <v/>
      </c>
      <c r="AV26" s="29" t="str">
        <f ca="1">IFERROR(IF(LEN(Milestones3[[#This Row],[Days]])=0,"",IF(AND(AV$7=$E26,$F26=1),Milestone_Marker,"")),"")</f>
        <v/>
      </c>
      <c r="AW26" s="29" t="str">
        <f ca="1">IFERROR(IF(LEN(Milestones3[[#This Row],[Days]])=0,"",IF(AND(AW$7=$E26,$F26=1),Milestone_Marker,"")),"")</f>
        <v/>
      </c>
      <c r="AX26" s="29" t="str">
        <f ca="1">IFERROR(IF(LEN(Milestones3[[#This Row],[Days]])=0,"",IF(AND(AX$7=$E26,$F26=1),Milestone_Marker,"")),"")</f>
        <v/>
      </c>
      <c r="AY26" s="29" t="str">
        <f ca="1">IFERROR(IF(LEN(Milestones3[[#This Row],[Days]])=0,"",IF(AND(AY$7=$E26,$F26=1),Milestone_Marker,"")),"")</f>
        <v/>
      </c>
      <c r="AZ26" s="29" t="str">
        <f ca="1">IFERROR(IF(LEN(Milestones3[[#This Row],[Days]])=0,"",IF(AND(AZ$7=$E26,$F26=1),Milestone_Marker,"")),"")</f>
        <v/>
      </c>
      <c r="BA26" s="29" t="str">
        <f ca="1">IFERROR(IF(LEN(Milestones3[[#This Row],[Days]])=0,"",IF(AND(BA$7=$E26,$F26=1),Milestone_Marker,"")),"")</f>
        <v/>
      </c>
      <c r="BB26" s="29" t="str">
        <f ca="1">IFERROR(IF(LEN(Milestones3[[#This Row],[Days]])=0,"",IF(AND(BB$7=$E26,$F26=1),Milestone_Marker,"")),"")</f>
        <v/>
      </c>
      <c r="BC26" s="29" t="str">
        <f ca="1">IFERROR(IF(LEN(Milestones3[[#This Row],[Days]])=0,"",IF(AND(BC$7=$E26,$F26=1),Milestone_Marker,"")),"")</f>
        <v/>
      </c>
      <c r="BD26" s="29" t="str">
        <f ca="1">IFERROR(IF(LEN(Milestones3[[#This Row],[Days]])=0,"",IF(AND(BD$7=$E26,$F26=1),Milestone_Marker,"")),"")</f>
        <v/>
      </c>
      <c r="BE26" s="29" t="str">
        <f ca="1">IFERROR(IF(LEN(Milestones3[[#This Row],[Days]])=0,"",IF(AND(BE$7=$E26,$F26=1),Milestone_Marker,"")),"")</f>
        <v/>
      </c>
      <c r="BF26" s="29" t="str">
        <f ca="1">IFERROR(IF(LEN(Milestones3[[#This Row],[Days]])=0,"",IF(AND(BF$7=$E26,$F26=1),Milestone_Marker,"")),"")</f>
        <v/>
      </c>
      <c r="BG26" s="29" t="str">
        <f ca="1">IFERROR(IF(LEN(Milestones3[[#This Row],[Days]])=0,"",IF(AND(BG$7=$E26,$F26=1),Milestone_Marker,"")),"")</f>
        <v/>
      </c>
      <c r="BH26" s="29" t="str">
        <f ca="1">IFERROR(IF(LEN(Milestones3[[#This Row],[Days]])=0,"",IF(AND(BH$7=$E26,$F26=1),Milestone_Marker,"")),"")</f>
        <v/>
      </c>
      <c r="BI26" s="29" t="str">
        <f ca="1">IFERROR(IF(LEN(Milestones3[[#This Row],[Days]])=0,"",IF(AND(BI$7=$E26,$F26=1),Milestone_Marker,"")),"")</f>
        <v/>
      </c>
      <c r="BJ26" s="29" t="str">
        <f ca="1">IFERROR(IF(LEN(Milestones3[[#This Row],[Days]])=0,"",IF(AND(BJ$7=$E26,$F26=1),Milestone_Marker,"")),"")</f>
        <v/>
      </c>
      <c r="BK26" s="29" t="str">
        <f ca="1">IFERROR(IF(LEN(Milestones3[[#This Row],[Days]])=0,"",IF(AND(BK$7=$E26,$F26=1),Milestone_Marker,"")),"")</f>
        <v/>
      </c>
    </row>
    <row r="27" spans="1:63" s="1" customFormat="1" ht="30" customHeight="1" outlineLevel="1" x14ac:dyDescent="0.3">
      <c r="A27" s="9"/>
      <c r="B27" s="52" t="s">
        <v>14</v>
      </c>
      <c r="C27" s="17"/>
      <c r="D27" s="90"/>
      <c r="E27" s="45">
        <f ca="1">TODAY()+40</f>
        <v>45363</v>
      </c>
      <c r="F27" s="16">
        <v>19</v>
      </c>
      <c r="G27" s="30"/>
      <c r="H27" s="29" t="str">
        <f ca="1">IFERROR(IF(LEN(Milestones3[[#This Row],[Days]])=0,"",IF(AND(H$7=$E27,$F27=1),Milestone_Marker,"")),"")</f>
        <v/>
      </c>
      <c r="I27" s="29" t="str">
        <f ca="1">IFERROR(IF(LEN(Milestones3[[#This Row],[Days]])=0,"",IF(AND(I$7=$E27,$F27=1),Milestone_Marker,"")),"")</f>
        <v/>
      </c>
      <c r="J27" s="29" t="str">
        <f ca="1">IFERROR(IF(LEN(Milestones3[[#This Row],[Days]])=0,"",IF(AND(J$7=$E27,$F27=1),Milestone_Marker,"")),"")</f>
        <v/>
      </c>
      <c r="K27" s="29" t="str">
        <f ca="1">IFERROR(IF(LEN(Milestones3[[#This Row],[Days]])=0,"",IF(AND(K$7=$E27,$F27=1),Milestone_Marker,"")),"")</f>
        <v/>
      </c>
      <c r="L27" s="29" t="str">
        <f ca="1">IFERROR(IF(LEN(Milestones3[[#This Row],[Days]])=0,"",IF(AND(L$7=$E27,$F27=1),Milestone_Marker,"")),"")</f>
        <v/>
      </c>
      <c r="M27" s="29" t="str">
        <f ca="1">IFERROR(IF(LEN(Milestones3[[#This Row],[Days]])=0,"",IF(AND(M$7=$E27,$F27=1),Milestone_Marker,"")),"")</f>
        <v/>
      </c>
      <c r="N27" s="29" t="str">
        <f ca="1">IFERROR(IF(LEN(Milestones3[[#This Row],[Days]])=0,"",IF(AND(N$7=$E27,$F27=1),Milestone_Marker,"")),"")</f>
        <v/>
      </c>
      <c r="O27" s="29" t="str">
        <f ca="1">IFERROR(IF(LEN(Milestones3[[#This Row],[Days]])=0,"",IF(AND(O$7=$E27,$F27=1),Milestone_Marker,"")),"")</f>
        <v/>
      </c>
      <c r="P27" s="29" t="str">
        <f ca="1">IFERROR(IF(LEN(Milestones3[[#This Row],[Days]])=0,"",IF(AND(P$7=$E27,$F27=1),Milestone_Marker,"")),"")</f>
        <v/>
      </c>
      <c r="Q27" s="29" t="str">
        <f ca="1">IFERROR(IF(LEN(Milestones3[[#This Row],[Days]])=0,"",IF(AND(Q$7=$E27,$F27=1),Milestone_Marker,"")),"")</f>
        <v/>
      </c>
      <c r="R27" s="29" t="str">
        <f ca="1">IFERROR(IF(LEN(Milestones3[[#This Row],[Days]])=0,"",IF(AND(R$7=$E27,$F27=1),Milestone_Marker,"")),"")</f>
        <v/>
      </c>
      <c r="S27" s="29" t="str">
        <f ca="1">IFERROR(IF(LEN(Milestones3[[#This Row],[Days]])=0,"",IF(AND(S$7=$E27,$F27=1),Milestone_Marker,"")),"")</f>
        <v/>
      </c>
      <c r="T27" s="29" t="str">
        <f ca="1">IFERROR(IF(LEN(Milestones3[[#This Row],[Days]])=0,"",IF(AND(T$7=$E27,$F27=1),Milestone_Marker,"")),"")</f>
        <v/>
      </c>
      <c r="U27" s="29" t="str">
        <f ca="1">IFERROR(IF(LEN(Milestones3[[#This Row],[Days]])=0,"",IF(AND(U$7=$E27,$F27=1),Milestone_Marker,"")),"")</f>
        <v/>
      </c>
      <c r="V27" s="29" t="str">
        <f ca="1">IFERROR(IF(LEN(Milestones3[[#This Row],[Days]])=0,"",IF(AND(V$7=$E27,$F27=1),Milestone_Marker,"")),"")</f>
        <v/>
      </c>
      <c r="W27" s="29" t="str">
        <f ca="1">IFERROR(IF(LEN(Milestones3[[#This Row],[Days]])=0,"",IF(AND(W$7=$E27,$F27=1),Milestone_Marker,"")),"")</f>
        <v/>
      </c>
      <c r="X27" s="29" t="str">
        <f ca="1">IFERROR(IF(LEN(Milestones3[[#This Row],[Days]])=0,"",IF(AND(X$7=$E27,$F27=1),Milestone_Marker,"")),"")</f>
        <v/>
      </c>
      <c r="Y27" s="29" t="str">
        <f ca="1">IFERROR(IF(LEN(Milestones3[[#This Row],[Days]])=0,"",IF(AND(Y$7=$E27,$F27=1),Milestone_Marker,"")),"")</f>
        <v/>
      </c>
      <c r="Z27" s="29" t="str">
        <f ca="1">IFERROR(IF(LEN(Milestones3[[#This Row],[Days]])=0,"",IF(AND(Z$7=$E27,$F27=1),Milestone_Marker,"")),"")</f>
        <v/>
      </c>
      <c r="AA27" s="29" t="str">
        <f ca="1">IFERROR(IF(LEN(Milestones3[[#This Row],[Days]])=0,"",IF(AND(AA$7=$E27,$F27=1),Milestone_Marker,"")),"")</f>
        <v/>
      </c>
      <c r="AB27" s="29" t="str">
        <f ca="1">IFERROR(IF(LEN(Milestones3[[#This Row],[Days]])=0,"",IF(AND(AB$7=$E27,$F27=1),Milestone_Marker,"")),"")</f>
        <v/>
      </c>
      <c r="AC27" s="29" t="str">
        <f ca="1">IFERROR(IF(LEN(Milestones3[[#This Row],[Days]])=0,"",IF(AND(AC$7=$E27,$F27=1),Milestone_Marker,"")),"")</f>
        <v/>
      </c>
      <c r="AD27" s="29" t="str">
        <f ca="1">IFERROR(IF(LEN(Milestones3[[#This Row],[Days]])=0,"",IF(AND(AD$7=$E27,$F27=1),Milestone_Marker,"")),"")</f>
        <v/>
      </c>
      <c r="AE27" s="29" t="str">
        <f ca="1">IFERROR(IF(LEN(Milestones3[[#This Row],[Days]])=0,"",IF(AND(AE$7=$E27,$F27=1),Milestone_Marker,"")),"")</f>
        <v/>
      </c>
      <c r="AF27" s="29" t="str">
        <f ca="1">IFERROR(IF(LEN(Milestones3[[#This Row],[Days]])=0,"",IF(AND(AF$7=$E27,$F27=1),Milestone_Marker,"")),"")</f>
        <v/>
      </c>
      <c r="AG27" s="29" t="str">
        <f ca="1">IFERROR(IF(LEN(Milestones3[[#This Row],[Days]])=0,"",IF(AND(AG$7=$E27,$F27=1),Milestone_Marker,"")),"")</f>
        <v/>
      </c>
      <c r="AH27" s="29" t="str">
        <f ca="1">IFERROR(IF(LEN(Milestones3[[#This Row],[Days]])=0,"",IF(AND(AH$7=$E27,$F27=1),Milestone_Marker,"")),"")</f>
        <v/>
      </c>
      <c r="AI27" s="29" t="str">
        <f ca="1">IFERROR(IF(LEN(Milestones3[[#This Row],[Days]])=0,"",IF(AND(AI$7=$E27,$F27=1),Milestone_Marker,"")),"")</f>
        <v/>
      </c>
      <c r="AJ27" s="29" t="str">
        <f ca="1">IFERROR(IF(LEN(Milestones3[[#This Row],[Days]])=0,"",IF(AND(AJ$7=$E27,$F27=1),Milestone_Marker,"")),"")</f>
        <v/>
      </c>
      <c r="AK27" s="29" t="str">
        <f ca="1">IFERROR(IF(LEN(Milestones3[[#This Row],[Days]])=0,"",IF(AND(AK$7=$E27,$F27=1),Milestone_Marker,"")),"")</f>
        <v/>
      </c>
      <c r="AL27" s="29" t="str">
        <f ca="1">IFERROR(IF(LEN(Milestones3[[#This Row],[Days]])=0,"",IF(AND(AL$7=$E27,$F27=1),Milestone_Marker,"")),"")</f>
        <v/>
      </c>
      <c r="AM27" s="29" t="str">
        <f ca="1">IFERROR(IF(LEN(Milestones3[[#This Row],[Days]])=0,"",IF(AND(AM$7=$E27,$F27=1),Milestone_Marker,"")),"")</f>
        <v/>
      </c>
      <c r="AN27" s="29" t="str">
        <f ca="1">IFERROR(IF(LEN(Milestones3[[#This Row],[Days]])=0,"",IF(AND(AN$7=$E27,$F27=1),Milestone_Marker,"")),"")</f>
        <v/>
      </c>
      <c r="AO27" s="29" t="str">
        <f ca="1">IFERROR(IF(LEN(Milestones3[[#This Row],[Days]])=0,"",IF(AND(AO$7=$E27,$F27=1),Milestone_Marker,"")),"")</f>
        <v/>
      </c>
      <c r="AP27" s="29" t="str">
        <f ca="1">IFERROR(IF(LEN(Milestones3[[#This Row],[Days]])=0,"",IF(AND(AP$7=$E27,$F27=1),Milestone_Marker,"")),"")</f>
        <v/>
      </c>
      <c r="AQ27" s="29" t="str">
        <f ca="1">IFERROR(IF(LEN(Milestones3[[#This Row],[Days]])=0,"",IF(AND(AQ$7=$E27,$F27=1),Milestone_Marker,"")),"")</f>
        <v/>
      </c>
      <c r="AR27" s="29" t="str">
        <f ca="1">IFERROR(IF(LEN(Milestones3[[#This Row],[Days]])=0,"",IF(AND(AR$7=$E27,$F27=1),Milestone_Marker,"")),"")</f>
        <v/>
      </c>
      <c r="AS27" s="29" t="str">
        <f ca="1">IFERROR(IF(LEN(Milestones3[[#This Row],[Days]])=0,"",IF(AND(AS$7=$E27,$F27=1),Milestone_Marker,"")),"")</f>
        <v/>
      </c>
      <c r="AT27" s="29" t="str">
        <f ca="1">IFERROR(IF(LEN(Milestones3[[#This Row],[Days]])=0,"",IF(AND(AT$7=$E27,$F27=1),Milestone_Marker,"")),"")</f>
        <v/>
      </c>
      <c r="AU27" s="29" t="str">
        <f ca="1">IFERROR(IF(LEN(Milestones3[[#This Row],[Days]])=0,"",IF(AND(AU$7=$E27,$F27=1),Milestone_Marker,"")),"")</f>
        <v/>
      </c>
      <c r="AV27" s="29" t="str">
        <f ca="1">IFERROR(IF(LEN(Milestones3[[#This Row],[Days]])=0,"",IF(AND(AV$7=$E27,$F27=1),Milestone_Marker,"")),"")</f>
        <v/>
      </c>
      <c r="AW27" s="29" t="str">
        <f ca="1">IFERROR(IF(LEN(Milestones3[[#This Row],[Days]])=0,"",IF(AND(AW$7=$E27,$F27=1),Milestone_Marker,"")),"")</f>
        <v/>
      </c>
      <c r="AX27" s="29" t="str">
        <f ca="1">IFERROR(IF(LEN(Milestones3[[#This Row],[Days]])=0,"",IF(AND(AX$7=$E27,$F27=1),Milestone_Marker,"")),"")</f>
        <v/>
      </c>
      <c r="AY27" s="29" t="str">
        <f ca="1">IFERROR(IF(LEN(Milestones3[[#This Row],[Days]])=0,"",IF(AND(AY$7=$E27,$F27=1),Milestone_Marker,"")),"")</f>
        <v/>
      </c>
      <c r="AZ27" s="29" t="str">
        <f ca="1">IFERROR(IF(LEN(Milestones3[[#This Row],[Days]])=0,"",IF(AND(AZ$7=$E27,$F27=1),Milestone_Marker,"")),"")</f>
        <v/>
      </c>
      <c r="BA27" s="29" t="str">
        <f ca="1">IFERROR(IF(LEN(Milestones3[[#This Row],[Days]])=0,"",IF(AND(BA$7=$E27,$F27=1),Milestone_Marker,"")),"")</f>
        <v/>
      </c>
      <c r="BB27" s="29" t="str">
        <f ca="1">IFERROR(IF(LEN(Milestones3[[#This Row],[Days]])=0,"",IF(AND(BB$7=$E27,$F27=1),Milestone_Marker,"")),"")</f>
        <v/>
      </c>
      <c r="BC27" s="29" t="str">
        <f ca="1">IFERROR(IF(LEN(Milestones3[[#This Row],[Days]])=0,"",IF(AND(BC$7=$E27,$F27=1),Milestone_Marker,"")),"")</f>
        <v/>
      </c>
      <c r="BD27" s="29" t="str">
        <f ca="1">IFERROR(IF(LEN(Milestones3[[#This Row],[Days]])=0,"",IF(AND(BD$7=$E27,$F27=1),Milestone_Marker,"")),"")</f>
        <v/>
      </c>
      <c r="BE27" s="29" t="str">
        <f ca="1">IFERROR(IF(LEN(Milestones3[[#This Row],[Days]])=0,"",IF(AND(BE$7=$E27,$F27=1),Milestone_Marker,"")),"")</f>
        <v/>
      </c>
      <c r="BF27" s="29" t="str">
        <f ca="1">IFERROR(IF(LEN(Milestones3[[#This Row],[Days]])=0,"",IF(AND(BF$7=$E27,$F27=1),Milestone_Marker,"")),"")</f>
        <v/>
      </c>
      <c r="BG27" s="29" t="str">
        <f ca="1">IFERROR(IF(LEN(Milestones3[[#This Row],[Days]])=0,"",IF(AND(BG$7=$E27,$F27=1),Milestone_Marker,"")),"")</f>
        <v/>
      </c>
      <c r="BH27" s="29" t="str">
        <f ca="1">IFERROR(IF(LEN(Milestones3[[#This Row],[Days]])=0,"",IF(AND(BH$7=$E27,$F27=1),Milestone_Marker,"")),"")</f>
        <v/>
      </c>
      <c r="BI27" s="29" t="str">
        <f ca="1">IFERROR(IF(LEN(Milestones3[[#This Row],[Days]])=0,"",IF(AND(BI$7=$E27,$F27=1),Milestone_Marker,"")),"")</f>
        <v/>
      </c>
      <c r="BJ27" s="29" t="str">
        <f ca="1">IFERROR(IF(LEN(Milestones3[[#This Row],[Days]])=0,"",IF(AND(BJ$7=$E27,$F27=1),Milestone_Marker,"")),"")</f>
        <v/>
      </c>
      <c r="BK27" s="29" t="str">
        <f ca="1">IFERROR(IF(LEN(Milestones3[[#This Row],[Days]])=0,"",IF(AND(BK$7=$E27,$F27=1),Milestone_Marker,"")),"")</f>
        <v/>
      </c>
    </row>
    <row r="28" spans="1:63" s="1" customFormat="1" ht="30" customHeight="1" x14ac:dyDescent="0.3">
      <c r="A28" s="9"/>
      <c r="B28" s="43" t="s">
        <v>17</v>
      </c>
      <c r="C28" s="17"/>
      <c r="D28" s="47"/>
      <c r="E28" s="45"/>
      <c r="F28" s="16"/>
      <c r="G28" s="30"/>
      <c r="H28" s="29" t="str">
        <f>IFERROR(IF(LEN(Milestones3[[#This Row],[Days]])=0,"",IF(AND(H$7=$E28,$F28=1),Milestone_Marker,"")),"")</f>
        <v/>
      </c>
      <c r="I28" s="29" t="str">
        <f>IFERROR(IF(LEN(Milestones3[[#This Row],[Days]])=0,"",IF(AND(I$7=$E28,$F28=1),Milestone_Marker,"")),"")</f>
        <v/>
      </c>
      <c r="J28" s="29" t="str">
        <f>IFERROR(IF(LEN(Milestones3[[#This Row],[Days]])=0,"",IF(AND(J$7=$E28,$F28=1),Milestone_Marker,"")),"")</f>
        <v/>
      </c>
      <c r="K28" s="29" t="str">
        <f>IFERROR(IF(LEN(Milestones3[[#This Row],[Days]])=0,"",IF(AND(K$7=$E28,$F28=1),Milestone_Marker,"")),"")</f>
        <v/>
      </c>
      <c r="L28" s="29" t="str">
        <f>IFERROR(IF(LEN(Milestones3[[#This Row],[Days]])=0,"",IF(AND(L$7=$E28,$F28=1),Milestone_Marker,"")),"")</f>
        <v/>
      </c>
      <c r="M28" s="29" t="str">
        <f>IFERROR(IF(LEN(Milestones3[[#This Row],[Days]])=0,"",IF(AND(M$7=$E28,$F28=1),Milestone_Marker,"")),"")</f>
        <v/>
      </c>
      <c r="N28" s="29" t="str">
        <f>IFERROR(IF(LEN(Milestones3[[#This Row],[Days]])=0,"",IF(AND(N$7=$E28,$F28=1),Milestone_Marker,"")),"")</f>
        <v/>
      </c>
      <c r="O28" s="29" t="str">
        <f>IFERROR(IF(LEN(Milestones3[[#This Row],[Days]])=0,"",IF(AND(O$7=$E28,$F28=1),Milestone_Marker,"")),"")</f>
        <v/>
      </c>
      <c r="P28" s="29" t="str">
        <f>IFERROR(IF(LEN(Milestones3[[#This Row],[Days]])=0,"",IF(AND(P$7=$E28,$F28=1),Milestone_Marker,"")),"")</f>
        <v/>
      </c>
      <c r="Q28" s="29" t="str">
        <f>IFERROR(IF(LEN(Milestones3[[#This Row],[Days]])=0,"",IF(AND(Q$7=$E28,$F28=1),Milestone_Marker,"")),"")</f>
        <v/>
      </c>
      <c r="R28" s="29" t="str">
        <f>IFERROR(IF(LEN(Milestones3[[#This Row],[Days]])=0,"",IF(AND(R$7=$E28,$F28=1),Milestone_Marker,"")),"")</f>
        <v/>
      </c>
      <c r="S28" s="29" t="str">
        <f>IFERROR(IF(LEN(Milestones3[[#This Row],[Days]])=0,"",IF(AND(S$7=$E28,$F28=1),Milestone_Marker,"")),"")</f>
        <v/>
      </c>
      <c r="T28" s="29" t="str">
        <f>IFERROR(IF(LEN(Milestones3[[#This Row],[Days]])=0,"",IF(AND(T$7=$E28,$F28=1),Milestone_Marker,"")),"")</f>
        <v/>
      </c>
      <c r="U28" s="29" t="str">
        <f>IFERROR(IF(LEN(Milestones3[[#This Row],[Days]])=0,"",IF(AND(U$7=$E28,$F28=1),Milestone_Marker,"")),"")</f>
        <v/>
      </c>
      <c r="V28" s="29" t="str">
        <f>IFERROR(IF(LEN(Milestones3[[#This Row],[Days]])=0,"",IF(AND(V$7=$E28,$F28=1),Milestone_Marker,"")),"")</f>
        <v/>
      </c>
      <c r="W28" s="29" t="str">
        <f>IFERROR(IF(LEN(Milestones3[[#This Row],[Days]])=0,"",IF(AND(W$7=$E28,$F28=1),Milestone_Marker,"")),"")</f>
        <v/>
      </c>
      <c r="X28" s="29" t="str">
        <f>IFERROR(IF(LEN(Milestones3[[#This Row],[Days]])=0,"",IF(AND(X$7=$E28,$F28=1),Milestone_Marker,"")),"")</f>
        <v/>
      </c>
      <c r="Y28" s="29" t="str">
        <f>IFERROR(IF(LEN(Milestones3[[#This Row],[Days]])=0,"",IF(AND(Y$7=$E28,$F28=1),Milestone_Marker,"")),"")</f>
        <v/>
      </c>
      <c r="Z28" s="29" t="str">
        <f>IFERROR(IF(LEN(Milestones3[[#This Row],[Days]])=0,"",IF(AND(Z$7=$E28,$F28=1),Milestone_Marker,"")),"")</f>
        <v/>
      </c>
      <c r="AA28" s="29" t="str">
        <f>IFERROR(IF(LEN(Milestones3[[#This Row],[Days]])=0,"",IF(AND(AA$7=$E28,$F28=1),Milestone_Marker,"")),"")</f>
        <v/>
      </c>
      <c r="AB28" s="29" t="str">
        <f>IFERROR(IF(LEN(Milestones3[[#This Row],[Days]])=0,"",IF(AND(AB$7=$E28,$F28=1),Milestone_Marker,"")),"")</f>
        <v/>
      </c>
      <c r="AC28" s="29" t="str">
        <f>IFERROR(IF(LEN(Milestones3[[#This Row],[Days]])=0,"",IF(AND(AC$7=$E28,$F28=1),Milestone_Marker,"")),"")</f>
        <v/>
      </c>
      <c r="AD28" s="29" t="str">
        <f>IFERROR(IF(LEN(Milestones3[[#This Row],[Days]])=0,"",IF(AND(AD$7=$E28,$F28=1),Milestone_Marker,"")),"")</f>
        <v/>
      </c>
      <c r="AE28" s="29" t="str">
        <f>IFERROR(IF(LEN(Milestones3[[#This Row],[Days]])=0,"",IF(AND(AE$7=$E28,$F28=1),Milestone_Marker,"")),"")</f>
        <v/>
      </c>
      <c r="AF28" s="29" t="str">
        <f>IFERROR(IF(LEN(Milestones3[[#This Row],[Days]])=0,"",IF(AND(AF$7=$E28,$F28=1),Milestone_Marker,"")),"")</f>
        <v/>
      </c>
      <c r="AG28" s="29" t="str">
        <f>IFERROR(IF(LEN(Milestones3[[#This Row],[Days]])=0,"",IF(AND(AG$7=$E28,$F28=1),Milestone_Marker,"")),"")</f>
        <v/>
      </c>
      <c r="AH28" s="29" t="str">
        <f>IFERROR(IF(LEN(Milestones3[[#This Row],[Days]])=0,"",IF(AND(AH$7=$E28,$F28=1),Milestone_Marker,"")),"")</f>
        <v/>
      </c>
      <c r="AI28" s="29" t="str">
        <f>IFERROR(IF(LEN(Milestones3[[#This Row],[Days]])=0,"",IF(AND(AI$7=$E28,$F28=1),Milestone_Marker,"")),"")</f>
        <v/>
      </c>
      <c r="AJ28" s="29" t="str">
        <f>IFERROR(IF(LEN(Milestones3[[#This Row],[Days]])=0,"",IF(AND(AJ$7=$E28,$F28=1),Milestone_Marker,"")),"")</f>
        <v/>
      </c>
      <c r="AK28" s="29" t="str">
        <f>IFERROR(IF(LEN(Milestones3[[#This Row],[Days]])=0,"",IF(AND(AK$7=$E28,$F28=1),Milestone_Marker,"")),"")</f>
        <v/>
      </c>
      <c r="AL28" s="29" t="str">
        <f>IFERROR(IF(LEN(Milestones3[[#This Row],[Days]])=0,"",IF(AND(AL$7=$E28,$F28=1),Milestone_Marker,"")),"")</f>
        <v/>
      </c>
      <c r="AM28" s="29" t="str">
        <f>IFERROR(IF(LEN(Milestones3[[#This Row],[Days]])=0,"",IF(AND(AM$7=$E28,$F28=1),Milestone_Marker,"")),"")</f>
        <v/>
      </c>
      <c r="AN28" s="29" t="str">
        <f>IFERROR(IF(LEN(Milestones3[[#This Row],[Days]])=0,"",IF(AND(AN$7=$E28,$F28=1),Milestone_Marker,"")),"")</f>
        <v/>
      </c>
      <c r="AO28" s="29" t="str">
        <f>IFERROR(IF(LEN(Milestones3[[#This Row],[Days]])=0,"",IF(AND(AO$7=$E28,$F28=1),Milestone_Marker,"")),"")</f>
        <v/>
      </c>
      <c r="AP28" s="29" t="str">
        <f>IFERROR(IF(LEN(Milestones3[[#This Row],[Days]])=0,"",IF(AND(AP$7=$E28,$F28=1),Milestone_Marker,"")),"")</f>
        <v/>
      </c>
      <c r="AQ28" s="29" t="str">
        <f>IFERROR(IF(LEN(Milestones3[[#This Row],[Days]])=0,"",IF(AND(AQ$7=$E28,$F28=1),Milestone_Marker,"")),"")</f>
        <v/>
      </c>
      <c r="AR28" s="29" t="str">
        <f>IFERROR(IF(LEN(Milestones3[[#This Row],[Days]])=0,"",IF(AND(AR$7=$E28,$F28=1),Milestone_Marker,"")),"")</f>
        <v/>
      </c>
      <c r="AS28" s="29" t="str">
        <f>IFERROR(IF(LEN(Milestones3[[#This Row],[Days]])=0,"",IF(AND(AS$7=$E28,$F28=1),Milestone_Marker,"")),"")</f>
        <v/>
      </c>
      <c r="AT28" s="29" t="str">
        <f>IFERROR(IF(LEN(Milestones3[[#This Row],[Days]])=0,"",IF(AND(AT$7=$E28,$F28=1),Milestone_Marker,"")),"")</f>
        <v/>
      </c>
      <c r="AU28" s="29" t="str">
        <f>IFERROR(IF(LEN(Milestones3[[#This Row],[Days]])=0,"",IF(AND(AU$7=$E28,$F28=1),Milestone_Marker,"")),"")</f>
        <v/>
      </c>
      <c r="AV28" s="29" t="str">
        <f>IFERROR(IF(LEN(Milestones3[[#This Row],[Days]])=0,"",IF(AND(AV$7=$E28,$F28=1),Milestone_Marker,"")),"")</f>
        <v/>
      </c>
      <c r="AW28" s="29" t="str">
        <f>IFERROR(IF(LEN(Milestones3[[#This Row],[Days]])=0,"",IF(AND(AW$7=$E28,$F28=1),Milestone_Marker,"")),"")</f>
        <v/>
      </c>
      <c r="AX28" s="29" t="str">
        <f>IFERROR(IF(LEN(Milestones3[[#This Row],[Days]])=0,"",IF(AND(AX$7=$E28,$F28=1),Milestone_Marker,"")),"")</f>
        <v/>
      </c>
      <c r="AY28" s="29" t="str">
        <f>IFERROR(IF(LEN(Milestones3[[#This Row],[Days]])=0,"",IF(AND(AY$7=$E28,$F28=1),Milestone_Marker,"")),"")</f>
        <v/>
      </c>
      <c r="AZ28" s="29" t="str">
        <f>IFERROR(IF(LEN(Milestones3[[#This Row],[Days]])=0,"",IF(AND(AZ$7=$E28,$F28=1),Milestone_Marker,"")),"")</f>
        <v/>
      </c>
      <c r="BA28" s="29" t="str">
        <f>IFERROR(IF(LEN(Milestones3[[#This Row],[Days]])=0,"",IF(AND(BA$7=$E28,$F28=1),Milestone_Marker,"")),"")</f>
        <v/>
      </c>
      <c r="BB28" s="29" t="str">
        <f>IFERROR(IF(LEN(Milestones3[[#This Row],[Days]])=0,"",IF(AND(BB$7=$E28,$F28=1),Milestone_Marker,"")),"")</f>
        <v/>
      </c>
      <c r="BC28" s="29" t="str">
        <f>IFERROR(IF(LEN(Milestones3[[#This Row],[Days]])=0,"",IF(AND(BC$7=$E28,$F28=1),Milestone_Marker,"")),"")</f>
        <v/>
      </c>
      <c r="BD28" s="29" t="str">
        <f>IFERROR(IF(LEN(Milestones3[[#This Row],[Days]])=0,"",IF(AND(BD$7=$E28,$F28=1),Milestone_Marker,"")),"")</f>
        <v/>
      </c>
      <c r="BE28" s="29" t="str">
        <f>IFERROR(IF(LEN(Milestones3[[#This Row],[Days]])=0,"",IF(AND(BE$7=$E28,$F28=1),Milestone_Marker,"")),"")</f>
        <v/>
      </c>
      <c r="BF28" s="29" t="str">
        <f>IFERROR(IF(LEN(Milestones3[[#This Row],[Days]])=0,"",IF(AND(BF$7=$E28,$F28=1),Milestone_Marker,"")),"")</f>
        <v/>
      </c>
      <c r="BG28" s="29" t="str">
        <f>IFERROR(IF(LEN(Milestones3[[#This Row],[Days]])=0,"",IF(AND(BG$7=$E28,$F28=1),Milestone_Marker,"")),"")</f>
        <v/>
      </c>
      <c r="BH28" s="29" t="str">
        <f>IFERROR(IF(LEN(Milestones3[[#This Row],[Days]])=0,"",IF(AND(BH$7=$E28,$F28=1),Milestone_Marker,"")),"")</f>
        <v/>
      </c>
      <c r="BI28" s="29" t="str">
        <f>IFERROR(IF(LEN(Milestones3[[#This Row],[Days]])=0,"",IF(AND(BI$7=$E28,$F28=1),Milestone_Marker,"")),"")</f>
        <v/>
      </c>
      <c r="BJ28" s="29" t="str">
        <f>IFERROR(IF(LEN(Milestones3[[#This Row],[Days]])=0,"",IF(AND(BJ$7=$E28,$F28=1),Milestone_Marker,"")),"")</f>
        <v/>
      </c>
      <c r="BK28" s="29" t="str">
        <f>IFERROR(IF(LEN(Milestones3[[#This Row],[Days]])=0,"",IF(AND(BK$7=$E28,$F28=1),Milestone_Marker,"")),"")</f>
        <v/>
      </c>
    </row>
    <row r="29" spans="1:63" s="1" customFormat="1" ht="30" customHeight="1" outlineLevel="1" x14ac:dyDescent="0.3">
      <c r="A29" s="9"/>
      <c r="B29" s="52" t="s">
        <v>10</v>
      </c>
      <c r="C29" s="17"/>
      <c r="D29" s="90"/>
      <c r="E29" s="45">
        <f ca="1">TODAY()+37</f>
        <v>45360</v>
      </c>
      <c r="F29" s="16">
        <v>15</v>
      </c>
      <c r="G29" s="30"/>
      <c r="H29" s="29" t="str">
        <f ca="1">IFERROR(IF(LEN(Milestones3[[#This Row],[Days]])=0,"",IF(AND(H$7=$E29,$F29=1),Milestone_Marker,"")),"")</f>
        <v/>
      </c>
      <c r="I29" s="29" t="str">
        <f ca="1">IFERROR(IF(LEN(Milestones3[[#This Row],[Days]])=0,"",IF(AND(I$7=$E29,$F29=1),Milestone_Marker,"")),"")</f>
        <v/>
      </c>
      <c r="J29" s="29" t="str">
        <f ca="1">IFERROR(IF(LEN(Milestones3[[#This Row],[Days]])=0,"",IF(AND(J$7=$E29,$F29=1),Milestone_Marker,"")),"")</f>
        <v/>
      </c>
      <c r="K29" s="29" t="str">
        <f ca="1">IFERROR(IF(LEN(Milestones3[[#This Row],[Days]])=0,"",IF(AND(K$7=$E29,$F29=1),Milestone_Marker,"")),"")</f>
        <v/>
      </c>
      <c r="L29" s="29" t="str">
        <f ca="1">IFERROR(IF(LEN(Milestones3[[#This Row],[Days]])=0,"",IF(AND(L$7=$E29,$F29=1),Milestone_Marker,"")),"")</f>
        <v/>
      </c>
      <c r="M29" s="29" t="str">
        <f ca="1">IFERROR(IF(LEN(Milestones3[[#This Row],[Days]])=0,"",IF(AND(M$7=$E29,$F29=1),Milestone_Marker,"")),"")</f>
        <v/>
      </c>
      <c r="N29" s="29" t="str">
        <f ca="1">IFERROR(IF(LEN(Milestones3[[#This Row],[Days]])=0,"",IF(AND(N$7=$E29,$F29=1),Milestone_Marker,"")),"")</f>
        <v/>
      </c>
      <c r="O29" s="29" t="str">
        <f ca="1">IFERROR(IF(LEN(Milestones3[[#This Row],[Days]])=0,"",IF(AND(O$7=$E29,$F29=1),Milestone_Marker,"")),"")</f>
        <v/>
      </c>
      <c r="P29" s="29" t="str">
        <f ca="1">IFERROR(IF(LEN(Milestones3[[#This Row],[Days]])=0,"",IF(AND(P$7=$E29,$F29=1),Milestone_Marker,"")),"")</f>
        <v/>
      </c>
      <c r="Q29" s="29" t="str">
        <f ca="1">IFERROR(IF(LEN(Milestones3[[#This Row],[Days]])=0,"",IF(AND(Q$7=$E29,$F29=1),Milestone_Marker,"")),"")</f>
        <v/>
      </c>
      <c r="R29" s="29" t="str">
        <f ca="1">IFERROR(IF(LEN(Milestones3[[#This Row],[Days]])=0,"",IF(AND(R$7=$E29,$F29=1),Milestone_Marker,"")),"")</f>
        <v/>
      </c>
      <c r="S29" s="29" t="str">
        <f ca="1">IFERROR(IF(LEN(Milestones3[[#This Row],[Days]])=0,"",IF(AND(S$7=$E29,$F29=1),Milestone_Marker,"")),"")</f>
        <v/>
      </c>
      <c r="T29" s="29" t="str">
        <f ca="1">IFERROR(IF(LEN(Milestones3[[#This Row],[Days]])=0,"",IF(AND(T$7=$E29,$F29=1),Milestone_Marker,"")),"")</f>
        <v/>
      </c>
      <c r="U29" s="29" t="str">
        <f ca="1">IFERROR(IF(LEN(Milestones3[[#This Row],[Days]])=0,"",IF(AND(U$7=$E29,$F29=1),Milestone_Marker,"")),"")</f>
        <v/>
      </c>
      <c r="V29" s="29" t="str">
        <f ca="1">IFERROR(IF(LEN(Milestones3[[#This Row],[Days]])=0,"",IF(AND(V$7=$E29,$F29=1),Milestone_Marker,"")),"")</f>
        <v/>
      </c>
      <c r="W29" s="29" t="str">
        <f ca="1">IFERROR(IF(LEN(Milestones3[[#This Row],[Days]])=0,"",IF(AND(W$7=$E29,$F29=1),Milestone_Marker,"")),"")</f>
        <v/>
      </c>
      <c r="X29" s="29" t="str">
        <f ca="1">IFERROR(IF(LEN(Milestones3[[#This Row],[Days]])=0,"",IF(AND(X$7=$E29,$F29=1),Milestone_Marker,"")),"")</f>
        <v/>
      </c>
      <c r="Y29" s="29" t="str">
        <f ca="1">IFERROR(IF(LEN(Milestones3[[#This Row],[Days]])=0,"",IF(AND(Y$7=$E29,$F29=1),Milestone_Marker,"")),"")</f>
        <v/>
      </c>
      <c r="Z29" s="29" t="str">
        <f ca="1">IFERROR(IF(LEN(Milestones3[[#This Row],[Days]])=0,"",IF(AND(Z$7=$E29,$F29=1),Milestone_Marker,"")),"")</f>
        <v/>
      </c>
      <c r="AA29" s="29" t="str">
        <f ca="1">IFERROR(IF(LEN(Milestones3[[#This Row],[Days]])=0,"",IF(AND(AA$7=$E29,$F29=1),Milestone_Marker,"")),"")</f>
        <v/>
      </c>
      <c r="AB29" s="29" t="str">
        <f ca="1">IFERROR(IF(LEN(Milestones3[[#This Row],[Days]])=0,"",IF(AND(AB$7=$E29,$F29=1),Milestone_Marker,"")),"")</f>
        <v/>
      </c>
      <c r="AC29" s="29" t="str">
        <f ca="1">IFERROR(IF(LEN(Milestones3[[#This Row],[Days]])=0,"",IF(AND(AC$7=$E29,$F29=1),Milestone_Marker,"")),"")</f>
        <v/>
      </c>
      <c r="AD29" s="29" t="str">
        <f ca="1">IFERROR(IF(LEN(Milestones3[[#This Row],[Days]])=0,"",IF(AND(AD$7=$E29,$F29=1),Milestone_Marker,"")),"")</f>
        <v/>
      </c>
      <c r="AE29" s="29" t="str">
        <f ca="1">IFERROR(IF(LEN(Milestones3[[#This Row],[Days]])=0,"",IF(AND(AE$7=$E29,$F29=1),Milestone_Marker,"")),"")</f>
        <v/>
      </c>
      <c r="AF29" s="29" t="str">
        <f ca="1">IFERROR(IF(LEN(Milestones3[[#This Row],[Days]])=0,"",IF(AND(AF$7=$E29,$F29=1),Milestone_Marker,"")),"")</f>
        <v/>
      </c>
      <c r="AG29" s="29" t="str">
        <f ca="1">IFERROR(IF(LEN(Milestones3[[#This Row],[Days]])=0,"",IF(AND(AG$7=$E29,$F29=1),Milestone_Marker,"")),"")</f>
        <v/>
      </c>
      <c r="AH29" s="29" t="str">
        <f ca="1">IFERROR(IF(LEN(Milestones3[[#This Row],[Days]])=0,"",IF(AND(AH$7=$E29,$F29=1),Milestone_Marker,"")),"")</f>
        <v/>
      </c>
      <c r="AI29" s="29" t="str">
        <f ca="1">IFERROR(IF(LEN(Milestones3[[#This Row],[Days]])=0,"",IF(AND(AI$7=$E29,$F29=1),Milestone_Marker,"")),"")</f>
        <v/>
      </c>
      <c r="AJ29" s="29" t="str">
        <f ca="1">IFERROR(IF(LEN(Milestones3[[#This Row],[Days]])=0,"",IF(AND(AJ$7=$E29,$F29=1),Milestone_Marker,"")),"")</f>
        <v/>
      </c>
      <c r="AK29" s="29" t="str">
        <f ca="1">IFERROR(IF(LEN(Milestones3[[#This Row],[Days]])=0,"",IF(AND(AK$7=$E29,$F29=1),Milestone_Marker,"")),"")</f>
        <v/>
      </c>
      <c r="AL29" s="29" t="str">
        <f ca="1">IFERROR(IF(LEN(Milestones3[[#This Row],[Days]])=0,"",IF(AND(AL$7=$E29,$F29=1),Milestone_Marker,"")),"")</f>
        <v/>
      </c>
      <c r="AM29" s="29" t="str">
        <f ca="1">IFERROR(IF(LEN(Milestones3[[#This Row],[Days]])=0,"",IF(AND(AM$7=$E29,$F29=1),Milestone_Marker,"")),"")</f>
        <v/>
      </c>
      <c r="AN29" s="29" t="str">
        <f ca="1">IFERROR(IF(LEN(Milestones3[[#This Row],[Days]])=0,"",IF(AND(AN$7=$E29,$F29=1),Milestone_Marker,"")),"")</f>
        <v/>
      </c>
      <c r="AO29" s="29" t="str">
        <f ca="1">IFERROR(IF(LEN(Milestones3[[#This Row],[Days]])=0,"",IF(AND(AO$7=$E29,$F29=1),Milestone_Marker,"")),"")</f>
        <v/>
      </c>
      <c r="AP29" s="29" t="str">
        <f ca="1">IFERROR(IF(LEN(Milestones3[[#This Row],[Days]])=0,"",IF(AND(AP$7=$E29,$F29=1),Milestone_Marker,"")),"")</f>
        <v/>
      </c>
      <c r="AQ29" s="29" t="str">
        <f ca="1">IFERROR(IF(LEN(Milestones3[[#This Row],[Days]])=0,"",IF(AND(AQ$7=$E29,$F29=1),Milestone_Marker,"")),"")</f>
        <v/>
      </c>
      <c r="AR29" s="29" t="str">
        <f ca="1">IFERROR(IF(LEN(Milestones3[[#This Row],[Days]])=0,"",IF(AND(AR$7=$E29,$F29=1),Milestone_Marker,"")),"")</f>
        <v/>
      </c>
      <c r="AS29" s="29" t="str">
        <f ca="1">IFERROR(IF(LEN(Milestones3[[#This Row],[Days]])=0,"",IF(AND(AS$7=$E29,$F29=1),Milestone_Marker,"")),"")</f>
        <v/>
      </c>
      <c r="AT29" s="29" t="str">
        <f ca="1">IFERROR(IF(LEN(Milestones3[[#This Row],[Days]])=0,"",IF(AND(AT$7=$E29,$F29=1),Milestone_Marker,"")),"")</f>
        <v/>
      </c>
      <c r="AU29" s="29" t="str">
        <f ca="1">IFERROR(IF(LEN(Milestones3[[#This Row],[Days]])=0,"",IF(AND(AU$7=$E29,$F29=1),Milestone_Marker,"")),"")</f>
        <v/>
      </c>
      <c r="AV29" s="29" t="str">
        <f ca="1">IFERROR(IF(LEN(Milestones3[[#This Row],[Days]])=0,"",IF(AND(AV$7=$E29,$F29=1),Milestone_Marker,"")),"")</f>
        <v/>
      </c>
      <c r="AW29" s="29" t="str">
        <f ca="1">IFERROR(IF(LEN(Milestones3[[#This Row],[Days]])=0,"",IF(AND(AW$7=$E29,$F29=1),Milestone_Marker,"")),"")</f>
        <v/>
      </c>
      <c r="AX29" s="29" t="str">
        <f ca="1">IFERROR(IF(LEN(Milestones3[[#This Row],[Days]])=0,"",IF(AND(AX$7=$E29,$F29=1),Milestone_Marker,"")),"")</f>
        <v/>
      </c>
      <c r="AY29" s="29" t="str">
        <f ca="1">IFERROR(IF(LEN(Milestones3[[#This Row],[Days]])=0,"",IF(AND(AY$7=$E29,$F29=1),Milestone_Marker,"")),"")</f>
        <v/>
      </c>
      <c r="AZ29" s="29" t="str">
        <f ca="1">IFERROR(IF(LEN(Milestones3[[#This Row],[Days]])=0,"",IF(AND(AZ$7=$E29,$F29=1),Milestone_Marker,"")),"")</f>
        <v/>
      </c>
      <c r="BA29" s="29" t="str">
        <f ca="1">IFERROR(IF(LEN(Milestones3[[#This Row],[Days]])=0,"",IF(AND(BA$7=$E29,$F29=1),Milestone_Marker,"")),"")</f>
        <v/>
      </c>
      <c r="BB29" s="29" t="str">
        <f ca="1">IFERROR(IF(LEN(Milestones3[[#This Row],[Days]])=0,"",IF(AND(BB$7=$E29,$F29=1),Milestone_Marker,"")),"")</f>
        <v/>
      </c>
      <c r="BC29" s="29" t="str">
        <f ca="1">IFERROR(IF(LEN(Milestones3[[#This Row],[Days]])=0,"",IF(AND(BC$7=$E29,$F29=1),Milestone_Marker,"")),"")</f>
        <v/>
      </c>
      <c r="BD29" s="29" t="str">
        <f ca="1">IFERROR(IF(LEN(Milestones3[[#This Row],[Days]])=0,"",IF(AND(BD$7=$E29,$F29=1),Milestone_Marker,"")),"")</f>
        <v/>
      </c>
      <c r="BE29" s="29" t="str">
        <f ca="1">IFERROR(IF(LEN(Milestones3[[#This Row],[Days]])=0,"",IF(AND(BE$7=$E29,$F29=1),Milestone_Marker,"")),"")</f>
        <v/>
      </c>
      <c r="BF29" s="29" t="str">
        <f ca="1">IFERROR(IF(LEN(Milestones3[[#This Row],[Days]])=0,"",IF(AND(BF$7=$E29,$F29=1),Milestone_Marker,"")),"")</f>
        <v/>
      </c>
      <c r="BG29" s="29" t="str">
        <f ca="1">IFERROR(IF(LEN(Milestones3[[#This Row],[Days]])=0,"",IF(AND(BG$7=$E29,$F29=1),Milestone_Marker,"")),"")</f>
        <v/>
      </c>
      <c r="BH29" s="29" t="str">
        <f ca="1">IFERROR(IF(LEN(Milestones3[[#This Row],[Days]])=0,"",IF(AND(BH$7=$E29,$F29=1),Milestone_Marker,"")),"")</f>
        <v/>
      </c>
      <c r="BI29" s="29" t="str">
        <f ca="1">IFERROR(IF(LEN(Milestones3[[#This Row],[Days]])=0,"",IF(AND(BI$7=$E29,$F29=1),Milestone_Marker,"")),"")</f>
        <v/>
      </c>
      <c r="BJ29" s="29" t="str">
        <f ca="1">IFERROR(IF(LEN(Milestones3[[#This Row],[Days]])=0,"",IF(AND(BJ$7=$E29,$F29=1),Milestone_Marker,"")),"")</f>
        <v/>
      </c>
      <c r="BK29" s="29" t="str">
        <f ca="1">IFERROR(IF(LEN(Milestones3[[#This Row],[Days]])=0,"",IF(AND(BK$7=$E29,$F29=1),Milestone_Marker,"")),"")</f>
        <v/>
      </c>
    </row>
    <row r="30" spans="1:63" s="1" customFormat="1" ht="30" customHeight="1" outlineLevel="1" x14ac:dyDescent="0.3">
      <c r="A30" s="9"/>
      <c r="B30" s="52" t="s">
        <v>11</v>
      </c>
      <c r="C30" s="17"/>
      <c r="D30" s="47"/>
      <c r="E30" s="45">
        <f ca="1">TODAY()+29</f>
        <v>45352</v>
      </c>
      <c r="F30" s="16">
        <v>5</v>
      </c>
      <c r="G30" s="30"/>
      <c r="H30" s="29" t="str">
        <f ca="1">IFERROR(IF(LEN(Milestones3[[#This Row],[Days]])=0,"",IF(AND(H$7=$E30,$F30=1),Milestone_Marker,"")),"")</f>
        <v/>
      </c>
      <c r="I30" s="29" t="str">
        <f ca="1">IFERROR(IF(LEN(Milestones3[[#This Row],[Days]])=0,"",IF(AND(I$7=$E30,$F30=1),Milestone_Marker,"")),"")</f>
        <v/>
      </c>
      <c r="J30" s="29" t="str">
        <f ca="1">IFERROR(IF(LEN(Milestones3[[#This Row],[Days]])=0,"",IF(AND(J$7=$E30,$F30=1),Milestone_Marker,"")),"")</f>
        <v/>
      </c>
      <c r="K30" s="29" t="str">
        <f ca="1">IFERROR(IF(LEN(Milestones3[[#This Row],[Days]])=0,"",IF(AND(K$7=$E30,$F30=1),Milestone_Marker,"")),"")</f>
        <v/>
      </c>
      <c r="L30" s="29" t="str">
        <f ca="1">IFERROR(IF(LEN(Milestones3[[#This Row],[Days]])=0,"",IF(AND(L$7=$E30,$F30=1),Milestone_Marker,"")),"")</f>
        <v/>
      </c>
      <c r="M30" s="29" t="str">
        <f ca="1">IFERROR(IF(LEN(Milestones3[[#This Row],[Days]])=0,"",IF(AND(M$7=$E30,$F30=1),Milestone_Marker,"")),"")</f>
        <v/>
      </c>
      <c r="N30" s="29" t="str">
        <f ca="1">IFERROR(IF(LEN(Milestones3[[#This Row],[Days]])=0,"",IF(AND(N$7=$E30,$F30=1),Milestone_Marker,"")),"")</f>
        <v/>
      </c>
      <c r="O30" s="29" t="str">
        <f ca="1">IFERROR(IF(LEN(Milestones3[[#This Row],[Days]])=0,"",IF(AND(O$7=$E30,$F30=1),Milestone_Marker,"")),"")</f>
        <v/>
      </c>
      <c r="P30" s="29" t="str">
        <f ca="1">IFERROR(IF(LEN(Milestones3[[#This Row],[Days]])=0,"",IF(AND(P$7=$E30,$F30=1),Milestone_Marker,"")),"")</f>
        <v/>
      </c>
      <c r="Q30" s="29" t="str">
        <f ca="1">IFERROR(IF(LEN(Milestones3[[#This Row],[Days]])=0,"",IF(AND(Q$7=$E30,$F30=1),Milestone_Marker,"")),"")</f>
        <v/>
      </c>
      <c r="R30" s="29" t="str">
        <f ca="1">IFERROR(IF(LEN(Milestones3[[#This Row],[Days]])=0,"",IF(AND(R$7=$E30,$F30=1),Milestone_Marker,"")),"")</f>
        <v/>
      </c>
      <c r="S30" s="29" t="str">
        <f ca="1">IFERROR(IF(LEN(Milestones3[[#This Row],[Days]])=0,"",IF(AND(S$7=$E30,$F30=1),Milestone_Marker,"")),"")</f>
        <v/>
      </c>
      <c r="T30" s="29" t="str">
        <f ca="1">IFERROR(IF(LEN(Milestones3[[#This Row],[Days]])=0,"",IF(AND(T$7=$E30,$F30=1),Milestone_Marker,"")),"")</f>
        <v/>
      </c>
      <c r="U30" s="29" t="str">
        <f ca="1">IFERROR(IF(LEN(Milestones3[[#This Row],[Days]])=0,"",IF(AND(U$7=$E30,$F30=1),Milestone_Marker,"")),"")</f>
        <v/>
      </c>
      <c r="V30" s="29" t="str">
        <f ca="1">IFERROR(IF(LEN(Milestones3[[#This Row],[Days]])=0,"",IF(AND(V$7=$E30,$F30=1),Milestone_Marker,"")),"")</f>
        <v/>
      </c>
      <c r="W30" s="29" t="str">
        <f ca="1">IFERROR(IF(LEN(Milestones3[[#This Row],[Days]])=0,"",IF(AND(W$7=$E30,$F30=1),Milestone_Marker,"")),"")</f>
        <v/>
      </c>
      <c r="X30" s="29" t="str">
        <f ca="1">IFERROR(IF(LEN(Milestones3[[#This Row],[Days]])=0,"",IF(AND(X$7=$E30,$F30=1),Milestone_Marker,"")),"")</f>
        <v/>
      </c>
      <c r="Y30" s="29" t="str">
        <f ca="1">IFERROR(IF(LEN(Milestones3[[#This Row],[Days]])=0,"",IF(AND(Y$7=$E30,$F30=1),Milestone_Marker,"")),"")</f>
        <v/>
      </c>
      <c r="Z30" s="29" t="str">
        <f ca="1">IFERROR(IF(LEN(Milestones3[[#This Row],[Days]])=0,"",IF(AND(Z$7=$E30,$F30=1),Milestone_Marker,"")),"")</f>
        <v/>
      </c>
      <c r="AA30" s="29" t="str">
        <f ca="1">IFERROR(IF(LEN(Milestones3[[#This Row],[Days]])=0,"",IF(AND(AA$7=$E30,$F30=1),Milestone_Marker,"")),"")</f>
        <v/>
      </c>
      <c r="AB30" s="29" t="str">
        <f ca="1">IFERROR(IF(LEN(Milestones3[[#This Row],[Days]])=0,"",IF(AND(AB$7=$E30,$F30=1),Milestone_Marker,"")),"")</f>
        <v/>
      </c>
      <c r="AC30" s="29" t="str">
        <f ca="1">IFERROR(IF(LEN(Milestones3[[#This Row],[Days]])=0,"",IF(AND(AC$7=$E30,$F30=1),Milestone_Marker,"")),"")</f>
        <v/>
      </c>
      <c r="AD30" s="29" t="str">
        <f ca="1">IFERROR(IF(LEN(Milestones3[[#This Row],[Days]])=0,"",IF(AND(AD$7=$E30,$F30=1),Milestone_Marker,"")),"")</f>
        <v/>
      </c>
      <c r="AE30" s="29" t="str">
        <f ca="1">IFERROR(IF(LEN(Milestones3[[#This Row],[Days]])=0,"",IF(AND(AE$7=$E30,$F30=1),Milestone_Marker,"")),"")</f>
        <v/>
      </c>
      <c r="AF30" s="29" t="str">
        <f ca="1">IFERROR(IF(LEN(Milestones3[[#This Row],[Days]])=0,"",IF(AND(AF$7=$E30,$F30=1),Milestone_Marker,"")),"")</f>
        <v/>
      </c>
      <c r="AG30" s="29" t="str">
        <f ca="1">IFERROR(IF(LEN(Milestones3[[#This Row],[Days]])=0,"",IF(AND(AG$7=$E30,$F30=1),Milestone_Marker,"")),"")</f>
        <v/>
      </c>
      <c r="AH30" s="29" t="str">
        <f ca="1">IFERROR(IF(LEN(Milestones3[[#This Row],[Days]])=0,"",IF(AND(AH$7=$E30,$F30=1),Milestone_Marker,"")),"")</f>
        <v/>
      </c>
      <c r="AI30" s="29" t="str">
        <f ca="1">IFERROR(IF(LEN(Milestones3[[#This Row],[Days]])=0,"",IF(AND(AI$7=$E30,$F30=1),Milestone_Marker,"")),"")</f>
        <v/>
      </c>
      <c r="AJ30" s="29" t="str">
        <f ca="1">IFERROR(IF(LEN(Milestones3[[#This Row],[Days]])=0,"",IF(AND(AJ$7=$E30,$F30=1),Milestone_Marker,"")),"")</f>
        <v/>
      </c>
      <c r="AK30" s="29" t="str">
        <f ca="1">IFERROR(IF(LEN(Milestones3[[#This Row],[Days]])=0,"",IF(AND(AK$7=$E30,$F30=1),Milestone_Marker,"")),"")</f>
        <v/>
      </c>
      <c r="AL30" s="29" t="str">
        <f ca="1">IFERROR(IF(LEN(Milestones3[[#This Row],[Days]])=0,"",IF(AND(AL$7=$E30,$F30=1),Milestone_Marker,"")),"")</f>
        <v/>
      </c>
      <c r="AM30" s="29" t="str">
        <f ca="1">IFERROR(IF(LEN(Milestones3[[#This Row],[Days]])=0,"",IF(AND(AM$7=$E30,$F30=1),Milestone_Marker,"")),"")</f>
        <v/>
      </c>
      <c r="AN30" s="29" t="str">
        <f ca="1">IFERROR(IF(LEN(Milestones3[[#This Row],[Days]])=0,"",IF(AND(AN$7=$E30,$F30=1),Milestone_Marker,"")),"")</f>
        <v/>
      </c>
      <c r="AO30" s="29" t="str">
        <f ca="1">IFERROR(IF(LEN(Milestones3[[#This Row],[Days]])=0,"",IF(AND(AO$7=$E30,$F30=1),Milestone_Marker,"")),"")</f>
        <v/>
      </c>
      <c r="AP30" s="29" t="str">
        <f ca="1">IFERROR(IF(LEN(Milestones3[[#This Row],[Days]])=0,"",IF(AND(AP$7=$E30,$F30=1),Milestone_Marker,"")),"")</f>
        <v/>
      </c>
      <c r="AQ30" s="29" t="str">
        <f ca="1">IFERROR(IF(LEN(Milestones3[[#This Row],[Days]])=0,"",IF(AND(AQ$7=$E30,$F30=1),Milestone_Marker,"")),"")</f>
        <v/>
      </c>
      <c r="AR30" s="29" t="str">
        <f ca="1">IFERROR(IF(LEN(Milestones3[[#This Row],[Days]])=0,"",IF(AND(AR$7=$E30,$F30=1),Milestone_Marker,"")),"")</f>
        <v/>
      </c>
      <c r="AS30" s="29" t="str">
        <f ca="1">IFERROR(IF(LEN(Milestones3[[#This Row],[Days]])=0,"",IF(AND(AS$7=$E30,$F30=1),Milestone_Marker,"")),"")</f>
        <v/>
      </c>
      <c r="AT30" s="29" t="str">
        <f ca="1">IFERROR(IF(LEN(Milestones3[[#This Row],[Days]])=0,"",IF(AND(AT$7=$E30,$F30=1),Milestone_Marker,"")),"")</f>
        <v/>
      </c>
      <c r="AU30" s="29" t="str">
        <f ca="1">IFERROR(IF(LEN(Milestones3[[#This Row],[Days]])=0,"",IF(AND(AU$7=$E30,$F30=1),Milestone_Marker,"")),"")</f>
        <v/>
      </c>
      <c r="AV30" s="29" t="str">
        <f ca="1">IFERROR(IF(LEN(Milestones3[[#This Row],[Days]])=0,"",IF(AND(AV$7=$E30,$F30=1),Milestone_Marker,"")),"")</f>
        <v/>
      </c>
      <c r="AW30" s="29" t="str">
        <f ca="1">IFERROR(IF(LEN(Milestones3[[#This Row],[Days]])=0,"",IF(AND(AW$7=$E30,$F30=1),Milestone_Marker,"")),"")</f>
        <v/>
      </c>
      <c r="AX30" s="29" t="str">
        <f ca="1">IFERROR(IF(LEN(Milestones3[[#This Row],[Days]])=0,"",IF(AND(AX$7=$E30,$F30=1),Milestone_Marker,"")),"")</f>
        <v/>
      </c>
      <c r="AY30" s="29" t="str">
        <f ca="1">IFERROR(IF(LEN(Milestones3[[#This Row],[Days]])=0,"",IF(AND(AY$7=$E30,$F30=1),Milestone_Marker,"")),"")</f>
        <v/>
      </c>
      <c r="AZ30" s="29" t="str">
        <f ca="1">IFERROR(IF(LEN(Milestones3[[#This Row],[Days]])=0,"",IF(AND(AZ$7=$E30,$F30=1),Milestone_Marker,"")),"")</f>
        <v/>
      </c>
      <c r="BA30" s="29" t="str">
        <f ca="1">IFERROR(IF(LEN(Milestones3[[#This Row],[Days]])=0,"",IF(AND(BA$7=$E30,$F30=1),Milestone_Marker,"")),"")</f>
        <v/>
      </c>
      <c r="BB30" s="29" t="str">
        <f ca="1">IFERROR(IF(LEN(Milestones3[[#This Row],[Days]])=0,"",IF(AND(BB$7=$E30,$F30=1),Milestone_Marker,"")),"")</f>
        <v/>
      </c>
      <c r="BC30" s="29" t="str">
        <f ca="1">IFERROR(IF(LEN(Milestones3[[#This Row],[Days]])=0,"",IF(AND(BC$7=$E30,$F30=1),Milestone_Marker,"")),"")</f>
        <v/>
      </c>
      <c r="BD30" s="29" t="str">
        <f ca="1">IFERROR(IF(LEN(Milestones3[[#This Row],[Days]])=0,"",IF(AND(BD$7=$E30,$F30=1),Milestone_Marker,"")),"")</f>
        <v/>
      </c>
      <c r="BE30" s="29" t="str">
        <f ca="1">IFERROR(IF(LEN(Milestones3[[#This Row],[Days]])=0,"",IF(AND(BE$7=$E30,$F30=1),Milestone_Marker,"")),"")</f>
        <v/>
      </c>
      <c r="BF30" s="29" t="str">
        <f ca="1">IFERROR(IF(LEN(Milestones3[[#This Row],[Days]])=0,"",IF(AND(BF$7=$E30,$F30=1),Milestone_Marker,"")),"")</f>
        <v/>
      </c>
      <c r="BG30" s="29" t="str">
        <f ca="1">IFERROR(IF(LEN(Milestones3[[#This Row],[Days]])=0,"",IF(AND(BG$7=$E30,$F30=1),Milestone_Marker,"")),"")</f>
        <v/>
      </c>
      <c r="BH30" s="29" t="str">
        <f ca="1">IFERROR(IF(LEN(Milestones3[[#This Row],[Days]])=0,"",IF(AND(BH$7=$E30,$F30=1),Milestone_Marker,"")),"")</f>
        <v/>
      </c>
      <c r="BI30" s="29" t="str">
        <f ca="1">IFERROR(IF(LEN(Milestones3[[#This Row],[Days]])=0,"",IF(AND(BI$7=$E30,$F30=1),Milestone_Marker,"")),"")</f>
        <v/>
      </c>
      <c r="BJ30" s="29" t="str">
        <f ca="1">IFERROR(IF(LEN(Milestones3[[#This Row],[Days]])=0,"",IF(AND(BJ$7=$E30,$F30=1),Milestone_Marker,"")),"")</f>
        <v/>
      </c>
      <c r="BK30" s="29" t="str">
        <f ca="1">IFERROR(IF(LEN(Milestones3[[#This Row],[Days]])=0,"",IF(AND(BK$7=$E30,$F30=1),Milestone_Marker,"")),"")</f>
        <v/>
      </c>
    </row>
    <row r="31" spans="1:63" s="1" customFormat="1" ht="30" customHeight="1" outlineLevel="1" x14ac:dyDescent="0.3">
      <c r="A31" s="9"/>
      <c r="B31" s="52" t="s">
        <v>12</v>
      </c>
      <c r="C31" s="17"/>
      <c r="D31" s="90"/>
      <c r="E31" s="45">
        <f ca="1">TODAY()+80</f>
        <v>45403</v>
      </c>
      <c r="F31" s="16">
        <v>5</v>
      </c>
      <c r="G31" s="30"/>
      <c r="H31" s="29" t="str">
        <f ca="1">IFERROR(IF(LEN(Milestones3[[#This Row],[Days]])=0,"",IF(AND(H$7=$E31,$F31=1),Milestone_Marker,"")),"")</f>
        <v/>
      </c>
      <c r="I31" s="29" t="str">
        <f ca="1">IFERROR(IF(LEN(Milestones3[[#This Row],[Days]])=0,"",IF(AND(I$7=$E31,$F31=1),Milestone_Marker,"")),"")</f>
        <v/>
      </c>
      <c r="J31" s="29" t="str">
        <f ca="1">IFERROR(IF(LEN(Milestones3[[#This Row],[Days]])=0,"",IF(AND(J$7=$E31,$F31=1),Milestone_Marker,"")),"")</f>
        <v/>
      </c>
      <c r="K31" s="29" t="str">
        <f ca="1">IFERROR(IF(LEN(Milestones3[[#This Row],[Days]])=0,"",IF(AND(K$7=$E31,$F31=1),Milestone_Marker,"")),"")</f>
        <v/>
      </c>
      <c r="L31" s="29" t="str">
        <f ca="1">IFERROR(IF(LEN(Milestones3[[#This Row],[Days]])=0,"",IF(AND(L$7=$E31,$F31=1),Milestone_Marker,"")),"")</f>
        <v/>
      </c>
      <c r="M31" s="29" t="str">
        <f ca="1">IFERROR(IF(LEN(Milestones3[[#This Row],[Days]])=0,"",IF(AND(M$7=$E31,$F31=1),Milestone_Marker,"")),"")</f>
        <v/>
      </c>
      <c r="N31" s="29" t="str">
        <f ca="1">IFERROR(IF(LEN(Milestones3[[#This Row],[Days]])=0,"",IF(AND(N$7=$E31,$F31=1),Milestone_Marker,"")),"")</f>
        <v/>
      </c>
      <c r="O31" s="29" t="str">
        <f ca="1">IFERROR(IF(LEN(Milestones3[[#This Row],[Days]])=0,"",IF(AND(O$7=$E31,$F31=1),Milestone_Marker,"")),"")</f>
        <v/>
      </c>
      <c r="P31" s="29" t="str">
        <f ca="1">IFERROR(IF(LEN(Milestones3[[#This Row],[Days]])=0,"",IF(AND(P$7=$E31,$F31=1),Milestone_Marker,"")),"")</f>
        <v/>
      </c>
      <c r="Q31" s="29" t="str">
        <f ca="1">IFERROR(IF(LEN(Milestones3[[#This Row],[Days]])=0,"",IF(AND(Q$7=$E31,$F31=1),Milestone_Marker,"")),"")</f>
        <v/>
      </c>
      <c r="R31" s="29" t="str">
        <f ca="1">IFERROR(IF(LEN(Milestones3[[#This Row],[Days]])=0,"",IF(AND(R$7=$E31,$F31=1),Milestone_Marker,"")),"")</f>
        <v/>
      </c>
      <c r="S31" s="29" t="str">
        <f ca="1">IFERROR(IF(LEN(Milestones3[[#This Row],[Days]])=0,"",IF(AND(S$7=$E31,$F31=1),Milestone_Marker,"")),"")</f>
        <v/>
      </c>
      <c r="T31" s="29" t="str">
        <f ca="1">IFERROR(IF(LEN(Milestones3[[#This Row],[Days]])=0,"",IF(AND(T$7=$E31,$F31=1),Milestone_Marker,"")),"")</f>
        <v/>
      </c>
      <c r="U31" s="29" t="str">
        <f ca="1">IFERROR(IF(LEN(Milestones3[[#This Row],[Days]])=0,"",IF(AND(U$7=$E31,$F31=1),Milestone_Marker,"")),"")</f>
        <v/>
      </c>
      <c r="V31" s="29" t="str">
        <f ca="1">IFERROR(IF(LEN(Milestones3[[#This Row],[Days]])=0,"",IF(AND(V$7=$E31,$F31=1),Milestone_Marker,"")),"")</f>
        <v/>
      </c>
      <c r="W31" s="29" t="str">
        <f ca="1">IFERROR(IF(LEN(Milestones3[[#This Row],[Days]])=0,"",IF(AND(W$7=$E31,$F31=1),Milestone_Marker,"")),"")</f>
        <v/>
      </c>
      <c r="X31" s="29" t="str">
        <f ca="1">IFERROR(IF(LEN(Milestones3[[#This Row],[Days]])=0,"",IF(AND(X$7=$E31,$F31=1),Milestone_Marker,"")),"")</f>
        <v/>
      </c>
      <c r="Y31" s="29" t="str">
        <f ca="1">IFERROR(IF(LEN(Milestones3[[#This Row],[Days]])=0,"",IF(AND(Y$7=$E31,$F31=1),Milestone_Marker,"")),"")</f>
        <v/>
      </c>
      <c r="Z31" s="29" t="str">
        <f ca="1">IFERROR(IF(LEN(Milestones3[[#This Row],[Days]])=0,"",IF(AND(Z$7=$E31,$F31=1),Milestone_Marker,"")),"")</f>
        <v/>
      </c>
      <c r="AA31" s="29" t="str">
        <f ca="1">IFERROR(IF(LEN(Milestones3[[#This Row],[Days]])=0,"",IF(AND(AA$7=$E31,$F31=1),Milestone_Marker,"")),"")</f>
        <v/>
      </c>
      <c r="AB31" s="29" t="str">
        <f ca="1">IFERROR(IF(LEN(Milestones3[[#This Row],[Days]])=0,"",IF(AND(AB$7=$E31,$F31=1),Milestone_Marker,"")),"")</f>
        <v/>
      </c>
      <c r="AC31" s="29" t="str">
        <f ca="1">IFERROR(IF(LEN(Milestones3[[#This Row],[Days]])=0,"",IF(AND(AC$7=$E31,$F31=1),Milestone_Marker,"")),"")</f>
        <v/>
      </c>
      <c r="AD31" s="29" t="str">
        <f ca="1">IFERROR(IF(LEN(Milestones3[[#This Row],[Days]])=0,"",IF(AND(AD$7=$E31,$F31=1),Milestone_Marker,"")),"")</f>
        <v/>
      </c>
      <c r="AE31" s="29" t="str">
        <f ca="1">IFERROR(IF(LEN(Milestones3[[#This Row],[Days]])=0,"",IF(AND(AE$7=$E31,$F31=1),Milestone_Marker,"")),"")</f>
        <v/>
      </c>
      <c r="AF31" s="29" t="str">
        <f ca="1">IFERROR(IF(LEN(Milestones3[[#This Row],[Days]])=0,"",IF(AND(AF$7=$E31,$F31=1),Milestone_Marker,"")),"")</f>
        <v/>
      </c>
      <c r="AG31" s="29" t="str">
        <f ca="1">IFERROR(IF(LEN(Milestones3[[#This Row],[Days]])=0,"",IF(AND(AG$7=$E31,$F31=1),Milestone_Marker,"")),"")</f>
        <v/>
      </c>
      <c r="AH31" s="29" t="str">
        <f ca="1">IFERROR(IF(LEN(Milestones3[[#This Row],[Days]])=0,"",IF(AND(AH$7=$E31,$F31=1),Milestone_Marker,"")),"")</f>
        <v/>
      </c>
      <c r="AI31" s="29" t="str">
        <f ca="1">IFERROR(IF(LEN(Milestones3[[#This Row],[Days]])=0,"",IF(AND(AI$7=$E31,$F31=1),Milestone_Marker,"")),"")</f>
        <v/>
      </c>
      <c r="AJ31" s="29" t="str">
        <f ca="1">IFERROR(IF(LEN(Milestones3[[#This Row],[Days]])=0,"",IF(AND(AJ$7=$E31,$F31=1),Milestone_Marker,"")),"")</f>
        <v/>
      </c>
      <c r="AK31" s="29" t="str">
        <f ca="1">IFERROR(IF(LEN(Milestones3[[#This Row],[Days]])=0,"",IF(AND(AK$7=$E31,$F31=1),Milestone_Marker,"")),"")</f>
        <v/>
      </c>
      <c r="AL31" s="29" t="str">
        <f ca="1">IFERROR(IF(LEN(Milestones3[[#This Row],[Days]])=0,"",IF(AND(AL$7=$E31,$F31=1),Milestone_Marker,"")),"")</f>
        <v/>
      </c>
      <c r="AM31" s="29" t="str">
        <f ca="1">IFERROR(IF(LEN(Milestones3[[#This Row],[Days]])=0,"",IF(AND(AM$7=$E31,$F31=1),Milestone_Marker,"")),"")</f>
        <v/>
      </c>
      <c r="AN31" s="29" t="str">
        <f ca="1">IFERROR(IF(LEN(Milestones3[[#This Row],[Days]])=0,"",IF(AND(AN$7=$E31,$F31=1),Milestone_Marker,"")),"")</f>
        <v/>
      </c>
      <c r="AO31" s="29" t="str">
        <f ca="1">IFERROR(IF(LEN(Milestones3[[#This Row],[Days]])=0,"",IF(AND(AO$7=$E31,$F31=1),Milestone_Marker,"")),"")</f>
        <v/>
      </c>
      <c r="AP31" s="29" t="str">
        <f ca="1">IFERROR(IF(LEN(Milestones3[[#This Row],[Days]])=0,"",IF(AND(AP$7=$E31,$F31=1),Milestone_Marker,"")),"")</f>
        <v/>
      </c>
      <c r="AQ31" s="29" t="str">
        <f ca="1">IFERROR(IF(LEN(Milestones3[[#This Row],[Days]])=0,"",IF(AND(AQ$7=$E31,$F31=1),Milestone_Marker,"")),"")</f>
        <v/>
      </c>
      <c r="AR31" s="29" t="str">
        <f ca="1">IFERROR(IF(LEN(Milestones3[[#This Row],[Days]])=0,"",IF(AND(AR$7=$E31,$F31=1),Milestone_Marker,"")),"")</f>
        <v/>
      </c>
      <c r="AS31" s="29" t="str">
        <f ca="1">IFERROR(IF(LEN(Milestones3[[#This Row],[Days]])=0,"",IF(AND(AS$7=$E31,$F31=1),Milestone_Marker,"")),"")</f>
        <v/>
      </c>
      <c r="AT31" s="29" t="str">
        <f ca="1">IFERROR(IF(LEN(Milestones3[[#This Row],[Days]])=0,"",IF(AND(AT$7=$E31,$F31=1),Milestone_Marker,"")),"")</f>
        <v/>
      </c>
      <c r="AU31" s="29" t="str">
        <f ca="1">IFERROR(IF(LEN(Milestones3[[#This Row],[Days]])=0,"",IF(AND(AU$7=$E31,$F31=1),Milestone_Marker,"")),"")</f>
        <v/>
      </c>
      <c r="AV31" s="29" t="str">
        <f ca="1">IFERROR(IF(LEN(Milestones3[[#This Row],[Days]])=0,"",IF(AND(AV$7=$E31,$F31=1),Milestone_Marker,"")),"")</f>
        <v/>
      </c>
      <c r="AW31" s="29" t="str">
        <f ca="1">IFERROR(IF(LEN(Milestones3[[#This Row],[Days]])=0,"",IF(AND(AW$7=$E31,$F31=1),Milestone_Marker,"")),"")</f>
        <v/>
      </c>
      <c r="AX31" s="29" t="str">
        <f ca="1">IFERROR(IF(LEN(Milestones3[[#This Row],[Days]])=0,"",IF(AND(AX$7=$E31,$F31=1),Milestone_Marker,"")),"")</f>
        <v/>
      </c>
      <c r="AY31" s="29" t="str">
        <f ca="1">IFERROR(IF(LEN(Milestones3[[#This Row],[Days]])=0,"",IF(AND(AY$7=$E31,$F31=1),Milestone_Marker,"")),"")</f>
        <v/>
      </c>
      <c r="AZ31" s="29" t="str">
        <f ca="1">IFERROR(IF(LEN(Milestones3[[#This Row],[Days]])=0,"",IF(AND(AZ$7=$E31,$F31=1),Milestone_Marker,"")),"")</f>
        <v/>
      </c>
      <c r="BA31" s="29" t="str">
        <f ca="1">IFERROR(IF(LEN(Milestones3[[#This Row],[Days]])=0,"",IF(AND(BA$7=$E31,$F31=1),Milestone_Marker,"")),"")</f>
        <v/>
      </c>
      <c r="BB31" s="29" t="str">
        <f ca="1">IFERROR(IF(LEN(Milestones3[[#This Row],[Days]])=0,"",IF(AND(BB$7=$E31,$F31=1),Milestone_Marker,"")),"")</f>
        <v/>
      </c>
      <c r="BC31" s="29" t="str">
        <f ca="1">IFERROR(IF(LEN(Milestones3[[#This Row],[Days]])=0,"",IF(AND(BC$7=$E31,$F31=1),Milestone_Marker,"")),"")</f>
        <v/>
      </c>
      <c r="BD31" s="29" t="str">
        <f ca="1">IFERROR(IF(LEN(Milestones3[[#This Row],[Days]])=0,"",IF(AND(BD$7=$E31,$F31=1),Milestone_Marker,"")),"")</f>
        <v/>
      </c>
      <c r="BE31" s="29" t="str">
        <f ca="1">IFERROR(IF(LEN(Milestones3[[#This Row],[Days]])=0,"",IF(AND(BE$7=$E31,$F31=1),Milestone_Marker,"")),"")</f>
        <v/>
      </c>
      <c r="BF31" s="29" t="str">
        <f ca="1">IFERROR(IF(LEN(Milestones3[[#This Row],[Days]])=0,"",IF(AND(BF$7=$E31,$F31=1),Milestone_Marker,"")),"")</f>
        <v/>
      </c>
      <c r="BG31" s="29" t="str">
        <f ca="1">IFERROR(IF(LEN(Milestones3[[#This Row],[Days]])=0,"",IF(AND(BG$7=$E31,$F31=1),Milestone_Marker,"")),"")</f>
        <v/>
      </c>
      <c r="BH31" s="29" t="str">
        <f ca="1">IFERROR(IF(LEN(Milestones3[[#This Row],[Days]])=0,"",IF(AND(BH$7=$E31,$F31=1),Milestone_Marker,"")),"")</f>
        <v/>
      </c>
      <c r="BI31" s="29" t="str">
        <f ca="1">IFERROR(IF(LEN(Milestones3[[#This Row],[Days]])=0,"",IF(AND(BI$7=$E31,$F31=1),Milestone_Marker,"")),"")</f>
        <v/>
      </c>
      <c r="BJ31" s="29" t="str">
        <f ca="1">IFERROR(IF(LEN(Milestones3[[#This Row],[Days]])=0,"",IF(AND(BJ$7=$E31,$F31=1),Milestone_Marker,"")),"")</f>
        <v/>
      </c>
      <c r="BK31" s="29" t="str">
        <f ca="1">IFERROR(IF(LEN(Milestones3[[#This Row],[Days]])=0,"",IF(AND(BK$7=$E31,$F31=1),Milestone_Marker,"")),"")</f>
        <v/>
      </c>
    </row>
    <row r="32" spans="1:63" s="1" customFormat="1" ht="30" customHeight="1" outlineLevel="1" x14ac:dyDescent="0.3">
      <c r="A32" s="9"/>
      <c r="B32" s="52" t="s">
        <v>13</v>
      </c>
      <c r="C32" s="17"/>
      <c r="D32" s="47"/>
      <c r="E32" s="45"/>
      <c r="F32" s="16"/>
      <c r="G32" s="30"/>
      <c r="H32" s="29" t="str">
        <f>IFERROR(IF(LEN(Milestones3[[#This Row],[Days]])=0,"",IF(AND(H$7=$E32,$F32=1),Milestone_Marker,"")),"")</f>
        <v/>
      </c>
      <c r="I32" s="29" t="str">
        <f>IFERROR(IF(LEN(Milestones3[[#This Row],[Days]])=0,"",IF(AND(I$7=$E32,$F32=1),Milestone_Marker,"")),"")</f>
        <v/>
      </c>
      <c r="J32" s="29" t="str">
        <f>IFERROR(IF(LEN(Milestones3[[#This Row],[Days]])=0,"",IF(AND(J$7=$E32,$F32=1),Milestone_Marker,"")),"")</f>
        <v/>
      </c>
      <c r="K32" s="29" t="str">
        <f>IFERROR(IF(LEN(Milestones3[[#This Row],[Days]])=0,"",IF(AND(K$7=$E32,$F32=1),Milestone_Marker,"")),"")</f>
        <v/>
      </c>
      <c r="L32" s="29" t="str">
        <f>IFERROR(IF(LEN(Milestones3[[#This Row],[Days]])=0,"",IF(AND(L$7=$E32,$F32=1),Milestone_Marker,"")),"")</f>
        <v/>
      </c>
      <c r="M32" s="29" t="str">
        <f>IFERROR(IF(LEN(Milestones3[[#This Row],[Days]])=0,"",IF(AND(M$7=$E32,$F32=1),Milestone_Marker,"")),"")</f>
        <v/>
      </c>
      <c r="N32" s="29" t="str">
        <f>IFERROR(IF(LEN(Milestones3[[#This Row],[Days]])=0,"",IF(AND(N$7=$E32,$F32=1),Milestone_Marker,"")),"")</f>
        <v/>
      </c>
      <c r="O32" s="29" t="str">
        <f>IFERROR(IF(LEN(Milestones3[[#This Row],[Days]])=0,"",IF(AND(O$7=$E32,$F32=1),Milestone_Marker,"")),"")</f>
        <v/>
      </c>
      <c r="P32" s="29" t="str">
        <f>IFERROR(IF(LEN(Milestones3[[#This Row],[Days]])=0,"",IF(AND(P$7=$E32,$F32=1),Milestone_Marker,"")),"")</f>
        <v/>
      </c>
      <c r="Q32" s="29" t="str">
        <f>IFERROR(IF(LEN(Milestones3[[#This Row],[Days]])=0,"",IF(AND(Q$7=$E32,$F32=1),Milestone_Marker,"")),"")</f>
        <v/>
      </c>
      <c r="R32" s="29" t="str">
        <f>IFERROR(IF(LEN(Milestones3[[#This Row],[Days]])=0,"",IF(AND(R$7=$E32,$F32=1),Milestone_Marker,"")),"")</f>
        <v/>
      </c>
      <c r="S32" s="29" t="str">
        <f>IFERROR(IF(LEN(Milestones3[[#This Row],[Days]])=0,"",IF(AND(S$7=$E32,$F32=1),Milestone_Marker,"")),"")</f>
        <v/>
      </c>
      <c r="T32" s="29" t="str">
        <f>IFERROR(IF(LEN(Milestones3[[#This Row],[Days]])=0,"",IF(AND(T$7=$E32,$F32=1),Milestone_Marker,"")),"")</f>
        <v/>
      </c>
      <c r="U32" s="29" t="str">
        <f>IFERROR(IF(LEN(Milestones3[[#This Row],[Days]])=0,"",IF(AND(U$7=$E32,$F32=1),Milestone_Marker,"")),"")</f>
        <v/>
      </c>
      <c r="V32" s="29" t="str">
        <f>IFERROR(IF(LEN(Milestones3[[#This Row],[Days]])=0,"",IF(AND(V$7=$E32,$F32=1),Milestone_Marker,"")),"")</f>
        <v/>
      </c>
      <c r="W32" s="29" t="str">
        <f>IFERROR(IF(LEN(Milestones3[[#This Row],[Days]])=0,"",IF(AND(W$7=$E32,$F32=1),Milestone_Marker,"")),"")</f>
        <v/>
      </c>
      <c r="X32" s="29" t="str">
        <f>IFERROR(IF(LEN(Milestones3[[#This Row],[Days]])=0,"",IF(AND(X$7=$E32,$F32=1),Milestone_Marker,"")),"")</f>
        <v/>
      </c>
      <c r="Y32" s="29" t="str">
        <f>IFERROR(IF(LEN(Milestones3[[#This Row],[Days]])=0,"",IF(AND(Y$7=$E32,$F32=1),Milestone_Marker,"")),"")</f>
        <v/>
      </c>
      <c r="Z32" s="29" t="str">
        <f>IFERROR(IF(LEN(Milestones3[[#This Row],[Days]])=0,"",IF(AND(Z$7=$E32,$F32=1),Milestone_Marker,"")),"")</f>
        <v/>
      </c>
      <c r="AA32" s="29" t="str">
        <f>IFERROR(IF(LEN(Milestones3[[#This Row],[Days]])=0,"",IF(AND(AA$7=$E32,$F32=1),Milestone_Marker,"")),"")</f>
        <v/>
      </c>
      <c r="AB32" s="29" t="str">
        <f>IFERROR(IF(LEN(Milestones3[[#This Row],[Days]])=0,"",IF(AND(AB$7=$E32,$F32=1),Milestone_Marker,"")),"")</f>
        <v/>
      </c>
      <c r="AC32" s="29" t="str">
        <f>IFERROR(IF(LEN(Milestones3[[#This Row],[Days]])=0,"",IF(AND(AC$7=$E32,$F32=1),Milestone_Marker,"")),"")</f>
        <v/>
      </c>
      <c r="AD32" s="29" t="str">
        <f>IFERROR(IF(LEN(Milestones3[[#This Row],[Days]])=0,"",IF(AND(AD$7=$E32,$F32=1),Milestone_Marker,"")),"")</f>
        <v/>
      </c>
      <c r="AE32" s="29" t="str">
        <f>IFERROR(IF(LEN(Milestones3[[#This Row],[Days]])=0,"",IF(AND(AE$7=$E32,$F32=1),Milestone_Marker,"")),"")</f>
        <v/>
      </c>
      <c r="AF32" s="29" t="str">
        <f>IFERROR(IF(LEN(Milestones3[[#This Row],[Days]])=0,"",IF(AND(AF$7=$E32,$F32=1),Milestone_Marker,"")),"")</f>
        <v/>
      </c>
      <c r="AG32" s="29" t="str">
        <f>IFERROR(IF(LEN(Milestones3[[#This Row],[Days]])=0,"",IF(AND(AG$7=$E32,$F32=1),Milestone_Marker,"")),"")</f>
        <v/>
      </c>
      <c r="AH32" s="29" t="str">
        <f>IFERROR(IF(LEN(Milestones3[[#This Row],[Days]])=0,"",IF(AND(AH$7=$E32,$F32=1),Milestone_Marker,"")),"")</f>
        <v/>
      </c>
      <c r="AI32" s="29" t="str">
        <f>IFERROR(IF(LEN(Milestones3[[#This Row],[Days]])=0,"",IF(AND(AI$7=$E32,$F32=1),Milestone_Marker,"")),"")</f>
        <v/>
      </c>
      <c r="AJ32" s="29" t="str">
        <f>IFERROR(IF(LEN(Milestones3[[#This Row],[Days]])=0,"",IF(AND(AJ$7=$E32,$F32=1),Milestone_Marker,"")),"")</f>
        <v/>
      </c>
      <c r="AK32" s="29" t="str">
        <f>IFERROR(IF(LEN(Milestones3[[#This Row],[Days]])=0,"",IF(AND(AK$7=$E32,$F32=1),Milestone_Marker,"")),"")</f>
        <v/>
      </c>
      <c r="AL32" s="29" t="str">
        <f>IFERROR(IF(LEN(Milestones3[[#This Row],[Days]])=0,"",IF(AND(AL$7=$E32,$F32=1),Milestone_Marker,"")),"")</f>
        <v/>
      </c>
      <c r="AM32" s="29" t="str">
        <f>IFERROR(IF(LEN(Milestones3[[#This Row],[Days]])=0,"",IF(AND(AM$7=$E32,$F32=1),Milestone_Marker,"")),"")</f>
        <v/>
      </c>
      <c r="AN32" s="29" t="str">
        <f>IFERROR(IF(LEN(Milestones3[[#This Row],[Days]])=0,"",IF(AND(AN$7=$E32,$F32=1),Milestone_Marker,"")),"")</f>
        <v/>
      </c>
      <c r="AO32" s="29" t="str">
        <f>IFERROR(IF(LEN(Milestones3[[#This Row],[Days]])=0,"",IF(AND(AO$7=$E32,$F32=1),Milestone_Marker,"")),"")</f>
        <v/>
      </c>
      <c r="AP32" s="29" t="str">
        <f>IFERROR(IF(LEN(Milestones3[[#This Row],[Days]])=0,"",IF(AND(AP$7=$E32,$F32=1),Milestone_Marker,"")),"")</f>
        <v/>
      </c>
      <c r="AQ32" s="29" t="str">
        <f>IFERROR(IF(LEN(Milestones3[[#This Row],[Days]])=0,"",IF(AND(AQ$7=$E32,$F32=1),Milestone_Marker,"")),"")</f>
        <v/>
      </c>
      <c r="AR32" s="29" t="str">
        <f>IFERROR(IF(LEN(Milestones3[[#This Row],[Days]])=0,"",IF(AND(AR$7=$E32,$F32=1),Milestone_Marker,"")),"")</f>
        <v/>
      </c>
      <c r="AS32" s="29" t="str">
        <f>IFERROR(IF(LEN(Milestones3[[#This Row],[Days]])=0,"",IF(AND(AS$7=$E32,$F32=1),Milestone_Marker,"")),"")</f>
        <v/>
      </c>
      <c r="AT32" s="29" t="str">
        <f>IFERROR(IF(LEN(Milestones3[[#This Row],[Days]])=0,"",IF(AND(AT$7=$E32,$F32=1),Milestone_Marker,"")),"")</f>
        <v/>
      </c>
      <c r="AU32" s="29" t="str">
        <f>IFERROR(IF(LEN(Milestones3[[#This Row],[Days]])=0,"",IF(AND(AU$7=$E32,$F32=1),Milestone_Marker,"")),"")</f>
        <v/>
      </c>
      <c r="AV32" s="29" t="str">
        <f>IFERROR(IF(LEN(Milestones3[[#This Row],[Days]])=0,"",IF(AND(AV$7=$E32,$F32=1),Milestone_Marker,"")),"")</f>
        <v/>
      </c>
      <c r="AW32" s="29" t="str">
        <f>IFERROR(IF(LEN(Milestones3[[#This Row],[Days]])=0,"",IF(AND(AW$7=$E32,$F32=1),Milestone_Marker,"")),"")</f>
        <v/>
      </c>
      <c r="AX32" s="29" t="str">
        <f>IFERROR(IF(LEN(Milestones3[[#This Row],[Days]])=0,"",IF(AND(AX$7=$E32,$F32=1),Milestone_Marker,"")),"")</f>
        <v/>
      </c>
      <c r="AY32" s="29" t="str">
        <f>IFERROR(IF(LEN(Milestones3[[#This Row],[Days]])=0,"",IF(AND(AY$7=$E32,$F32=1),Milestone_Marker,"")),"")</f>
        <v/>
      </c>
      <c r="AZ32" s="29" t="str">
        <f>IFERROR(IF(LEN(Milestones3[[#This Row],[Days]])=0,"",IF(AND(AZ$7=$E32,$F32=1),Milestone_Marker,"")),"")</f>
        <v/>
      </c>
      <c r="BA32" s="29" t="str">
        <f>IFERROR(IF(LEN(Milestones3[[#This Row],[Days]])=0,"",IF(AND(BA$7=$E32,$F32=1),Milestone_Marker,"")),"")</f>
        <v/>
      </c>
      <c r="BB32" s="29" t="str">
        <f>IFERROR(IF(LEN(Milestones3[[#This Row],[Days]])=0,"",IF(AND(BB$7=$E32,$F32=1),Milestone_Marker,"")),"")</f>
        <v/>
      </c>
      <c r="BC32" s="29" t="str">
        <f>IFERROR(IF(LEN(Milestones3[[#This Row],[Days]])=0,"",IF(AND(BC$7=$E32,$F32=1),Milestone_Marker,"")),"")</f>
        <v/>
      </c>
      <c r="BD32" s="29" t="str">
        <f>IFERROR(IF(LEN(Milestones3[[#This Row],[Days]])=0,"",IF(AND(BD$7=$E32,$F32=1),Milestone_Marker,"")),"")</f>
        <v/>
      </c>
      <c r="BE32" s="29" t="str">
        <f>IFERROR(IF(LEN(Milestones3[[#This Row],[Days]])=0,"",IF(AND(BE$7=$E32,$F32=1),Milestone_Marker,"")),"")</f>
        <v/>
      </c>
      <c r="BF32" s="29" t="str">
        <f>IFERROR(IF(LEN(Milestones3[[#This Row],[Days]])=0,"",IF(AND(BF$7=$E32,$F32=1),Milestone_Marker,"")),"")</f>
        <v/>
      </c>
      <c r="BG32" s="29" t="str">
        <f>IFERROR(IF(LEN(Milestones3[[#This Row],[Days]])=0,"",IF(AND(BG$7=$E32,$F32=1),Milestone_Marker,"")),"")</f>
        <v/>
      </c>
      <c r="BH32" s="29" t="str">
        <f>IFERROR(IF(LEN(Milestones3[[#This Row],[Days]])=0,"",IF(AND(BH$7=$E32,$F32=1),Milestone_Marker,"")),"")</f>
        <v/>
      </c>
      <c r="BI32" s="29" t="str">
        <f>IFERROR(IF(LEN(Milestones3[[#This Row],[Days]])=0,"",IF(AND(BI$7=$E32,$F32=1),Milestone_Marker,"")),"")</f>
        <v/>
      </c>
      <c r="BJ32" s="29" t="str">
        <f>IFERROR(IF(LEN(Milestones3[[#This Row],[Days]])=0,"",IF(AND(BJ$7=$E32,$F32=1),Milestone_Marker,"")),"")</f>
        <v/>
      </c>
      <c r="BK32" s="29" t="str">
        <f>IFERROR(IF(LEN(Milestones3[[#This Row],[Days]])=0,"",IF(AND(BK$7=$E32,$F32=1),Milestone_Marker,"")),"")</f>
        <v/>
      </c>
    </row>
    <row r="33" spans="1:63" s="1" customFormat="1" ht="30" customHeight="1" outlineLevel="1" x14ac:dyDescent="0.3">
      <c r="A33" s="9"/>
      <c r="B33" s="52" t="s">
        <v>14</v>
      </c>
      <c r="C33" s="17"/>
      <c r="D33" s="90"/>
      <c r="E33" s="45"/>
      <c r="F33" s="16"/>
      <c r="G33" s="30"/>
      <c r="H33" s="29" t="str">
        <f>IFERROR(IF(LEN(Milestones3[[#This Row],[Days]])=0,"",IF(AND(H$7=$E33,$F33=1),Milestone_Marker,"")),"")</f>
        <v/>
      </c>
      <c r="I33" s="29" t="str">
        <f>IFERROR(IF(LEN(Milestones3[[#This Row],[Days]])=0,"",IF(AND(I$7=$E33,$F33=1),Milestone_Marker,"")),"")</f>
        <v/>
      </c>
      <c r="J33" s="29" t="str">
        <f>IFERROR(IF(LEN(Milestones3[[#This Row],[Days]])=0,"",IF(AND(J$7=$E33,$F33=1),Milestone_Marker,"")),"")</f>
        <v/>
      </c>
      <c r="K33" s="29" t="str">
        <f>IFERROR(IF(LEN(Milestones3[[#This Row],[Days]])=0,"",IF(AND(K$7=$E33,$F33=1),Milestone_Marker,"")),"")</f>
        <v/>
      </c>
      <c r="L33" s="29" t="str">
        <f>IFERROR(IF(LEN(Milestones3[[#This Row],[Days]])=0,"",IF(AND(L$7=$E33,$F33=1),Milestone_Marker,"")),"")</f>
        <v/>
      </c>
      <c r="M33" s="29" t="str">
        <f>IFERROR(IF(LEN(Milestones3[[#This Row],[Days]])=0,"",IF(AND(M$7=$E33,$F33=1),Milestone_Marker,"")),"")</f>
        <v/>
      </c>
      <c r="N33" s="29" t="str">
        <f>IFERROR(IF(LEN(Milestones3[[#This Row],[Days]])=0,"",IF(AND(N$7=$E33,$F33=1),Milestone_Marker,"")),"")</f>
        <v/>
      </c>
      <c r="O33" s="29" t="str">
        <f>IFERROR(IF(LEN(Milestones3[[#This Row],[Days]])=0,"",IF(AND(O$7=$E33,$F33=1),Milestone_Marker,"")),"")</f>
        <v/>
      </c>
      <c r="P33" s="29" t="str">
        <f>IFERROR(IF(LEN(Milestones3[[#This Row],[Days]])=0,"",IF(AND(P$7=$E33,$F33=1),Milestone_Marker,"")),"")</f>
        <v/>
      </c>
      <c r="Q33" s="29" t="str">
        <f>IFERROR(IF(LEN(Milestones3[[#This Row],[Days]])=0,"",IF(AND(Q$7=$E33,$F33=1),Milestone_Marker,"")),"")</f>
        <v/>
      </c>
      <c r="R33" s="29" t="str">
        <f>IFERROR(IF(LEN(Milestones3[[#This Row],[Days]])=0,"",IF(AND(R$7=$E33,$F33=1),Milestone_Marker,"")),"")</f>
        <v/>
      </c>
      <c r="S33" s="29" t="str">
        <f>IFERROR(IF(LEN(Milestones3[[#This Row],[Days]])=0,"",IF(AND(S$7=$E33,$F33=1),Milestone_Marker,"")),"")</f>
        <v/>
      </c>
      <c r="T33" s="29" t="str">
        <f>IFERROR(IF(LEN(Milestones3[[#This Row],[Days]])=0,"",IF(AND(T$7=$E33,$F33=1),Milestone_Marker,"")),"")</f>
        <v/>
      </c>
      <c r="U33" s="29" t="str">
        <f>IFERROR(IF(LEN(Milestones3[[#This Row],[Days]])=0,"",IF(AND(U$7=$E33,$F33=1),Milestone_Marker,"")),"")</f>
        <v/>
      </c>
      <c r="V33" s="29" t="str">
        <f>IFERROR(IF(LEN(Milestones3[[#This Row],[Days]])=0,"",IF(AND(V$7=$E33,$F33=1),Milestone_Marker,"")),"")</f>
        <v/>
      </c>
      <c r="W33" s="29" t="str">
        <f>IFERROR(IF(LEN(Milestones3[[#This Row],[Days]])=0,"",IF(AND(W$7=$E33,$F33=1),Milestone_Marker,"")),"")</f>
        <v/>
      </c>
      <c r="X33" s="29" t="str">
        <f>IFERROR(IF(LEN(Milestones3[[#This Row],[Days]])=0,"",IF(AND(X$7=$E33,$F33=1),Milestone_Marker,"")),"")</f>
        <v/>
      </c>
      <c r="Y33" s="29" t="str">
        <f>IFERROR(IF(LEN(Milestones3[[#This Row],[Days]])=0,"",IF(AND(Y$7=$E33,$F33=1),Milestone_Marker,"")),"")</f>
        <v/>
      </c>
      <c r="Z33" s="29" t="str">
        <f>IFERROR(IF(LEN(Milestones3[[#This Row],[Days]])=0,"",IF(AND(Z$7=$E33,$F33=1),Milestone_Marker,"")),"")</f>
        <v/>
      </c>
      <c r="AA33" s="29" t="str">
        <f>IFERROR(IF(LEN(Milestones3[[#This Row],[Days]])=0,"",IF(AND(AA$7=$E33,$F33=1),Milestone_Marker,"")),"")</f>
        <v/>
      </c>
      <c r="AB33" s="29" t="str">
        <f>IFERROR(IF(LEN(Milestones3[[#This Row],[Days]])=0,"",IF(AND(AB$7=$E33,$F33=1),Milestone_Marker,"")),"")</f>
        <v/>
      </c>
      <c r="AC33" s="29" t="str">
        <f>IFERROR(IF(LEN(Milestones3[[#This Row],[Days]])=0,"",IF(AND(AC$7=$E33,$F33=1),Milestone_Marker,"")),"")</f>
        <v/>
      </c>
      <c r="AD33" s="29" t="str">
        <f>IFERROR(IF(LEN(Milestones3[[#This Row],[Days]])=0,"",IF(AND(AD$7=$E33,$F33=1),Milestone_Marker,"")),"")</f>
        <v/>
      </c>
      <c r="AE33" s="29" t="str">
        <f>IFERROR(IF(LEN(Milestones3[[#This Row],[Days]])=0,"",IF(AND(AE$7=$E33,$F33=1),Milestone_Marker,"")),"")</f>
        <v/>
      </c>
      <c r="AF33" s="29" t="str">
        <f>IFERROR(IF(LEN(Milestones3[[#This Row],[Days]])=0,"",IF(AND(AF$7=$E33,$F33=1),Milestone_Marker,"")),"")</f>
        <v/>
      </c>
      <c r="AG33" s="29" t="str">
        <f>IFERROR(IF(LEN(Milestones3[[#This Row],[Days]])=0,"",IF(AND(AG$7=$E33,$F33=1),Milestone_Marker,"")),"")</f>
        <v/>
      </c>
      <c r="AH33" s="29" t="str">
        <f>IFERROR(IF(LEN(Milestones3[[#This Row],[Days]])=0,"",IF(AND(AH$7=$E33,$F33=1),Milestone_Marker,"")),"")</f>
        <v/>
      </c>
      <c r="AI33" s="29" t="str">
        <f>IFERROR(IF(LEN(Milestones3[[#This Row],[Days]])=0,"",IF(AND(AI$7=$E33,$F33=1),Milestone_Marker,"")),"")</f>
        <v/>
      </c>
      <c r="AJ33" s="29" t="str">
        <f>IFERROR(IF(LEN(Milestones3[[#This Row],[Days]])=0,"",IF(AND(AJ$7=$E33,$F33=1),Milestone_Marker,"")),"")</f>
        <v/>
      </c>
      <c r="AK33" s="29" t="str">
        <f>IFERROR(IF(LEN(Milestones3[[#This Row],[Days]])=0,"",IF(AND(AK$7=$E33,$F33=1),Milestone_Marker,"")),"")</f>
        <v/>
      </c>
      <c r="AL33" s="29" t="str">
        <f>IFERROR(IF(LEN(Milestones3[[#This Row],[Days]])=0,"",IF(AND(AL$7=$E33,$F33=1),Milestone_Marker,"")),"")</f>
        <v/>
      </c>
      <c r="AM33" s="29" t="str">
        <f>IFERROR(IF(LEN(Milestones3[[#This Row],[Days]])=0,"",IF(AND(AM$7=$E33,$F33=1),Milestone_Marker,"")),"")</f>
        <v/>
      </c>
      <c r="AN33" s="29" t="str">
        <f>IFERROR(IF(LEN(Milestones3[[#This Row],[Days]])=0,"",IF(AND(AN$7=$E33,$F33=1),Milestone_Marker,"")),"")</f>
        <v/>
      </c>
      <c r="AO33" s="29" t="str">
        <f>IFERROR(IF(LEN(Milestones3[[#This Row],[Days]])=0,"",IF(AND(AO$7=$E33,$F33=1),Milestone_Marker,"")),"")</f>
        <v/>
      </c>
      <c r="AP33" s="29" t="str">
        <f>IFERROR(IF(LEN(Milestones3[[#This Row],[Days]])=0,"",IF(AND(AP$7=$E33,$F33=1),Milestone_Marker,"")),"")</f>
        <v/>
      </c>
      <c r="AQ33" s="29" t="str">
        <f>IFERROR(IF(LEN(Milestones3[[#This Row],[Days]])=0,"",IF(AND(AQ$7=$E33,$F33=1),Milestone_Marker,"")),"")</f>
        <v/>
      </c>
      <c r="AR33" s="29" t="str">
        <f>IFERROR(IF(LEN(Milestones3[[#This Row],[Days]])=0,"",IF(AND(AR$7=$E33,$F33=1),Milestone_Marker,"")),"")</f>
        <v/>
      </c>
      <c r="AS33" s="29" t="str">
        <f>IFERROR(IF(LEN(Milestones3[[#This Row],[Days]])=0,"",IF(AND(AS$7=$E33,$F33=1),Milestone_Marker,"")),"")</f>
        <v/>
      </c>
      <c r="AT33" s="29" t="str">
        <f>IFERROR(IF(LEN(Milestones3[[#This Row],[Days]])=0,"",IF(AND(AT$7=$E33,$F33=1),Milestone_Marker,"")),"")</f>
        <v/>
      </c>
      <c r="AU33" s="29" t="str">
        <f>IFERROR(IF(LEN(Milestones3[[#This Row],[Days]])=0,"",IF(AND(AU$7=$E33,$F33=1),Milestone_Marker,"")),"")</f>
        <v/>
      </c>
      <c r="AV33" s="29" t="str">
        <f>IFERROR(IF(LEN(Milestones3[[#This Row],[Days]])=0,"",IF(AND(AV$7=$E33,$F33=1),Milestone_Marker,"")),"")</f>
        <v/>
      </c>
      <c r="AW33" s="29" t="str">
        <f>IFERROR(IF(LEN(Milestones3[[#This Row],[Days]])=0,"",IF(AND(AW$7=$E33,$F33=1),Milestone_Marker,"")),"")</f>
        <v/>
      </c>
      <c r="AX33" s="29" t="str">
        <f>IFERROR(IF(LEN(Milestones3[[#This Row],[Days]])=0,"",IF(AND(AX$7=$E33,$F33=1),Milestone_Marker,"")),"")</f>
        <v/>
      </c>
      <c r="AY33" s="29" t="str">
        <f>IFERROR(IF(LEN(Milestones3[[#This Row],[Days]])=0,"",IF(AND(AY$7=$E33,$F33=1),Milestone_Marker,"")),"")</f>
        <v/>
      </c>
      <c r="AZ33" s="29" t="str">
        <f>IFERROR(IF(LEN(Milestones3[[#This Row],[Days]])=0,"",IF(AND(AZ$7=$E33,$F33=1),Milestone_Marker,"")),"")</f>
        <v/>
      </c>
      <c r="BA33" s="29" t="str">
        <f>IFERROR(IF(LEN(Milestones3[[#This Row],[Days]])=0,"",IF(AND(BA$7=$E33,$F33=1),Milestone_Marker,"")),"")</f>
        <v/>
      </c>
      <c r="BB33" s="29" t="str">
        <f>IFERROR(IF(LEN(Milestones3[[#This Row],[Days]])=0,"",IF(AND(BB$7=$E33,$F33=1),Milestone_Marker,"")),"")</f>
        <v/>
      </c>
      <c r="BC33" s="29" t="str">
        <f>IFERROR(IF(LEN(Milestones3[[#This Row],[Days]])=0,"",IF(AND(BC$7=$E33,$F33=1),Milestone_Marker,"")),"")</f>
        <v/>
      </c>
      <c r="BD33" s="29" t="str">
        <f>IFERROR(IF(LEN(Milestones3[[#This Row],[Days]])=0,"",IF(AND(BD$7=$E33,$F33=1),Milestone_Marker,"")),"")</f>
        <v/>
      </c>
      <c r="BE33" s="29" t="str">
        <f>IFERROR(IF(LEN(Milestones3[[#This Row],[Days]])=0,"",IF(AND(BE$7=$E33,$F33=1),Milestone_Marker,"")),"")</f>
        <v/>
      </c>
      <c r="BF33" s="29" t="str">
        <f>IFERROR(IF(LEN(Milestones3[[#This Row],[Days]])=0,"",IF(AND(BF$7=$E33,$F33=1),Milestone_Marker,"")),"")</f>
        <v/>
      </c>
      <c r="BG33" s="29" t="str">
        <f>IFERROR(IF(LEN(Milestones3[[#This Row],[Days]])=0,"",IF(AND(BG$7=$E33,$F33=1),Milestone_Marker,"")),"")</f>
        <v/>
      </c>
      <c r="BH33" s="29" t="str">
        <f>IFERROR(IF(LEN(Milestones3[[#This Row],[Days]])=0,"",IF(AND(BH$7=$E33,$F33=1),Milestone_Marker,"")),"")</f>
        <v/>
      </c>
      <c r="BI33" s="29" t="str">
        <f>IFERROR(IF(LEN(Milestones3[[#This Row],[Days]])=0,"",IF(AND(BI$7=$E33,$F33=1),Milestone_Marker,"")),"")</f>
        <v/>
      </c>
      <c r="BJ33" s="29" t="str">
        <f>IFERROR(IF(LEN(Milestones3[[#This Row],[Days]])=0,"",IF(AND(BJ$7=$E33,$F33=1),Milestone_Marker,"")),"")</f>
        <v/>
      </c>
      <c r="BK33" s="29" t="str">
        <f>IFERROR(IF(LEN(Milestones3[[#This Row],[Days]])=0,"",IF(AND(BK$7=$E33,$F33=1),Milestone_Marker,"")),"")</f>
        <v/>
      </c>
    </row>
    <row r="34" spans="1:63" s="1" customFormat="1" ht="30" customHeight="1" x14ac:dyDescent="0.3">
      <c r="A34" s="9"/>
      <c r="B34" s="44"/>
      <c r="C34" s="17"/>
      <c r="D34" s="47"/>
      <c r="E34" s="45"/>
      <c r="F34" s="16"/>
      <c r="G34" s="30"/>
      <c r="H34" s="29" t="str">
        <f>IFERROR(IF(LEN(Milestones3[[#This Row],[Days]])=0,"",IF(AND(H$7=$E34,$F34=1),Milestone_Marker,"")),"")</f>
        <v/>
      </c>
      <c r="I34" s="29" t="str">
        <f>IFERROR(IF(LEN(Milestones3[[#This Row],[Days]])=0,"",IF(AND(I$7=$E34,$F34=1),Milestone_Marker,"")),"")</f>
        <v/>
      </c>
      <c r="J34" s="29" t="str">
        <f>IFERROR(IF(LEN(Milestones3[[#This Row],[Days]])=0,"",IF(AND(J$7=$E34,$F34=1),Milestone_Marker,"")),"")</f>
        <v/>
      </c>
      <c r="K34" s="29" t="str">
        <f>IFERROR(IF(LEN(Milestones3[[#This Row],[Days]])=0,"",IF(AND(K$7=$E34,$F34=1),Milestone_Marker,"")),"")</f>
        <v/>
      </c>
      <c r="L34" s="29" t="str">
        <f>IFERROR(IF(LEN(Milestones3[[#This Row],[Days]])=0,"",IF(AND(L$7=$E34,$F34=1),Milestone_Marker,"")),"")</f>
        <v/>
      </c>
      <c r="M34" s="29" t="str">
        <f>IFERROR(IF(LEN(Milestones3[[#This Row],[Days]])=0,"",IF(AND(M$7=$E34,$F34=1),Milestone_Marker,"")),"")</f>
        <v/>
      </c>
      <c r="N34" s="29" t="str">
        <f>IFERROR(IF(LEN(Milestones3[[#This Row],[Days]])=0,"",IF(AND(N$7=$E34,$F34=1),Milestone_Marker,"")),"")</f>
        <v/>
      </c>
      <c r="O34" s="29" t="str">
        <f>IFERROR(IF(LEN(Milestones3[[#This Row],[Days]])=0,"",IF(AND(O$7=$E34,$F34=1),Milestone_Marker,"")),"")</f>
        <v/>
      </c>
      <c r="P34" s="29" t="str">
        <f>IFERROR(IF(LEN(Milestones3[[#This Row],[Days]])=0,"",IF(AND(P$7=$E34,$F34=1),Milestone_Marker,"")),"")</f>
        <v/>
      </c>
      <c r="Q34" s="29" t="str">
        <f>IFERROR(IF(LEN(Milestones3[[#This Row],[Days]])=0,"",IF(AND(Q$7=$E34,$F34=1),Milestone_Marker,"")),"")</f>
        <v/>
      </c>
      <c r="R34" s="29" t="str">
        <f>IFERROR(IF(LEN(Milestones3[[#This Row],[Days]])=0,"",IF(AND(R$7=$E34,$F34=1),Milestone_Marker,"")),"")</f>
        <v/>
      </c>
      <c r="S34" s="29" t="str">
        <f>IFERROR(IF(LEN(Milestones3[[#This Row],[Days]])=0,"",IF(AND(S$7=$E34,$F34=1),Milestone_Marker,"")),"")</f>
        <v/>
      </c>
      <c r="T34" s="29" t="str">
        <f>IFERROR(IF(LEN(Milestones3[[#This Row],[Days]])=0,"",IF(AND(T$7=$E34,$F34=1),Milestone_Marker,"")),"")</f>
        <v/>
      </c>
      <c r="U34" s="29" t="str">
        <f>IFERROR(IF(LEN(Milestones3[[#This Row],[Days]])=0,"",IF(AND(U$7=$E34,$F34=1),Milestone_Marker,"")),"")</f>
        <v/>
      </c>
      <c r="V34" s="29" t="str">
        <f>IFERROR(IF(LEN(Milestones3[[#This Row],[Days]])=0,"",IF(AND(V$7=$E34,$F34=1),Milestone_Marker,"")),"")</f>
        <v/>
      </c>
      <c r="W34" s="29" t="str">
        <f>IFERROR(IF(LEN(Milestones3[[#This Row],[Days]])=0,"",IF(AND(W$7=$E34,$F34=1),Milestone_Marker,"")),"")</f>
        <v/>
      </c>
      <c r="X34" s="29" t="str">
        <f>IFERROR(IF(LEN(Milestones3[[#This Row],[Days]])=0,"",IF(AND(X$7=$E34,$F34=1),Milestone_Marker,"")),"")</f>
        <v/>
      </c>
      <c r="Y34" s="29" t="str">
        <f>IFERROR(IF(LEN(Milestones3[[#This Row],[Days]])=0,"",IF(AND(Y$7=$E34,$F34=1),Milestone_Marker,"")),"")</f>
        <v/>
      </c>
      <c r="Z34" s="29" t="str">
        <f>IFERROR(IF(LEN(Milestones3[[#This Row],[Days]])=0,"",IF(AND(Z$7=$E34,$F34=1),Milestone_Marker,"")),"")</f>
        <v/>
      </c>
      <c r="AA34" s="29" t="str">
        <f>IFERROR(IF(LEN(Milestones3[[#This Row],[Days]])=0,"",IF(AND(AA$7=$E34,$F34=1),Milestone_Marker,"")),"")</f>
        <v/>
      </c>
      <c r="AB34" s="29" t="str">
        <f>IFERROR(IF(LEN(Milestones3[[#This Row],[Days]])=0,"",IF(AND(AB$7=$E34,$F34=1),Milestone_Marker,"")),"")</f>
        <v/>
      </c>
      <c r="AC34" s="29" t="str">
        <f>IFERROR(IF(LEN(Milestones3[[#This Row],[Days]])=0,"",IF(AND(AC$7=$E34,$F34=1),Milestone_Marker,"")),"")</f>
        <v/>
      </c>
      <c r="AD34" s="29" t="str">
        <f>IFERROR(IF(LEN(Milestones3[[#This Row],[Days]])=0,"",IF(AND(AD$7=$E34,$F34=1),Milestone_Marker,"")),"")</f>
        <v/>
      </c>
      <c r="AE34" s="29" t="str">
        <f>IFERROR(IF(LEN(Milestones3[[#This Row],[Days]])=0,"",IF(AND(AE$7=$E34,$F34=1),Milestone_Marker,"")),"")</f>
        <v/>
      </c>
      <c r="AF34" s="29" t="str">
        <f>IFERROR(IF(LEN(Milestones3[[#This Row],[Days]])=0,"",IF(AND(AF$7=$E34,$F34=1),Milestone_Marker,"")),"")</f>
        <v/>
      </c>
      <c r="AG34" s="29" t="str">
        <f>IFERROR(IF(LEN(Milestones3[[#This Row],[Days]])=0,"",IF(AND(AG$7=$E34,$F34=1),Milestone_Marker,"")),"")</f>
        <v/>
      </c>
      <c r="AH34" s="29" t="str">
        <f>IFERROR(IF(LEN(Milestones3[[#This Row],[Days]])=0,"",IF(AND(AH$7=$E34,$F34=1),Milestone_Marker,"")),"")</f>
        <v/>
      </c>
      <c r="AI34" s="29" t="str">
        <f>IFERROR(IF(LEN(Milestones3[[#This Row],[Days]])=0,"",IF(AND(AI$7=$E34,$F34=1),Milestone_Marker,"")),"")</f>
        <v/>
      </c>
      <c r="AJ34" s="29" t="str">
        <f>IFERROR(IF(LEN(Milestones3[[#This Row],[Days]])=0,"",IF(AND(AJ$7=$E34,$F34=1),Milestone_Marker,"")),"")</f>
        <v/>
      </c>
      <c r="AK34" s="29" t="str">
        <f>IFERROR(IF(LEN(Milestones3[[#This Row],[Days]])=0,"",IF(AND(AK$7=$E34,$F34=1),Milestone_Marker,"")),"")</f>
        <v/>
      </c>
      <c r="AL34" s="29" t="str">
        <f>IFERROR(IF(LEN(Milestones3[[#This Row],[Days]])=0,"",IF(AND(AL$7=$E34,$F34=1),Milestone_Marker,"")),"")</f>
        <v/>
      </c>
      <c r="AM34" s="29" t="str">
        <f>IFERROR(IF(LEN(Milestones3[[#This Row],[Days]])=0,"",IF(AND(AM$7=$E34,$F34=1),Milestone_Marker,"")),"")</f>
        <v/>
      </c>
      <c r="AN34" s="29" t="str">
        <f>IFERROR(IF(LEN(Milestones3[[#This Row],[Days]])=0,"",IF(AND(AN$7=$E34,$F34=1),Milestone_Marker,"")),"")</f>
        <v/>
      </c>
      <c r="AO34" s="29" t="str">
        <f>IFERROR(IF(LEN(Milestones3[[#This Row],[Days]])=0,"",IF(AND(AO$7=$E34,$F34=1),Milestone_Marker,"")),"")</f>
        <v/>
      </c>
      <c r="AP34" s="29" t="str">
        <f>IFERROR(IF(LEN(Milestones3[[#This Row],[Days]])=0,"",IF(AND(AP$7=$E34,$F34=1),Milestone_Marker,"")),"")</f>
        <v/>
      </c>
      <c r="AQ34" s="29" t="str">
        <f>IFERROR(IF(LEN(Milestones3[[#This Row],[Days]])=0,"",IF(AND(AQ$7=$E34,$F34=1),Milestone_Marker,"")),"")</f>
        <v/>
      </c>
      <c r="AR34" s="29" t="str">
        <f>IFERROR(IF(LEN(Milestones3[[#This Row],[Days]])=0,"",IF(AND(AR$7=$E34,$F34=1),Milestone_Marker,"")),"")</f>
        <v/>
      </c>
      <c r="AS34" s="29" t="str">
        <f>IFERROR(IF(LEN(Milestones3[[#This Row],[Days]])=0,"",IF(AND(AS$7=$E34,$F34=1),Milestone_Marker,"")),"")</f>
        <v/>
      </c>
      <c r="AT34" s="29" t="str">
        <f>IFERROR(IF(LEN(Milestones3[[#This Row],[Days]])=0,"",IF(AND(AT$7=$E34,$F34=1),Milestone_Marker,"")),"")</f>
        <v/>
      </c>
      <c r="AU34" s="29" t="str">
        <f>IFERROR(IF(LEN(Milestones3[[#This Row],[Days]])=0,"",IF(AND(AU$7=$E34,$F34=1),Milestone_Marker,"")),"")</f>
        <v/>
      </c>
      <c r="AV34" s="29" t="str">
        <f>IFERROR(IF(LEN(Milestones3[[#This Row],[Days]])=0,"",IF(AND(AV$7=$E34,$F34=1),Milestone_Marker,"")),"")</f>
        <v/>
      </c>
      <c r="AW34" s="29" t="str">
        <f>IFERROR(IF(LEN(Milestones3[[#This Row],[Days]])=0,"",IF(AND(AW$7=$E34,$F34=1),Milestone_Marker,"")),"")</f>
        <v/>
      </c>
      <c r="AX34" s="29" t="str">
        <f>IFERROR(IF(LEN(Milestones3[[#This Row],[Days]])=0,"",IF(AND(AX$7=$E34,$F34=1),Milestone_Marker,"")),"")</f>
        <v/>
      </c>
      <c r="AY34" s="29" t="str">
        <f>IFERROR(IF(LEN(Milestones3[[#This Row],[Days]])=0,"",IF(AND(AY$7=$E34,$F34=1),Milestone_Marker,"")),"")</f>
        <v/>
      </c>
      <c r="AZ34" s="29" t="str">
        <f>IFERROR(IF(LEN(Milestones3[[#This Row],[Days]])=0,"",IF(AND(AZ$7=$E34,$F34=1),Milestone_Marker,"")),"")</f>
        <v/>
      </c>
      <c r="BA34" s="29" t="str">
        <f>IFERROR(IF(LEN(Milestones3[[#This Row],[Days]])=0,"",IF(AND(BA$7=$E34,$F34=1),Milestone_Marker,"")),"")</f>
        <v/>
      </c>
      <c r="BB34" s="29" t="str">
        <f>IFERROR(IF(LEN(Milestones3[[#This Row],[Days]])=0,"",IF(AND(BB$7=$E34,$F34=1),Milestone_Marker,"")),"")</f>
        <v/>
      </c>
      <c r="BC34" s="29" t="str">
        <f>IFERROR(IF(LEN(Milestones3[[#This Row],[Days]])=0,"",IF(AND(BC$7=$E34,$F34=1),Milestone_Marker,"")),"")</f>
        <v/>
      </c>
      <c r="BD34" s="29" t="str">
        <f>IFERROR(IF(LEN(Milestones3[[#This Row],[Days]])=0,"",IF(AND(BD$7=$E34,$F34=1),Milestone_Marker,"")),"")</f>
        <v/>
      </c>
      <c r="BE34" s="29" t="str">
        <f>IFERROR(IF(LEN(Milestones3[[#This Row],[Days]])=0,"",IF(AND(BE$7=$E34,$F34=1),Milestone_Marker,"")),"")</f>
        <v/>
      </c>
      <c r="BF34" s="29" t="str">
        <f>IFERROR(IF(LEN(Milestones3[[#This Row],[Days]])=0,"",IF(AND(BF$7=$E34,$F34=1),Milestone_Marker,"")),"")</f>
        <v/>
      </c>
      <c r="BG34" s="29" t="str">
        <f>IFERROR(IF(LEN(Milestones3[[#This Row],[Days]])=0,"",IF(AND(BG$7=$E34,$F34=1),Milestone_Marker,"")),"")</f>
        <v/>
      </c>
      <c r="BH34" s="29" t="str">
        <f>IFERROR(IF(LEN(Milestones3[[#This Row],[Days]])=0,"",IF(AND(BH$7=$E34,$F34=1),Milestone_Marker,"")),"")</f>
        <v/>
      </c>
      <c r="BI34" s="29" t="str">
        <f>IFERROR(IF(LEN(Milestones3[[#This Row],[Days]])=0,"",IF(AND(BI$7=$E34,$F34=1),Milestone_Marker,"")),"")</f>
        <v/>
      </c>
      <c r="BJ34" s="29" t="str">
        <f>IFERROR(IF(LEN(Milestones3[[#This Row],[Days]])=0,"",IF(AND(BJ$7=$E34,$F34=1),Milestone_Marker,"")),"")</f>
        <v/>
      </c>
      <c r="BK34" s="29" t="str">
        <f>IFERROR(IF(LEN(Milestones3[[#This Row],[Days]])=0,"",IF(AND(BK$7=$E34,$F34=1),Milestone_Marker,"")),"")</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5" priority="6">
      <formula>H$7&lt;=Today</formula>
    </cfRule>
  </conditionalFormatting>
  <conditionalFormatting sqref="H9:BK34">
    <cfRule type="expression" dxfId="14" priority="5" stopIfTrue="1">
      <formula>AND(H$7&gt;=$E9+1,H$7&lt;=$E9+$F9-2)</formula>
    </cfRule>
  </conditionalFormatting>
  <conditionalFormatting sqref="H7:BK8">
    <cfRule type="expression" dxfId="13"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59"/>
      <c r="B2" s="68"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IFERROR(IF(MIN(Milestones[Start])=0,TODAY(),MIN(Milestones[Start])),TODAY())</f>
        <v>45320</v>
      </c>
      <c r="E5" s="62"/>
      <c r="H5" s="39"/>
      <c r="I5" s="40"/>
      <c r="J5" s="40"/>
      <c r="K5" s="40"/>
      <c r="L5" s="40"/>
      <c r="M5" s="41"/>
      <c r="O5" s="111" t="s">
        <v>23</v>
      </c>
      <c r="P5" s="111"/>
      <c r="Q5" s="111"/>
      <c r="R5" s="111"/>
      <c r="S5" s="111"/>
      <c r="T5" s="111"/>
      <c r="U5" s="51">
        <v>13</v>
      </c>
      <c r="V5" s="69"/>
    </row>
    <row r="6" spans="1:63" ht="30" customHeight="1" x14ac:dyDescent="0.4">
      <c r="A6" s="10"/>
      <c r="B6" s="63" t="s">
        <v>7</v>
      </c>
      <c r="C6" s="51">
        <v>1</v>
      </c>
      <c r="D6" s="51">
        <f>Milestone_Marker</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5">
        <f ca="1">IFERROR(Project_Start+Scrolling_Increment,TODAY())</f>
        <v>45333</v>
      </c>
      <c r="I7" s="106">
        <f ca="1">H7+1</f>
        <v>45334</v>
      </c>
      <c r="J7" s="106">
        <f t="shared" ref="J7:AW7" ca="1" si="0">I7+1</f>
        <v>45335</v>
      </c>
      <c r="K7" s="106">
        <f ca="1">J7+1</f>
        <v>45336</v>
      </c>
      <c r="L7" s="106">
        <f t="shared" ca="1" si="0"/>
        <v>45337</v>
      </c>
      <c r="M7" s="106">
        <f t="shared" ca="1" si="0"/>
        <v>45338</v>
      </c>
      <c r="N7" s="106">
        <f t="shared" ca="1" si="0"/>
        <v>45339</v>
      </c>
      <c r="O7" s="106">
        <f ca="1">N7+1</f>
        <v>45340</v>
      </c>
      <c r="P7" s="106">
        <f ca="1">O7+1</f>
        <v>45341</v>
      </c>
      <c r="Q7" s="106">
        <f t="shared" ca="1" si="0"/>
        <v>45342</v>
      </c>
      <c r="R7" s="106">
        <f t="shared" ca="1" si="0"/>
        <v>45343</v>
      </c>
      <c r="S7" s="106">
        <f t="shared" ca="1" si="0"/>
        <v>45344</v>
      </c>
      <c r="T7" s="106">
        <f t="shared" ca="1" si="0"/>
        <v>45345</v>
      </c>
      <c r="U7" s="106">
        <f t="shared" ca="1" si="0"/>
        <v>45346</v>
      </c>
      <c r="V7" s="106">
        <f ca="1">U7+1</f>
        <v>45347</v>
      </c>
      <c r="W7" s="106">
        <f ca="1">V7+1</f>
        <v>45348</v>
      </c>
      <c r="X7" s="106">
        <f t="shared" ca="1" si="0"/>
        <v>45349</v>
      </c>
      <c r="Y7" s="106">
        <f t="shared" ca="1" si="0"/>
        <v>45350</v>
      </c>
      <c r="Z7" s="106">
        <f t="shared" ca="1" si="0"/>
        <v>45351</v>
      </c>
      <c r="AA7" s="106">
        <f t="shared" ca="1" si="0"/>
        <v>45352</v>
      </c>
      <c r="AB7" s="106">
        <f t="shared" ca="1" si="0"/>
        <v>45353</v>
      </c>
      <c r="AC7" s="106">
        <f ca="1">AB7+1</f>
        <v>45354</v>
      </c>
      <c r="AD7" s="106">
        <f ca="1">AC7+1</f>
        <v>45355</v>
      </c>
      <c r="AE7" s="106">
        <f t="shared" ca="1" si="0"/>
        <v>45356</v>
      </c>
      <c r="AF7" s="106">
        <f t="shared" ca="1" si="0"/>
        <v>45357</v>
      </c>
      <c r="AG7" s="106">
        <f t="shared" ca="1" si="0"/>
        <v>45358</v>
      </c>
      <c r="AH7" s="106">
        <f t="shared" ca="1" si="0"/>
        <v>45359</v>
      </c>
      <c r="AI7" s="106">
        <f t="shared" ca="1" si="0"/>
        <v>45360</v>
      </c>
      <c r="AJ7" s="106">
        <f ca="1">AI7+1</f>
        <v>45361</v>
      </c>
      <c r="AK7" s="106">
        <f ca="1">AJ7+1</f>
        <v>45362</v>
      </c>
      <c r="AL7" s="106">
        <f t="shared" ca="1" si="0"/>
        <v>45363</v>
      </c>
      <c r="AM7" s="106">
        <f t="shared" ca="1" si="0"/>
        <v>45364</v>
      </c>
      <c r="AN7" s="106">
        <f t="shared" ca="1" si="0"/>
        <v>45365</v>
      </c>
      <c r="AO7" s="106">
        <f t="shared" ca="1" si="0"/>
        <v>45366</v>
      </c>
      <c r="AP7" s="106">
        <f t="shared" ca="1" si="0"/>
        <v>45367</v>
      </c>
      <c r="AQ7" s="106">
        <f ca="1">AP7+1</f>
        <v>45368</v>
      </c>
      <c r="AR7" s="106">
        <f ca="1">AQ7+1</f>
        <v>45369</v>
      </c>
      <c r="AS7" s="106">
        <f t="shared" ca="1" si="0"/>
        <v>45370</v>
      </c>
      <c r="AT7" s="106">
        <f t="shared" ca="1" si="0"/>
        <v>45371</v>
      </c>
      <c r="AU7" s="106">
        <f t="shared" ca="1" si="0"/>
        <v>45372</v>
      </c>
      <c r="AV7" s="106">
        <f t="shared" ca="1" si="0"/>
        <v>45373</v>
      </c>
      <c r="AW7" s="106">
        <f t="shared" ca="1" si="0"/>
        <v>45374</v>
      </c>
      <c r="AX7" s="106">
        <f ca="1">AW7+1</f>
        <v>45375</v>
      </c>
      <c r="AY7" s="106">
        <f ca="1">AX7+1</f>
        <v>45376</v>
      </c>
      <c r="AZ7" s="106">
        <f t="shared" ref="AZ7:BD7" ca="1" si="1">AY7+1</f>
        <v>45377</v>
      </c>
      <c r="BA7" s="106">
        <f t="shared" ca="1" si="1"/>
        <v>45378</v>
      </c>
      <c r="BB7" s="106">
        <f t="shared" ca="1" si="1"/>
        <v>45379</v>
      </c>
      <c r="BC7" s="106">
        <f t="shared" ca="1" si="1"/>
        <v>45380</v>
      </c>
      <c r="BD7" s="106">
        <f t="shared" ca="1" si="1"/>
        <v>45381</v>
      </c>
      <c r="BE7" s="106">
        <f ca="1">BD7+1</f>
        <v>45382</v>
      </c>
      <c r="BF7" s="106">
        <f ca="1">BE7+1</f>
        <v>45383</v>
      </c>
      <c r="BG7" s="106">
        <f t="shared" ref="BG7:BK7" ca="1" si="2">BF7+1</f>
        <v>45384</v>
      </c>
      <c r="BH7" s="106">
        <f t="shared" ca="1" si="2"/>
        <v>45385</v>
      </c>
      <c r="BI7" s="106">
        <f t="shared" ca="1" si="2"/>
        <v>45386</v>
      </c>
      <c r="BJ7" s="106">
        <f t="shared" ca="1" si="2"/>
        <v>45387</v>
      </c>
      <c r="BK7" s="107">
        <f t="shared" ca="1" si="2"/>
        <v>45388</v>
      </c>
    </row>
    <row r="8" spans="1:63" ht="30.9" customHeight="1" x14ac:dyDescent="0.3">
      <c r="A8" s="10"/>
      <c r="B8" s="25" t="s">
        <v>8</v>
      </c>
      <c r="C8" s="26" t="s">
        <v>19</v>
      </c>
      <c r="D8" s="26" t="s">
        <v>20</v>
      </c>
      <c r="E8" s="26" t="s">
        <v>21</v>
      </c>
      <c r="F8" s="26" t="s">
        <v>22</v>
      </c>
      <c r="G8" s="58"/>
      <c r="H8" s="57" t="str">
        <f ca="1">LEFT(TEXT(H7,"ddd"),1)</f>
        <v>S</v>
      </c>
      <c r="I8" s="56" t="str">
        <f ca="1">LEFT(TEXT(I7,"ddd"),1)</f>
        <v>M</v>
      </c>
      <c r="J8" s="56" t="str">
        <f ca="1">LEFT(TEXT(J7,"ddd"),1)</f>
        <v>T</v>
      </c>
      <c r="K8" s="56" t="str">
        <f t="shared" ref="K8:AM8" ca="1" si="3">LEFT(TEXT(K7,"ddd"),1)</f>
        <v>W</v>
      </c>
      <c r="L8" s="56" t="str">
        <f t="shared" ca="1" si="3"/>
        <v>T</v>
      </c>
      <c r="M8" s="56" t="str">
        <f t="shared" ca="1" si="3"/>
        <v>F</v>
      </c>
      <c r="N8" s="56" t="str">
        <f t="shared" ca="1" si="3"/>
        <v>S</v>
      </c>
      <c r="O8" s="56" t="str">
        <f t="shared" ca="1" si="3"/>
        <v>S</v>
      </c>
      <c r="P8" s="56" t="str">
        <f t="shared" ca="1" si="3"/>
        <v>M</v>
      </c>
      <c r="Q8" s="56" t="str">
        <f t="shared" ca="1" si="3"/>
        <v>T</v>
      </c>
      <c r="R8" s="56" t="str">
        <f t="shared" ca="1" si="3"/>
        <v>W</v>
      </c>
      <c r="S8" s="56" t="str">
        <f t="shared" ca="1" si="3"/>
        <v>T</v>
      </c>
      <c r="T8" s="56" t="str">
        <f t="shared" ca="1" si="3"/>
        <v>F</v>
      </c>
      <c r="U8" s="56" t="str">
        <f t="shared" ca="1" si="3"/>
        <v>S</v>
      </c>
      <c r="V8" s="56" t="str">
        <f t="shared" ca="1" si="3"/>
        <v>S</v>
      </c>
      <c r="W8" s="56" t="str">
        <f t="shared" ca="1" si="3"/>
        <v>M</v>
      </c>
      <c r="X8" s="56" t="str">
        <f t="shared" ca="1" si="3"/>
        <v>T</v>
      </c>
      <c r="Y8" s="56" t="str">
        <f t="shared" ca="1" si="3"/>
        <v>W</v>
      </c>
      <c r="Z8" s="56" t="str">
        <f t="shared" ca="1" si="3"/>
        <v>T</v>
      </c>
      <c r="AA8" s="56" t="str">
        <f t="shared" ca="1" si="3"/>
        <v>F</v>
      </c>
      <c r="AB8" s="56" t="str">
        <f t="shared" ca="1" si="3"/>
        <v>S</v>
      </c>
      <c r="AC8" s="56" t="str">
        <f t="shared" ca="1" si="3"/>
        <v>S</v>
      </c>
      <c r="AD8" s="56" t="str">
        <f t="shared" ca="1" si="3"/>
        <v>M</v>
      </c>
      <c r="AE8" s="56" t="str">
        <f t="shared" ca="1" si="3"/>
        <v>T</v>
      </c>
      <c r="AF8" s="56" t="str">
        <f t="shared" ca="1" si="3"/>
        <v>W</v>
      </c>
      <c r="AG8" s="56" t="str">
        <f t="shared" ca="1" si="3"/>
        <v>T</v>
      </c>
      <c r="AH8" s="56" t="str">
        <f t="shared" ca="1" si="3"/>
        <v>F</v>
      </c>
      <c r="AI8" s="56" t="str">
        <f t="shared" ca="1" si="3"/>
        <v>S</v>
      </c>
      <c r="AJ8" s="56" t="str">
        <f t="shared" ca="1" si="3"/>
        <v>S</v>
      </c>
      <c r="AK8" s="56" t="str">
        <f t="shared" ca="1" si="3"/>
        <v>M</v>
      </c>
      <c r="AL8" s="56" t="str">
        <f t="shared" ca="1" si="3"/>
        <v>T</v>
      </c>
      <c r="AM8" s="56" t="str">
        <f t="shared" ca="1" si="3"/>
        <v>W</v>
      </c>
      <c r="AN8" s="56" t="str">
        <f t="shared" ref="AN8:BK8" ca="1" si="4">LEFT(TEXT(AN7,"ddd"),1)</f>
        <v>T</v>
      </c>
      <c r="AO8" s="56" t="str">
        <f t="shared" ca="1" si="4"/>
        <v>F</v>
      </c>
      <c r="AP8" s="56" t="str">
        <f t="shared" ca="1" si="4"/>
        <v>S</v>
      </c>
      <c r="AQ8" s="56" t="str">
        <f t="shared" ca="1" si="4"/>
        <v>S</v>
      </c>
      <c r="AR8" s="56" t="str">
        <f t="shared" ca="1" si="4"/>
        <v>M</v>
      </c>
      <c r="AS8" s="56" t="str">
        <f t="shared" ca="1" si="4"/>
        <v>T</v>
      </c>
      <c r="AT8" s="56" t="str">
        <f t="shared" ca="1" si="4"/>
        <v>W</v>
      </c>
      <c r="AU8" s="56" t="str">
        <f t="shared" ca="1" si="4"/>
        <v>T</v>
      </c>
      <c r="AV8" s="56" t="str">
        <f t="shared" ca="1" si="4"/>
        <v>F</v>
      </c>
      <c r="AW8" s="56" t="str">
        <f t="shared" ca="1" si="4"/>
        <v>S</v>
      </c>
      <c r="AX8" s="56" t="str">
        <f t="shared" ca="1" si="4"/>
        <v>S</v>
      </c>
      <c r="AY8" s="56" t="str">
        <f t="shared" ca="1" si="4"/>
        <v>M</v>
      </c>
      <c r="AZ8" s="56" t="str">
        <f t="shared" ca="1" si="4"/>
        <v>T</v>
      </c>
      <c r="BA8" s="56" t="str">
        <f t="shared" ca="1" si="4"/>
        <v>W</v>
      </c>
      <c r="BB8" s="56" t="str">
        <f t="shared" ca="1" si="4"/>
        <v>T</v>
      </c>
      <c r="BC8" s="56" t="str">
        <f t="shared" ca="1" si="4"/>
        <v>F</v>
      </c>
      <c r="BD8" s="56" t="str">
        <f t="shared" ca="1" si="4"/>
        <v>S</v>
      </c>
      <c r="BE8" s="56" t="str">
        <f t="shared" ca="1" si="4"/>
        <v>S</v>
      </c>
      <c r="BF8" s="56" t="str">
        <f t="shared" ca="1" si="4"/>
        <v>M</v>
      </c>
      <c r="BG8" s="56" t="str">
        <f t="shared" ca="1" si="4"/>
        <v>T</v>
      </c>
      <c r="BH8" s="56" t="str">
        <f t="shared" ca="1" si="4"/>
        <v>W</v>
      </c>
      <c r="BI8" s="56" t="str">
        <f t="shared" ca="1" si="4"/>
        <v>T</v>
      </c>
      <c r="BJ8" s="56" t="str">
        <f t="shared" ca="1" si="4"/>
        <v>F</v>
      </c>
      <c r="BK8" s="55" t="str">
        <f t="shared" ca="1" si="4"/>
        <v>S</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14"/>
      <c r="E10" s="15"/>
      <c r="F10" s="16"/>
      <c r="G10" s="30"/>
      <c r="H10" s="29" t="str">
        <f>IFERROR(IF(LEN(Milestones[[#This Row],[Days]])=0,"",IF(AND(H$7=$E10,$F10=1),Milestone_Marker,"")),"")</f>
        <v/>
      </c>
      <c r="I10" s="29" t="str">
        <f>IFERROR(IF(LEN(Milestones[[#This Row],[Days]])=0,"",IF(AND(I$7=$E10,$F10=1),Milestone_Marker,"")),"")</f>
        <v/>
      </c>
      <c r="J10" s="29" t="str">
        <f>IFERROR(IF(LEN(Milestones[[#This Row],[Days]])=0,"",IF(AND(J$7=$E10,$F10=1),Milestone_Marker,"")),"")</f>
        <v/>
      </c>
      <c r="K10" s="29" t="str">
        <f>IFERROR(IF(LEN(Milestones[[#This Row],[Days]])=0,"",IF(AND(K$7=$E10,$F10=1),Milestone_Marker,"")),"")</f>
        <v/>
      </c>
      <c r="L10" s="29" t="str">
        <f>IFERROR(IF(LEN(Milestones[[#This Row],[Days]])=0,"",IF(AND(L$7=$E10,$F10=1),Milestone_Marker,"")),"")</f>
        <v/>
      </c>
      <c r="M10" s="29" t="str">
        <f>IFERROR(IF(LEN(Milestones[[#This Row],[Days]])=0,"",IF(AND(M$7=$E10,$F10=1),Milestone_Marker,"")),"")</f>
        <v/>
      </c>
      <c r="N10" s="29" t="str">
        <f>IFERROR(IF(LEN(Milestones[[#This Row],[Days]])=0,"",IF(AND(N$7=$E10,$F10=1),Milestone_Marker,"")),"")</f>
        <v/>
      </c>
      <c r="O10" s="29" t="str">
        <f>IFERROR(IF(LEN(Milestones[[#This Row],[Days]])=0,"",IF(AND(O$7=$E10,$F10=1),Milestone_Marker,"")),"")</f>
        <v/>
      </c>
      <c r="P10" s="29" t="str">
        <f>IFERROR(IF(LEN(Milestones[[#This Row],[Days]])=0,"",IF(AND(P$7=$E10,$F10=1),Milestone_Marker,"")),"")</f>
        <v/>
      </c>
      <c r="Q10" s="29" t="str">
        <f>IFERROR(IF(LEN(Milestones[[#This Row],[Days]])=0,"",IF(AND(Q$7=$E10,$F10=1),Milestone_Marker,"")),"")</f>
        <v/>
      </c>
      <c r="R10" s="29" t="str">
        <f>IFERROR(IF(LEN(Milestones[[#This Row],[Days]])=0,"",IF(AND(R$7=$E10,$F10=1),Milestone_Marker,"")),"")</f>
        <v/>
      </c>
      <c r="S10" s="29" t="str">
        <f>IFERROR(IF(LEN(Milestones[[#This Row],[Days]])=0,"",IF(AND(S$7=$E10,$F10=1),Milestone_Marker,"")),"")</f>
        <v/>
      </c>
      <c r="T10" s="29" t="str">
        <f>IFERROR(IF(LEN(Milestones[[#This Row],[Days]])=0,"",IF(AND(T$7=$E10,$F10=1),Milestone_Marker,"")),"")</f>
        <v/>
      </c>
      <c r="U10" s="29" t="str">
        <f>IFERROR(IF(LEN(Milestones[[#This Row],[Days]])=0,"",IF(AND(U$7=$E10,$F10=1),Milestone_Marker,"")),"")</f>
        <v/>
      </c>
      <c r="V10" s="29" t="str">
        <f>IFERROR(IF(LEN(Milestones[[#This Row],[Days]])=0,"",IF(AND(V$7=$E10,$F10=1),Milestone_Marker,"")),"")</f>
        <v/>
      </c>
      <c r="W10" s="29" t="str">
        <f>IFERROR(IF(LEN(Milestones[[#This Row],[Days]])=0,"",IF(AND(W$7=$E10,$F10=1),Milestone_Marker,"")),"")</f>
        <v/>
      </c>
      <c r="X10" s="29" t="str">
        <f>IFERROR(IF(LEN(Milestones[[#This Row],[Days]])=0,"",IF(AND(X$7=$E10,$F10=1),Milestone_Marker,"")),"")</f>
        <v/>
      </c>
      <c r="Y10" s="29" t="str">
        <f>IFERROR(IF(LEN(Milestones[[#This Row],[Days]])=0,"",IF(AND(Y$7=$E10,$F10=1),Milestone_Marker,"")),"")</f>
        <v/>
      </c>
      <c r="Z10" s="29" t="str">
        <f>IFERROR(IF(LEN(Milestones[[#This Row],[Days]])=0,"",IF(AND(Z$7=$E10,$F10=1),Milestone_Marker,"")),"")</f>
        <v/>
      </c>
      <c r="AA10" s="29" t="str">
        <f>IFERROR(IF(LEN(Milestones[[#This Row],[Days]])=0,"",IF(AND(AA$7=$E10,$F10=1),Milestone_Marker,"")),"")</f>
        <v/>
      </c>
      <c r="AB10" s="29" t="str">
        <f>IFERROR(IF(LEN(Milestones[[#This Row],[Days]])=0,"",IF(AND(AB$7=$E10,$F10=1),Milestone_Marker,"")),"")</f>
        <v/>
      </c>
      <c r="AC10" s="29" t="str">
        <f>IFERROR(IF(LEN(Milestones[[#This Row],[Days]])=0,"",IF(AND(AC$7=$E10,$F10=1),Milestone_Marker,"")),"")</f>
        <v/>
      </c>
      <c r="AD10" s="29" t="str">
        <f>IFERROR(IF(LEN(Milestones[[#This Row],[Days]])=0,"",IF(AND(AD$7=$E10,$F10=1),Milestone_Marker,"")),"")</f>
        <v/>
      </c>
      <c r="AE10" s="29" t="str">
        <f>IFERROR(IF(LEN(Milestones[[#This Row],[Days]])=0,"",IF(AND(AE$7=$E10,$F10=1),Milestone_Marker,"")),"")</f>
        <v/>
      </c>
      <c r="AF10" s="29" t="str">
        <f>IFERROR(IF(LEN(Milestones[[#This Row],[Days]])=0,"",IF(AND(AF$7=$E10,$F10=1),Milestone_Marker,"")),"")</f>
        <v/>
      </c>
      <c r="AG10" s="29" t="str">
        <f>IFERROR(IF(LEN(Milestones[[#This Row],[Days]])=0,"",IF(AND(AG$7=$E10,$F10=1),Milestone_Marker,"")),"")</f>
        <v/>
      </c>
      <c r="AH10" s="29" t="str">
        <f>IFERROR(IF(LEN(Milestones[[#This Row],[Days]])=0,"",IF(AND(AH$7=$E10,$F10=1),Milestone_Marker,"")),"")</f>
        <v/>
      </c>
      <c r="AI10" s="29" t="str">
        <f>IFERROR(IF(LEN(Milestones[[#This Row],[Days]])=0,"",IF(AND(AI$7=$E10,$F10=1),Milestone_Marker,"")),"")</f>
        <v/>
      </c>
      <c r="AJ10" s="29" t="str">
        <f>IFERROR(IF(LEN(Milestones[[#This Row],[Days]])=0,"",IF(AND(AJ$7=$E10,$F10=1),Milestone_Marker,"")),"")</f>
        <v/>
      </c>
      <c r="AK10" s="29" t="str">
        <f>IFERROR(IF(LEN(Milestones[[#This Row],[Days]])=0,"",IF(AND(AK$7=$E10,$F10=1),Milestone_Marker,"")),"")</f>
        <v/>
      </c>
      <c r="AL10" s="29" t="str">
        <f>IFERROR(IF(LEN(Milestones[[#This Row],[Days]])=0,"",IF(AND(AL$7=$E10,$F10=1),Milestone_Marker,"")),"")</f>
        <v/>
      </c>
      <c r="AM10" s="29" t="str">
        <f>IFERROR(IF(LEN(Milestones[[#This Row],[Days]])=0,"",IF(AND(AM$7=$E10,$F10=1),Milestone_Marker,"")),"")</f>
        <v/>
      </c>
      <c r="AN10" s="29" t="str">
        <f>IFERROR(IF(LEN(Milestones[[#This Row],[Days]])=0,"",IF(AND(AN$7=$E10,$F10=1),Milestone_Marker,"")),"")</f>
        <v/>
      </c>
      <c r="AO10" s="29" t="str">
        <f>IFERROR(IF(LEN(Milestones[[#This Row],[Days]])=0,"",IF(AND(AO$7=$E10,$F10=1),Milestone_Marker,"")),"")</f>
        <v/>
      </c>
      <c r="AP10" s="29" t="str">
        <f>IFERROR(IF(LEN(Milestones[[#This Row],[Days]])=0,"",IF(AND(AP$7=$E10,$F10=1),Milestone_Marker,"")),"")</f>
        <v/>
      </c>
      <c r="AQ10" s="29" t="str">
        <f>IFERROR(IF(LEN(Milestones[[#This Row],[Days]])=0,"",IF(AND(AQ$7=$E10,$F10=1),Milestone_Marker,"")),"")</f>
        <v/>
      </c>
      <c r="AR10" s="29" t="str">
        <f>IFERROR(IF(LEN(Milestones[[#This Row],[Days]])=0,"",IF(AND(AR$7=$E10,$F10=1),Milestone_Marker,"")),"")</f>
        <v/>
      </c>
      <c r="AS10" s="29" t="str">
        <f>IFERROR(IF(LEN(Milestones[[#This Row],[Days]])=0,"",IF(AND(AS$7=$E10,$F10=1),Milestone_Marker,"")),"")</f>
        <v/>
      </c>
      <c r="AT10" s="29" t="str">
        <f>IFERROR(IF(LEN(Milestones[[#This Row],[Days]])=0,"",IF(AND(AT$7=$E10,$F10=1),Milestone_Marker,"")),"")</f>
        <v/>
      </c>
      <c r="AU10" s="29" t="str">
        <f>IFERROR(IF(LEN(Milestones[[#This Row],[Days]])=0,"",IF(AND(AU$7=$E10,$F10=1),Milestone_Marker,"")),"")</f>
        <v/>
      </c>
      <c r="AV10" s="29" t="str">
        <f>IFERROR(IF(LEN(Milestones[[#This Row],[Days]])=0,"",IF(AND(AV$7=$E10,$F10=1),Milestone_Marker,"")),"")</f>
        <v/>
      </c>
      <c r="AW10" s="29" t="str">
        <f>IFERROR(IF(LEN(Milestones[[#This Row],[Days]])=0,"",IF(AND(AW$7=$E10,$F10=1),Milestone_Marker,"")),"")</f>
        <v/>
      </c>
      <c r="AX10" s="29" t="str">
        <f>IFERROR(IF(LEN(Milestones[[#This Row],[Days]])=0,"",IF(AND(AX$7=$E10,$F10=1),Milestone_Marker,"")),"")</f>
        <v/>
      </c>
      <c r="AY10" s="29" t="str">
        <f>IFERROR(IF(LEN(Milestones[[#This Row],[Days]])=0,"",IF(AND(AY$7=$E10,$F10=1),Milestone_Marker,"")),"")</f>
        <v/>
      </c>
      <c r="AZ10" s="29" t="str">
        <f>IFERROR(IF(LEN(Milestones[[#This Row],[Days]])=0,"",IF(AND(AZ$7=$E10,$F10=1),Milestone_Marker,"")),"")</f>
        <v/>
      </c>
      <c r="BA10" s="29" t="str">
        <f>IFERROR(IF(LEN(Milestones[[#This Row],[Days]])=0,"",IF(AND(BA$7=$E10,$F10=1),Milestone_Marker,"")),"")</f>
        <v/>
      </c>
      <c r="BB10" s="29" t="str">
        <f>IFERROR(IF(LEN(Milestones[[#This Row],[Days]])=0,"",IF(AND(BB$7=$E10,$F10=1),Milestone_Marker,"")),"")</f>
        <v/>
      </c>
      <c r="BC10" s="29" t="str">
        <f>IFERROR(IF(LEN(Milestones[[#This Row],[Days]])=0,"",IF(AND(BC$7=$E10,$F10=1),Milestone_Marker,"")),"")</f>
        <v/>
      </c>
      <c r="BD10" s="29" t="str">
        <f>IFERROR(IF(LEN(Milestones[[#This Row],[Days]])=0,"",IF(AND(BD$7=$E10,$F10=1),Milestone_Marker,"")),"")</f>
        <v/>
      </c>
      <c r="BE10" s="29" t="str">
        <f>IFERROR(IF(LEN(Milestones[[#This Row],[Days]])=0,"",IF(AND(BE$7=$E10,$F10=1),Milestone_Marker,"")),"")</f>
        <v/>
      </c>
      <c r="BF10" s="29" t="str">
        <f>IFERROR(IF(LEN(Milestones[[#This Row],[Days]])=0,"",IF(AND(BF$7=$E10,$F10=1),Milestone_Marker,"")),"")</f>
        <v/>
      </c>
      <c r="BG10" s="29" t="str">
        <f>IFERROR(IF(LEN(Milestones[[#This Row],[Days]])=0,"",IF(AND(BG$7=$E10,$F10=1),Milestone_Marker,"")),"")</f>
        <v/>
      </c>
      <c r="BH10" s="29" t="str">
        <f>IFERROR(IF(LEN(Milestones[[#This Row],[Days]])=0,"",IF(AND(BH$7=$E10,$F10=1),Milestone_Marker,"")),"")</f>
        <v/>
      </c>
      <c r="BI10" s="29" t="str">
        <f>IFERROR(IF(LEN(Milestones[[#This Row],[Days]])=0,"",IF(AND(BI$7=$E10,$F10=1),Milestone_Marker,"")),"")</f>
        <v/>
      </c>
      <c r="BJ10" s="29" t="str">
        <f>IFERROR(IF(LEN(Milestones[[#This Row],[Days]])=0,"",IF(AND(BJ$7=$E10,$F10=1),Milestone_Marker,"")),"")</f>
        <v/>
      </c>
      <c r="BK10" s="29" t="str">
        <f>IFERROR(IF(LEN(Milestones[[#This Row],[Days]])=0,"",IF(AND(BK$7=$E10,$F10=1),Milestone_Marker,"")),"")</f>
        <v/>
      </c>
    </row>
    <row r="11" spans="1:63" s="1" customFormat="1" ht="30" customHeight="1" outlineLevel="1" x14ac:dyDescent="0.3">
      <c r="A11" s="10"/>
      <c r="B11" s="52" t="s">
        <v>10</v>
      </c>
      <c r="C11" s="17"/>
      <c r="D11" s="46">
        <v>0.25</v>
      </c>
      <c r="E11" s="45">
        <f ca="1">TODAY()</f>
        <v>45323</v>
      </c>
      <c r="F11" s="16">
        <v>3</v>
      </c>
      <c r="G11" s="30"/>
      <c r="H11" s="29" t="str">
        <f ca="1">IFERROR(IF(LEN(Milestones[[#This Row],[Days]])=0,"",IF(AND(H$7=$E11,$F11=1),Milestone_Marker,"")),"")</f>
        <v/>
      </c>
      <c r="I11" s="29" t="str">
        <f ca="1">IFERROR(IF(LEN(Milestones[[#This Row],[Days]])=0,"",IF(AND(I$7=$E11,$F11=1),Milestone_Marker,"")),"")</f>
        <v/>
      </c>
      <c r="J11" s="29" t="str">
        <f ca="1">IFERROR(IF(LEN(Milestones[[#This Row],[Days]])=0,"",IF(AND(J$7=$E11,$F11=1),Milestone_Marker,"")),"")</f>
        <v/>
      </c>
      <c r="K11" s="29" t="str">
        <f ca="1">IFERROR(IF(LEN(Milestones[[#This Row],[Days]])=0,"",IF(AND(K$7=$E11,$F11=1),Milestone_Marker,"")),"")</f>
        <v/>
      </c>
      <c r="L11" s="29" t="str">
        <f ca="1">IFERROR(IF(LEN(Milestones[[#This Row],[Days]])=0,"",IF(AND(L$7=$E11,$F11=1),Milestone_Marker,"")),"")</f>
        <v/>
      </c>
      <c r="M11" s="29" t="str">
        <f ca="1">IFERROR(IF(LEN(Milestones[[#This Row],[Days]])=0,"",IF(AND(M$7=$E11,$F11=1),Milestone_Marker,"")),"")</f>
        <v/>
      </c>
      <c r="N11" s="29" t="str">
        <f ca="1">IFERROR(IF(LEN(Milestones[[#This Row],[Days]])=0,"",IF(AND(N$7=$E11,$F11=1),Milestone_Marker,"")),"")</f>
        <v/>
      </c>
      <c r="O11" s="29" t="str">
        <f ca="1">IFERROR(IF(LEN(Milestones[[#This Row],[Days]])=0,"",IF(AND(O$7=$E11,$F11=1),Milestone_Marker,"")),"")</f>
        <v/>
      </c>
      <c r="P11" s="29" t="str">
        <f ca="1">IFERROR(IF(LEN(Milestones[[#This Row],[Days]])=0,"",IF(AND(P$7=$E11,$F11=1),Milestone_Marker,"")),"")</f>
        <v/>
      </c>
      <c r="Q11" s="29" t="str">
        <f ca="1">IFERROR(IF(LEN(Milestones[[#This Row],[Days]])=0,"",IF(AND(Q$7=$E11,$F11=1),Milestone_Marker,"")),"")</f>
        <v/>
      </c>
      <c r="R11" s="29" t="str">
        <f ca="1">IFERROR(IF(LEN(Milestones[[#This Row],[Days]])=0,"",IF(AND(R$7=$E11,$F11=1),Milestone_Marker,"")),"")</f>
        <v/>
      </c>
      <c r="S11" s="29" t="str">
        <f ca="1">IFERROR(IF(LEN(Milestones[[#This Row],[Days]])=0,"",IF(AND(S$7=$E11,$F11=1),Milestone_Marker,"")),"")</f>
        <v/>
      </c>
      <c r="T11" s="29" t="str">
        <f ca="1">IFERROR(IF(LEN(Milestones[[#This Row],[Days]])=0,"",IF(AND(T$7=$E11,$F11=1),Milestone_Marker,"")),"")</f>
        <v/>
      </c>
      <c r="U11" s="29" t="str">
        <f ca="1">IFERROR(IF(LEN(Milestones[[#This Row],[Days]])=0,"",IF(AND(U$7=$E11,$F11=1),Milestone_Marker,"")),"")</f>
        <v/>
      </c>
      <c r="V11" s="29" t="str">
        <f ca="1">IFERROR(IF(LEN(Milestones[[#This Row],[Days]])=0,"",IF(AND(V$7=$E11,$F11=1),Milestone_Marker,"")),"")</f>
        <v/>
      </c>
      <c r="W11" s="29" t="str">
        <f ca="1">IFERROR(IF(LEN(Milestones[[#This Row],[Days]])=0,"",IF(AND(W$7=$E11,$F11=1),Milestone_Marker,"")),"")</f>
        <v/>
      </c>
      <c r="X11" s="29" t="str">
        <f ca="1">IFERROR(IF(LEN(Milestones[[#This Row],[Days]])=0,"",IF(AND(X$7=$E11,$F11=1),Milestone_Marker,"")),"")</f>
        <v/>
      </c>
      <c r="Y11" s="29" t="str">
        <f ca="1">IFERROR(IF(LEN(Milestones[[#This Row],[Days]])=0,"",IF(AND(Y$7=$E11,$F11=1),Milestone_Marker,"")),"")</f>
        <v/>
      </c>
      <c r="Z11" s="29" t="str">
        <f ca="1">IFERROR(IF(LEN(Milestones[[#This Row],[Days]])=0,"",IF(AND(Z$7=$E11,$F11=1),Milestone_Marker,"")),"")</f>
        <v/>
      </c>
      <c r="AA11" s="29" t="str">
        <f ca="1">IFERROR(IF(LEN(Milestones[[#This Row],[Days]])=0,"",IF(AND(AA$7=$E11,$F11=1),Milestone_Marker,"")),"")</f>
        <v/>
      </c>
      <c r="AB11" s="29" t="str">
        <f ca="1">IFERROR(IF(LEN(Milestones[[#This Row],[Days]])=0,"",IF(AND(AB$7=$E11,$F11=1),Milestone_Marker,"")),"")</f>
        <v/>
      </c>
      <c r="AC11" s="29" t="str">
        <f ca="1">IFERROR(IF(LEN(Milestones[[#This Row],[Days]])=0,"",IF(AND(AC$7=$E11,$F11=1),Milestone_Marker,"")),"")</f>
        <v/>
      </c>
      <c r="AD11" s="29" t="str">
        <f ca="1">IFERROR(IF(LEN(Milestones[[#This Row],[Days]])=0,"",IF(AND(AD$7=$E11,$F11=1),Milestone_Marker,"")),"")</f>
        <v/>
      </c>
      <c r="AE11" s="29" t="str">
        <f ca="1">IFERROR(IF(LEN(Milestones[[#This Row],[Days]])=0,"",IF(AND(AE$7=$E11,$F11=1),Milestone_Marker,"")),"")</f>
        <v/>
      </c>
      <c r="AF11" s="29" t="str">
        <f ca="1">IFERROR(IF(LEN(Milestones[[#This Row],[Days]])=0,"",IF(AND(AF$7=$E11,$F11=1),Milestone_Marker,"")),"")</f>
        <v/>
      </c>
      <c r="AG11" s="29" t="str">
        <f ca="1">IFERROR(IF(LEN(Milestones[[#This Row],[Days]])=0,"",IF(AND(AG$7=$E11,$F11=1),Milestone_Marker,"")),"")</f>
        <v/>
      </c>
      <c r="AH11" s="29" t="str">
        <f ca="1">IFERROR(IF(LEN(Milestones[[#This Row],[Days]])=0,"",IF(AND(AH$7=$E11,$F11=1),Milestone_Marker,"")),"")</f>
        <v/>
      </c>
      <c r="AI11" s="29" t="str">
        <f ca="1">IFERROR(IF(LEN(Milestones[[#This Row],[Days]])=0,"",IF(AND(AI$7=$E11,$F11=1),Milestone_Marker,"")),"")</f>
        <v/>
      </c>
      <c r="AJ11" s="29" t="str">
        <f ca="1">IFERROR(IF(LEN(Milestones[[#This Row],[Days]])=0,"",IF(AND(AJ$7=$E11,$F11=1),Milestone_Marker,"")),"")</f>
        <v/>
      </c>
      <c r="AK11" s="29" t="str">
        <f ca="1">IFERROR(IF(LEN(Milestones[[#This Row],[Days]])=0,"",IF(AND(AK$7=$E11,$F11=1),Milestone_Marker,"")),"")</f>
        <v/>
      </c>
      <c r="AL11" s="29" t="str">
        <f ca="1">IFERROR(IF(LEN(Milestones[[#This Row],[Days]])=0,"",IF(AND(AL$7=$E11,$F11=1),Milestone_Marker,"")),"")</f>
        <v/>
      </c>
      <c r="AM11" s="29" t="str">
        <f ca="1">IFERROR(IF(LEN(Milestones[[#This Row],[Days]])=0,"",IF(AND(AM$7=$E11,$F11=1),Milestone_Marker,"")),"")</f>
        <v/>
      </c>
      <c r="AN11" s="29" t="str">
        <f ca="1">IFERROR(IF(LEN(Milestones[[#This Row],[Days]])=0,"",IF(AND(AN$7=$E11,$F11=1),Milestone_Marker,"")),"")</f>
        <v/>
      </c>
      <c r="AO11" s="29" t="str">
        <f ca="1">IFERROR(IF(LEN(Milestones[[#This Row],[Days]])=0,"",IF(AND(AO$7=$E11,$F11=1),Milestone_Marker,"")),"")</f>
        <v/>
      </c>
      <c r="AP11" s="29" t="str">
        <f ca="1">IFERROR(IF(LEN(Milestones[[#This Row],[Days]])=0,"",IF(AND(AP$7=$E11,$F11=1),Milestone_Marker,"")),"")</f>
        <v/>
      </c>
      <c r="AQ11" s="29" t="str">
        <f ca="1">IFERROR(IF(LEN(Milestones[[#This Row],[Days]])=0,"",IF(AND(AQ$7=$E11,$F11=1),Milestone_Marker,"")),"")</f>
        <v/>
      </c>
      <c r="AR11" s="29" t="str">
        <f ca="1">IFERROR(IF(LEN(Milestones[[#This Row],[Days]])=0,"",IF(AND(AR$7=$E11,$F11=1),Milestone_Marker,"")),"")</f>
        <v/>
      </c>
      <c r="AS11" s="29" t="str">
        <f ca="1">IFERROR(IF(LEN(Milestones[[#This Row],[Days]])=0,"",IF(AND(AS$7=$E11,$F11=1),Milestone_Marker,"")),"")</f>
        <v/>
      </c>
      <c r="AT11" s="29" t="str">
        <f ca="1">IFERROR(IF(LEN(Milestones[[#This Row],[Days]])=0,"",IF(AND(AT$7=$E11,$F11=1),Milestone_Marker,"")),"")</f>
        <v/>
      </c>
      <c r="AU11" s="29" t="str">
        <f ca="1">IFERROR(IF(LEN(Milestones[[#This Row],[Days]])=0,"",IF(AND(AU$7=$E11,$F11=1),Milestone_Marker,"")),"")</f>
        <v/>
      </c>
      <c r="AV11" s="29" t="str">
        <f ca="1">IFERROR(IF(LEN(Milestones[[#This Row],[Days]])=0,"",IF(AND(AV$7=$E11,$F11=1),Milestone_Marker,"")),"")</f>
        <v/>
      </c>
      <c r="AW11" s="29" t="str">
        <f ca="1">IFERROR(IF(LEN(Milestones[[#This Row],[Days]])=0,"",IF(AND(AW$7=$E11,$F11=1),Milestone_Marker,"")),"")</f>
        <v/>
      </c>
      <c r="AX11" s="29" t="str">
        <f ca="1">IFERROR(IF(LEN(Milestones[[#This Row],[Days]])=0,"",IF(AND(AX$7=$E11,$F11=1),Milestone_Marker,"")),"")</f>
        <v/>
      </c>
      <c r="AY11" s="29" t="str">
        <f ca="1">IFERROR(IF(LEN(Milestones[[#This Row],[Days]])=0,"",IF(AND(AY$7=$E11,$F11=1),Milestone_Marker,"")),"")</f>
        <v/>
      </c>
      <c r="AZ11" s="29" t="str">
        <f ca="1">IFERROR(IF(LEN(Milestones[[#This Row],[Days]])=0,"",IF(AND(AZ$7=$E11,$F11=1),Milestone_Marker,"")),"")</f>
        <v/>
      </c>
      <c r="BA11" s="29" t="str">
        <f ca="1">IFERROR(IF(LEN(Milestones[[#This Row],[Days]])=0,"",IF(AND(BA$7=$E11,$F11=1),Milestone_Marker,"")),"")</f>
        <v/>
      </c>
      <c r="BB11" s="29" t="str">
        <f ca="1">IFERROR(IF(LEN(Milestones[[#This Row],[Days]])=0,"",IF(AND(BB$7=$E11,$F11=1),Milestone_Marker,"")),"")</f>
        <v/>
      </c>
      <c r="BC11" s="29" t="str">
        <f ca="1">IFERROR(IF(LEN(Milestones[[#This Row],[Days]])=0,"",IF(AND(BC$7=$E11,$F11=1),Milestone_Marker,"")),"")</f>
        <v/>
      </c>
      <c r="BD11" s="29" t="str">
        <f ca="1">IFERROR(IF(LEN(Milestones[[#This Row],[Days]])=0,"",IF(AND(BD$7=$E11,$F11=1),Milestone_Marker,"")),"")</f>
        <v/>
      </c>
      <c r="BE11" s="29" t="str">
        <f ca="1">IFERROR(IF(LEN(Milestones[[#This Row],[Days]])=0,"",IF(AND(BE$7=$E11,$F11=1),Milestone_Marker,"")),"")</f>
        <v/>
      </c>
      <c r="BF11" s="29" t="str">
        <f ca="1">IFERROR(IF(LEN(Milestones[[#This Row],[Days]])=0,"",IF(AND(BF$7=$E11,$F11=1),Milestone_Marker,"")),"")</f>
        <v/>
      </c>
      <c r="BG11" s="29" t="str">
        <f ca="1">IFERROR(IF(LEN(Milestones[[#This Row],[Days]])=0,"",IF(AND(BG$7=$E11,$F11=1),Milestone_Marker,"")),"")</f>
        <v/>
      </c>
      <c r="BH11" s="29" t="str">
        <f ca="1">IFERROR(IF(LEN(Milestones[[#This Row],[Days]])=0,"",IF(AND(BH$7=$E11,$F11=1),Milestone_Marker,"")),"")</f>
        <v/>
      </c>
      <c r="BI11" s="29" t="str">
        <f ca="1">IFERROR(IF(LEN(Milestones[[#This Row],[Days]])=0,"",IF(AND(BI$7=$E11,$F11=1),Milestone_Marker,"")),"")</f>
        <v/>
      </c>
      <c r="BJ11" s="29" t="str">
        <f ca="1">IFERROR(IF(LEN(Milestones[[#This Row],[Days]])=0,"",IF(AND(BJ$7=$E11,$F11=1),Milestone_Marker,"")),"")</f>
        <v/>
      </c>
      <c r="BK11" s="29" t="str">
        <f ca="1">IFERROR(IF(LEN(Milestones[[#This Row],[Days]])=0,"",IF(AND(BK$7=$E11,$F11=1),Milestone_Marker,"")),"")</f>
        <v/>
      </c>
    </row>
    <row r="12" spans="1:63" s="1" customFormat="1" ht="30" customHeight="1" outlineLevel="1" x14ac:dyDescent="0.3">
      <c r="A12" s="10"/>
      <c r="B12" s="52" t="s">
        <v>11</v>
      </c>
      <c r="C12" s="17"/>
      <c r="D12" s="46"/>
      <c r="E12" s="45">
        <f ca="1">TODAY()+5</f>
        <v>45328</v>
      </c>
      <c r="F12" s="16">
        <v>1</v>
      </c>
      <c r="G12" s="30"/>
      <c r="H12" s="29" t="str">
        <f ca="1">IFERROR(IF(LEN(Milestones[[#This Row],[Days]])=0,"",IF(AND(H$7=$E12,$F12=1),Milestone_Marker,"")),"")</f>
        <v/>
      </c>
      <c r="I12" s="29" t="str">
        <f ca="1">IFERROR(IF(LEN(Milestones[[#This Row],[Days]])=0,"",IF(AND(I$7=$E12,$F12=1),Milestone_Marker,"")),"")</f>
        <v/>
      </c>
      <c r="J12" s="29" t="str">
        <f ca="1">IFERROR(IF(LEN(Milestones[[#This Row],[Days]])=0,"",IF(AND(J$7=$E12,$F12=1),Milestone_Marker,"")),"")</f>
        <v/>
      </c>
      <c r="K12" s="29" t="str">
        <f ca="1">IFERROR(IF(LEN(Milestones[[#This Row],[Days]])=0,"",IF(AND(K$7=$E12,$F12=1),Milestone_Marker,"")),"")</f>
        <v/>
      </c>
      <c r="L12" s="29" t="str">
        <f ca="1">IFERROR(IF(LEN(Milestones[[#This Row],[Days]])=0,"",IF(AND(L$7=$E12,$F12=1),Milestone_Marker,"")),"")</f>
        <v/>
      </c>
      <c r="M12" s="29" t="str">
        <f ca="1">IFERROR(IF(LEN(Milestones[[#This Row],[Days]])=0,"",IF(AND(M$7=$E12,$F12=1),Milestone_Marker,"")),"")</f>
        <v/>
      </c>
      <c r="N12" s="29" t="str">
        <f ca="1">IFERROR(IF(LEN(Milestones[[#This Row],[Days]])=0,"",IF(AND(N$7=$E12,$F12=1),Milestone_Marker,"")),"")</f>
        <v/>
      </c>
      <c r="O12" s="29" t="str">
        <f ca="1">IFERROR(IF(LEN(Milestones[[#This Row],[Days]])=0,"",IF(AND(O$7=$E12,$F12=1),Milestone_Marker,"")),"")</f>
        <v/>
      </c>
      <c r="P12" s="29" t="str">
        <f ca="1">IFERROR(IF(LEN(Milestones[[#This Row],[Days]])=0,"",IF(AND(P$7=$E12,$F12=1),Milestone_Marker,"")),"")</f>
        <v/>
      </c>
      <c r="Q12" s="29" t="str">
        <f ca="1">IFERROR(IF(LEN(Milestones[[#This Row],[Days]])=0,"",IF(AND(Q$7=$E12,$F12=1),Milestone_Marker,"")),"")</f>
        <v/>
      </c>
      <c r="R12" s="29" t="str">
        <f ca="1">IFERROR(IF(LEN(Milestones[[#This Row],[Days]])=0,"",IF(AND(R$7=$E12,$F12=1),Milestone_Marker,"")),"")</f>
        <v/>
      </c>
      <c r="S12" s="29" t="str">
        <f ca="1">IFERROR(IF(LEN(Milestones[[#This Row],[Days]])=0,"",IF(AND(S$7=$E12,$F12=1),Milestone_Marker,"")),"")</f>
        <v/>
      </c>
      <c r="T12" s="29" t="str">
        <f ca="1">IFERROR(IF(LEN(Milestones[[#This Row],[Days]])=0,"",IF(AND(T$7=$E12,$F12=1),Milestone_Marker,"")),"")</f>
        <v/>
      </c>
      <c r="U12" s="29" t="str">
        <f ca="1">IFERROR(IF(LEN(Milestones[[#This Row],[Days]])=0,"",IF(AND(U$7=$E12,$F12=1),Milestone_Marker,"")),"")</f>
        <v/>
      </c>
      <c r="V12" s="29" t="str">
        <f ca="1">IFERROR(IF(LEN(Milestones[[#This Row],[Days]])=0,"",IF(AND(V$7=$E12,$F12=1),Milestone_Marker,"")),"")</f>
        <v/>
      </c>
      <c r="W12" s="29" t="str">
        <f ca="1">IFERROR(IF(LEN(Milestones[[#This Row],[Days]])=0,"",IF(AND(W$7=$E12,$F12=1),Milestone_Marker,"")),"")</f>
        <v/>
      </c>
      <c r="X12" s="29" t="str">
        <f ca="1">IFERROR(IF(LEN(Milestones[[#This Row],[Days]])=0,"",IF(AND(X$7=$E12,$F12=1),Milestone_Marker,"")),"")</f>
        <v/>
      </c>
      <c r="Y12" s="29" t="str">
        <f ca="1">IFERROR(IF(LEN(Milestones[[#This Row],[Days]])=0,"",IF(AND(Y$7=$E12,$F12=1),Milestone_Marker,"")),"")</f>
        <v/>
      </c>
      <c r="Z12" s="29" t="str">
        <f ca="1">IFERROR(IF(LEN(Milestones[[#This Row],[Days]])=0,"",IF(AND(Z$7=$E12,$F12=1),Milestone_Marker,"")),"")</f>
        <v/>
      </c>
      <c r="AA12" s="29" t="str">
        <f ca="1">IFERROR(IF(LEN(Milestones[[#This Row],[Days]])=0,"",IF(AND(AA$7=$E12,$F12=1),Milestone_Marker,"")),"")</f>
        <v/>
      </c>
      <c r="AB12" s="29" t="str">
        <f ca="1">IFERROR(IF(LEN(Milestones[[#This Row],[Days]])=0,"",IF(AND(AB$7=$E12,$F12=1),Milestone_Marker,"")),"")</f>
        <v/>
      </c>
      <c r="AC12" s="29" t="str">
        <f ca="1">IFERROR(IF(LEN(Milestones[[#This Row],[Days]])=0,"",IF(AND(AC$7=$E12,$F12=1),Milestone_Marker,"")),"")</f>
        <v/>
      </c>
      <c r="AD12" s="29" t="str">
        <f ca="1">IFERROR(IF(LEN(Milestones[[#This Row],[Days]])=0,"",IF(AND(AD$7=$E12,$F12=1),Milestone_Marker,"")),"")</f>
        <v/>
      </c>
      <c r="AE12" s="29" t="str">
        <f ca="1">IFERROR(IF(LEN(Milestones[[#This Row],[Days]])=0,"",IF(AND(AE$7=$E12,$F12=1),Milestone_Marker,"")),"")</f>
        <v/>
      </c>
      <c r="AF12" s="29" t="str">
        <f ca="1">IFERROR(IF(LEN(Milestones[[#This Row],[Days]])=0,"",IF(AND(AF$7=$E12,$F12=1),Milestone_Marker,"")),"")</f>
        <v/>
      </c>
      <c r="AG12" s="29" t="str">
        <f ca="1">IFERROR(IF(LEN(Milestones[[#This Row],[Days]])=0,"",IF(AND(AG$7=$E12,$F12=1),Milestone_Marker,"")),"")</f>
        <v/>
      </c>
      <c r="AH12" s="29" t="str">
        <f ca="1">IFERROR(IF(LEN(Milestones[[#This Row],[Days]])=0,"",IF(AND(AH$7=$E12,$F12=1),Milestone_Marker,"")),"")</f>
        <v/>
      </c>
      <c r="AI12" s="29" t="str">
        <f ca="1">IFERROR(IF(LEN(Milestones[[#This Row],[Days]])=0,"",IF(AND(AI$7=$E12,$F12=1),Milestone_Marker,"")),"")</f>
        <v/>
      </c>
      <c r="AJ12" s="29" t="str">
        <f ca="1">IFERROR(IF(LEN(Milestones[[#This Row],[Days]])=0,"",IF(AND(AJ$7=$E12,$F12=1),Milestone_Marker,"")),"")</f>
        <v/>
      </c>
      <c r="AK12" s="29" t="str">
        <f ca="1">IFERROR(IF(LEN(Milestones[[#This Row],[Days]])=0,"",IF(AND(AK$7=$E12,$F12=1),Milestone_Marker,"")),"")</f>
        <v/>
      </c>
      <c r="AL12" s="29" t="str">
        <f ca="1">IFERROR(IF(LEN(Milestones[[#This Row],[Days]])=0,"",IF(AND(AL$7=$E12,$F12=1),Milestone_Marker,"")),"")</f>
        <v/>
      </c>
      <c r="AM12" s="29" t="str">
        <f ca="1">IFERROR(IF(LEN(Milestones[[#This Row],[Days]])=0,"",IF(AND(AM$7=$E12,$F12=1),Milestone_Marker,"")),"")</f>
        <v/>
      </c>
      <c r="AN12" s="29" t="str">
        <f ca="1">IFERROR(IF(LEN(Milestones[[#This Row],[Days]])=0,"",IF(AND(AN$7=$E12,$F12=1),Milestone_Marker,"")),"")</f>
        <v/>
      </c>
      <c r="AO12" s="29" t="str">
        <f ca="1">IFERROR(IF(LEN(Milestones[[#This Row],[Days]])=0,"",IF(AND(AO$7=$E12,$F12=1),Milestone_Marker,"")),"")</f>
        <v/>
      </c>
      <c r="AP12" s="29" t="str">
        <f ca="1">IFERROR(IF(LEN(Milestones[[#This Row],[Days]])=0,"",IF(AND(AP$7=$E12,$F12=1),Milestone_Marker,"")),"")</f>
        <v/>
      </c>
      <c r="AQ12" s="29" t="str">
        <f ca="1">IFERROR(IF(LEN(Milestones[[#This Row],[Days]])=0,"",IF(AND(AQ$7=$E12,$F12=1),Milestone_Marker,"")),"")</f>
        <v/>
      </c>
      <c r="AR12" s="29" t="str">
        <f ca="1">IFERROR(IF(LEN(Milestones[[#This Row],[Days]])=0,"",IF(AND(AR$7=$E12,$F12=1),Milestone_Marker,"")),"")</f>
        <v/>
      </c>
      <c r="AS12" s="29" t="str">
        <f ca="1">IFERROR(IF(LEN(Milestones[[#This Row],[Days]])=0,"",IF(AND(AS$7=$E12,$F12=1),Milestone_Marker,"")),"")</f>
        <v/>
      </c>
      <c r="AT12" s="29" t="str">
        <f ca="1">IFERROR(IF(LEN(Milestones[[#This Row],[Days]])=0,"",IF(AND(AT$7=$E12,$F12=1),Milestone_Marker,"")),"")</f>
        <v/>
      </c>
      <c r="AU12" s="29" t="str">
        <f ca="1">IFERROR(IF(LEN(Milestones[[#This Row],[Days]])=0,"",IF(AND(AU$7=$E12,$F12=1),Milestone_Marker,"")),"")</f>
        <v/>
      </c>
      <c r="AV12" s="29" t="str">
        <f ca="1">IFERROR(IF(LEN(Milestones[[#This Row],[Days]])=0,"",IF(AND(AV$7=$E12,$F12=1),Milestone_Marker,"")),"")</f>
        <v/>
      </c>
      <c r="AW12" s="29" t="str">
        <f ca="1">IFERROR(IF(LEN(Milestones[[#This Row],[Days]])=0,"",IF(AND(AW$7=$E12,$F12=1),Milestone_Marker,"")),"")</f>
        <v/>
      </c>
      <c r="AX12" s="29" t="str">
        <f ca="1">IFERROR(IF(LEN(Milestones[[#This Row],[Days]])=0,"",IF(AND(AX$7=$E12,$F12=1),Milestone_Marker,"")),"")</f>
        <v/>
      </c>
      <c r="AY12" s="29" t="str">
        <f ca="1">IFERROR(IF(LEN(Milestones[[#This Row],[Days]])=0,"",IF(AND(AY$7=$E12,$F12=1),Milestone_Marker,"")),"")</f>
        <v/>
      </c>
      <c r="AZ12" s="29" t="str">
        <f ca="1">IFERROR(IF(LEN(Milestones[[#This Row],[Days]])=0,"",IF(AND(AZ$7=$E12,$F12=1),Milestone_Marker,"")),"")</f>
        <v/>
      </c>
      <c r="BA12" s="29" t="str">
        <f ca="1">IFERROR(IF(LEN(Milestones[[#This Row],[Days]])=0,"",IF(AND(BA$7=$E12,$F12=1),Milestone_Marker,"")),"")</f>
        <v/>
      </c>
      <c r="BB12" s="29" t="str">
        <f ca="1">IFERROR(IF(LEN(Milestones[[#This Row],[Days]])=0,"",IF(AND(BB$7=$E12,$F12=1),Milestone_Marker,"")),"")</f>
        <v/>
      </c>
      <c r="BC12" s="29" t="str">
        <f ca="1">IFERROR(IF(LEN(Milestones[[#This Row],[Days]])=0,"",IF(AND(BC$7=$E12,$F12=1),Milestone_Marker,"")),"")</f>
        <v/>
      </c>
      <c r="BD12" s="29" t="str">
        <f ca="1">IFERROR(IF(LEN(Milestones[[#This Row],[Days]])=0,"",IF(AND(BD$7=$E12,$F12=1),Milestone_Marker,"")),"")</f>
        <v/>
      </c>
      <c r="BE12" s="29" t="str">
        <f ca="1">IFERROR(IF(LEN(Milestones[[#This Row],[Days]])=0,"",IF(AND(BE$7=$E12,$F12=1),Milestone_Marker,"")),"")</f>
        <v/>
      </c>
      <c r="BF12" s="29" t="str">
        <f ca="1">IFERROR(IF(LEN(Milestones[[#This Row],[Days]])=0,"",IF(AND(BF$7=$E12,$F12=1),Milestone_Marker,"")),"")</f>
        <v/>
      </c>
      <c r="BG12" s="29" t="str">
        <f ca="1">IFERROR(IF(LEN(Milestones[[#This Row],[Days]])=0,"",IF(AND(BG$7=$E12,$F12=1),Milestone_Marker,"")),"")</f>
        <v/>
      </c>
      <c r="BH12" s="29" t="str">
        <f ca="1">IFERROR(IF(LEN(Milestones[[#This Row],[Days]])=0,"",IF(AND(BH$7=$E12,$F12=1),Milestone_Marker,"")),"")</f>
        <v/>
      </c>
      <c r="BI12" s="29" t="str">
        <f ca="1">IFERROR(IF(LEN(Milestones[[#This Row],[Days]])=0,"",IF(AND(BI$7=$E12,$F12=1),Milestone_Marker,"")),"")</f>
        <v/>
      </c>
      <c r="BJ12" s="29" t="str">
        <f ca="1">IFERROR(IF(LEN(Milestones[[#This Row],[Days]])=0,"",IF(AND(BJ$7=$E12,$F12=1),Milestone_Marker,"")),"")</f>
        <v/>
      </c>
      <c r="BK12" s="29" t="str">
        <f ca="1">IFERROR(IF(LEN(Milestones[[#This Row],[Days]])=0,"",IF(AND(BK$7=$E12,$F12=1),Milestone_Marker,"")),"")</f>
        <v/>
      </c>
    </row>
    <row r="13" spans="1:63" s="1" customFormat="1" ht="30" customHeight="1" outlineLevel="1" x14ac:dyDescent="0.3">
      <c r="A13" s="9"/>
      <c r="B13" s="52" t="s">
        <v>12</v>
      </c>
      <c r="C13" s="17"/>
      <c r="D13" s="46">
        <v>0.5</v>
      </c>
      <c r="E13" s="45">
        <f ca="1">TODAY()-3</f>
        <v>45320</v>
      </c>
      <c r="F13" s="16">
        <v>10</v>
      </c>
      <c r="G13" s="30"/>
      <c r="H13" s="29" t="str">
        <f ca="1">IFERROR(IF(LEN(Milestones[[#This Row],[Days]])=0,"",IF(AND(H$7=$E13,$F13=1),Milestone_Marker,"")),"")</f>
        <v/>
      </c>
      <c r="I13" s="29" t="str">
        <f ca="1">IFERROR(IF(LEN(Milestones[[#This Row],[Days]])=0,"",IF(AND(I$7=$E13,$F13=1),Milestone_Marker,"")),"")</f>
        <v/>
      </c>
      <c r="J13" s="29" t="str">
        <f ca="1">IFERROR(IF(LEN(Milestones[[#This Row],[Days]])=0,"",IF(AND(J$7=$E13,$F13=1),Milestone_Marker,"")),"")</f>
        <v/>
      </c>
      <c r="K13" s="29" t="str">
        <f ca="1">IFERROR(IF(LEN(Milestones[[#This Row],[Days]])=0,"",IF(AND(K$7=$E13,$F13=1),Milestone_Marker,"")),"")</f>
        <v/>
      </c>
      <c r="L13" s="29" t="str">
        <f ca="1">IFERROR(IF(LEN(Milestones[[#This Row],[Days]])=0,"",IF(AND(L$7=$E13,$F13=1),Milestone_Marker,"")),"")</f>
        <v/>
      </c>
      <c r="M13" s="29" t="str">
        <f ca="1">IFERROR(IF(LEN(Milestones[[#This Row],[Days]])=0,"",IF(AND(M$7=$E13,$F13=1),Milestone_Marker,"")),"")</f>
        <v/>
      </c>
      <c r="N13" s="29" t="str">
        <f ca="1">IFERROR(IF(LEN(Milestones[[#This Row],[Days]])=0,"",IF(AND(N$7=$E13,$F13=1),Milestone_Marker,"")),"")</f>
        <v/>
      </c>
      <c r="O13" s="29" t="str">
        <f ca="1">IFERROR(IF(LEN(Milestones[[#This Row],[Days]])=0,"",IF(AND(O$7=$E13,$F13=1),Milestone_Marker,"")),"")</f>
        <v/>
      </c>
      <c r="P13" s="29" t="str">
        <f ca="1">IFERROR(IF(LEN(Milestones[[#This Row],[Days]])=0,"",IF(AND(P$7=$E13,$F13=1),Milestone_Marker,"")),"")</f>
        <v/>
      </c>
      <c r="Q13" s="29" t="str">
        <f ca="1">IFERROR(IF(LEN(Milestones[[#This Row],[Days]])=0,"",IF(AND(Q$7=$E13,$F13=1),Milestone_Marker,"")),"")</f>
        <v/>
      </c>
      <c r="R13" s="29" t="str">
        <f ca="1">IFERROR(IF(LEN(Milestones[[#This Row],[Days]])=0,"",IF(AND(R$7=$E13,$F13=1),Milestone_Marker,"")),"")</f>
        <v/>
      </c>
      <c r="S13" s="29" t="str">
        <f ca="1">IFERROR(IF(LEN(Milestones[[#This Row],[Days]])=0,"",IF(AND(S$7=$E13,$F13=1),Milestone_Marker,"")),"")</f>
        <v/>
      </c>
      <c r="T13" s="29" t="str">
        <f ca="1">IFERROR(IF(LEN(Milestones[[#This Row],[Days]])=0,"",IF(AND(T$7=$E13,$F13=1),Milestone_Marker,"")),"")</f>
        <v/>
      </c>
      <c r="U13" s="29" t="str">
        <f ca="1">IFERROR(IF(LEN(Milestones[[#This Row],[Days]])=0,"",IF(AND(U$7=$E13,$F13=1),Milestone_Marker,"")),"")</f>
        <v/>
      </c>
      <c r="V13" s="29" t="str">
        <f ca="1">IFERROR(IF(LEN(Milestones[[#This Row],[Days]])=0,"",IF(AND(V$7=$E13,$F13=1),Milestone_Marker,"")),"")</f>
        <v/>
      </c>
      <c r="W13" s="29" t="str">
        <f ca="1">IFERROR(IF(LEN(Milestones[[#This Row],[Days]])=0,"",IF(AND(W$7=$E13,$F13=1),Milestone_Marker,"")),"")</f>
        <v/>
      </c>
      <c r="X13" s="29" t="str">
        <f ca="1">IFERROR(IF(LEN(Milestones[[#This Row],[Days]])=0,"",IF(AND(X$7=$E13,$F13=1),Milestone_Marker,"")),"")</f>
        <v/>
      </c>
      <c r="Y13" s="29" t="str">
        <f ca="1">IFERROR(IF(LEN(Milestones[[#This Row],[Days]])=0,"",IF(AND(Y$7=$E13,$F13=1),Milestone_Marker,"")),"")</f>
        <v/>
      </c>
      <c r="Z13" s="29" t="str">
        <f ca="1">IFERROR(IF(LEN(Milestones[[#This Row],[Days]])=0,"",IF(AND(Z$7=$E13,$F13=1),Milestone_Marker,"")),"")</f>
        <v/>
      </c>
      <c r="AA13" s="29" t="str">
        <f ca="1">IFERROR(IF(LEN(Milestones[[#This Row],[Days]])=0,"",IF(AND(AA$7=$E13,$F13=1),Milestone_Marker,"")),"")</f>
        <v/>
      </c>
      <c r="AB13" s="29" t="str">
        <f ca="1">IFERROR(IF(LEN(Milestones[[#This Row],[Days]])=0,"",IF(AND(AB$7=$E13,$F13=1),Milestone_Marker,"")),"")</f>
        <v/>
      </c>
      <c r="AC13" s="29" t="str">
        <f ca="1">IFERROR(IF(LEN(Milestones[[#This Row],[Days]])=0,"",IF(AND(AC$7=$E13,$F13=1),Milestone_Marker,"")),"")</f>
        <v/>
      </c>
      <c r="AD13" s="29" t="str">
        <f ca="1">IFERROR(IF(LEN(Milestones[[#This Row],[Days]])=0,"",IF(AND(AD$7=$E13,$F13=1),Milestone_Marker,"")),"")</f>
        <v/>
      </c>
      <c r="AE13" s="29" t="str">
        <f ca="1">IFERROR(IF(LEN(Milestones[[#This Row],[Days]])=0,"",IF(AND(AE$7=$E13,$F13=1),Milestone_Marker,"")),"")</f>
        <v/>
      </c>
      <c r="AF13" s="29" t="str">
        <f ca="1">IFERROR(IF(LEN(Milestones[[#This Row],[Days]])=0,"",IF(AND(AF$7=$E13,$F13=1),Milestone_Marker,"")),"")</f>
        <v/>
      </c>
      <c r="AG13" s="29" t="str">
        <f ca="1">IFERROR(IF(LEN(Milestones[[#This Row],[Days]])=0,"",IF(AND(AG$7=$E13,$F13=1),Milestone_Marker,"")),"")</f>
        <v/>
      </c>
      <c r="AH13" s="29" t="str">
        <f ca="1">IFERROR(IF(LEN(Milestones[[#This Row],[Days]])=0,"",IF(AND(AH$7=$E13,$F13=1),Milestone_Marker,"")),"")</f>
        <v/>
      </c>
      <c r="AI13" s="29" t="str">
        <f ca="1">IFERROR(IF(LEN(Milestones[[#This Row],[Days]])=0,"",IF(AND(AI$7=$E13,$F13=1),Milestone_Marker,"")),"")</f>
        <v/>
      </c>
      <c r="AJ13" s="29" t="str">
        <f ca="1">IFERROR(IF(LEN(Milestones[[#This Row],[Days]])=0,"",IF(AND(AJ$7=$E13,$F13=1),Milestone_Marker,"")),"")</f>
        <v/>
      </c>
      <c r="AK13" s="29" t="str">
        <f ca="1">IFERROR(IF(LEN(Milestones[[#This Row],[Days]])=0,"",IF(AND(AK$7=$E13,$F13=1),Milestone_Marker,"")),"")</f>
        <v/>
      </c>
      <c r="AL13" s="29" t="str">
        <f ca="1">IFERROR(IF(LEN(Milestones[[#This Row],[Days]])=0,"",IF(AND(AL$7=$E13,$F13=1),Milestone_Marker,"")),"")</f>
        <v/>
      </c>
      <c r="AM13" s="29" t="str">
        <f ca="1">IFERROR(IF(LEN(Milestones[[#This Row],[Days]])=0,"",IF(AND(AM$7=$E13,$F13=1),Milestone_Marker,"")),"")</f>
        <v/>
      </c>
      <c r="AN13" s="29" t="str">
        <f ca="1">IFERROR(IF(LEN(Milestones[[#This Row],[Days]])=0,"",IF(AND(AN$7=$E13,$F13=1),Milestone_Marker,"")),"")</f>
        <v/>
      </c>
      <c r="AO13" s="29" t="str">
        <f ca="1">IFERROR(IF(LEN(Milestones[[#This Row],[Days]])=0,"",IF(AND(AO$7=$E13,$F13=1),Milestone_Marker,"")),"")</f>
        <v/>
      </c>
      <c r="AP13" s="29" t="str">
        <f ca="1">IFERROR(IF(LEN(Milestones[[#This Row],[Days]])=0,"",IF(AND(AP$7=$E13,$F13=1),Milestone_Marker,"")),"")</f>
        <v/>
      </c>
      <c r="AQ13" s="29" t="str">
        <f ca="1">IFERROR(IF(LEN(Milestones[[#This Row],[Days]])=0,"",IF(AND(AQ$7=$E13,$F13=1),Milestone_Marker,"")),"")</f>
        <v/>
      </c>
      <c r="AR13" s="29" t="str">
        <f ca="1">IFERROR(IF(LEN(Milestones[[#This Row],[Days]])=0,"",IF(AND(AR$7=$E13,$F13=1),Milestone_Marker,"")),"")</f>
        <v/>
      </c>
      <c r="AS13" s="29" t="str">
        <f ca="1">IFERROR(IF(LEN(Milestones[[#This Row],[Days]])=0,"",IF(AND(AS$7=$E13,$F13=1),Milestone_Marker,"")),"")</f>
        <v/>
      </c>
      <c r="AT13" s="29" t="str">
        <f ca="1">IFERROR(IF(LEN(Milestones[[#This Row],[Days]])=0,"",IF(AND(AT$7=$E13,$F13=1),Milestone_Marker,"")),"")</f>
        <v/>
      </c>
      <c r="AU13" s="29" t="str">
        <f ca="1">IFERROR(IF(LEN(Milestones[[#This Row],[Days]])=0,"",IF(AND(AU$7=$E13,$F13=1),Milestone_Marker,"")),"")</f>
        <v/>
      </c>
      <c r="AV13" s="29" t="str">
        <f ca="1">IFERROR(IF(LEN(Milestones[[#This Row],[Days]])=0,"",IF(AND(AV$7=$E13,$F13=1),Milestone_Marker,"")),"")</f>
        <v/>
      </c>
      <c r="AW13" s="29" t="str">
        <f ca="1">IFERROR(IF(LEN(Milestones[[#This Row],[Days]])=0,"",IF(AND(AW$7=$E13,$F13=1),Milestone_Marker,"")),"")</f>
        <v/>
      </c>
      <c r="AX13" s="29" t="str">
        <f ca="1">IFERROR(IF(LEN(Milestones[[#This Row],[Days]])=0,"",IF(AND(AX$7=$E13,$F13=1),Milestone_Marker,"")),"")</f>
        <v/>
      </c>
      <c r="AY13" s="29" t="str">
        <f ca="1">IFERROR(IF(LEN(Milestones[[#This Row],[Days]])=0,"",IF(AND(AY$7=$E13,$F13=1),Milestone_Marker,"")),"")</f>
        <v/>
      </c>
      <c r="AZ13" s="29" t="str">
        <f ca="1">IFERROR(IF(LEN(Milestones[[#This Row],[Days]])=0,"",IF(AND(AZ$7=$E13,$F13=1),Milestone_Marker,"")),"")</f>
        <v/>
      </c>
      <c r="BA13" s="29" t="str">
        <f ca="1">IFERROR(IF(LEN(Milestones[[#This Row],[Days]])=0,"",IF(AND(BA$7=$E13,$F13=1),Milestone_Marker,"")),"")</f>
        <v/>
      </c>
      <c r="BB13" s="29" t="str">
        <f ca="1">IFERROR(IF(LEN(Milestones[[#This Row],[Days]])=0,"",IF(AND(BB$7=$E13,$F13=1),Milestone_Marker,"")),"")</f>
        <v/>
      </c>
      <c r="BC13" s="29" t="str">
        <f ca="1">IFERROR(IF(LEN(Milestones[[#This Row],[Days]])=0,"",IF(AND(BC$7=$E13,$F13=1),Milestone_Marker,"")),"")</f>
        <v/>
      </c>
      <c r="BD13" s="29" t="str">
        <f ca="1">IFERROR(IF(LEN(Milestones[[#This Row],[Days]])=0,"",IF(AND(BD$7=$E13,$F13=1),Milestone_Marker,"")),"")</f>
        <v/>
      </c>
      <c r="BE13" s="29" t="str">
        <f ca="1">IFERROR(IF(LEN(Milestones[[#This Row],[Days]])=0,"",IF(AND(BE$7=$E13,$F13=1),Milestone_Marker,"")),"")</f>
        <v/>
      </c>
      <c r="BF13" s="29" t="str">
        <f ca="1">IFERROR(IF(LEN(Milestones[[#This Row],[Days]])=0,"",IF(AND(BF$7=$E13,$F13=1),Milestone_Marker,"")),"")</f>
        <v/>
      </c>
      <c r="BG13" s="29" t="str">
        <f ca="1">IFERROR(IF(LEN(Milestones[[#This Row],[Days]])=0,"",IF(AND(BG$7=$E13,$F13=1),Milestone_Marker,"")),"")</f>
        <v/>
      </c>
      <c r="BH13" s="29" t="str">
        <f ca="1">IFERROR(IF(LEN(Milestones[[#This Row],[Days]])=0,"",IF(AND(BH$7=$E13,$F13=1),Milestone_Marker,"")),"")</f>
        <v/>
      </c>
      <c r="BI13" s="29" t="str">
        <f ca="1">IFERROR(IF(LEN(Milestones[[#This Row],[Days]])=0,"",IF(AND(BI$7=$E13,$F13=1),Milestone_Marker,"")),"")</f>
        <v/>
      </c>
      <c r="BJ13" s="29" t="str">
        <f ca="1">IFERROR(IF(LEN(Milestones[[#This Row],[Days]])=0,"",IF(AND(BJ$7=$E13,$F13=1),Milestone_Marker,"")),"")</f>
        <v/>
      </c>
      <c r="BK13" s="29" t="str">
        <f ca="1">IFERROR(IF(LEN(Milestones[[#This Row],[Days]])=0,"",IF(AND(BK$7=$E13,$F13=1),Milestone_Marker,"")),"")</f>
        <v/>
      </c>
    </row>
    <row r="14" spans="1:63" s="1" customFormat="1" ht="30" customHeight="1" outlineLevel="1" x14ac:dyDescent="0.3">
      <c r="A14" s="9"/>
      <c r="B14" s="52" t="s">
        <v>13</v>
      </c>
      <c r="C14" s="17"/>
      <c r="D14" s="46"/>
      <c r="E14" s="45">
        <f ca="1">TODAY()+20</f>
        <v>45343</v>
      </c>
      <c r="F14" s="16">
        <v>1</v>
      </c>
      <c r="G14" s="30"/>
      <c r="H14" s="29" t="str">
        <f ca="1">IFERROR(IF(LEN(Milestones[[#This Row],[Days]])=0,"",IF(AND(H$7=$E14,$F14=1),Milestone_Marker,"")),"")</f>
        <v/>
      </c>
      <c r="I14" s="29" t="str">
        <f ca="1">IFERROR(IF(LEN(Milestones[[#This Row],[Days]])=0,"",IF(AND(I$7=$E14,$F14=1),Milestone_Marker,"")),"")</f>
        <v/>
      </c>
      <c r="J14" s="29" t="str">
        <f ca="1">IFERROR(IF(LEN(Milestones[[#This Row],[Days]])=0,"",IF(AND(J$7=$E14,$F14=1),Milestone_Marker,"")),"")</f>
        <v/>
      </c>
      <c r="K14" s="29" t="str">
        <f ca="1">IFERROR(IF(LEN(Milestones[[#This Row],[Days]])=0,"",IF(AND(K$7=$E14,$F14=1),Milestone_Marker,"")),"")</f>
        <v/>
      </c>
      <c r="L14" s="29" t="str">
        <f ca="1">IFERROR(IF(LEN(Milestones[[#This Row],[Days]])=0,"",IF(AND(L$7=$E14,$F14=1),Milestone_Marker,"")),"")</f>
        <v/>
      </c>
      <c r="M14" s="29" t="str">
        <f ca="1">IFERROR(IF(LEN(Milestones[[#This Row],[Days]])=0,"",IF(AND(M$7=$E14,$F14=1),Milestone_Marker,"")),"")</f>
        <v/>
      </c>
      <c r="N14" s="29" t="str">
        <f ca="1">IFERROR(IF(LEN(Milestones[[#This Row],[Days]])=0,"",IF(AND(N$7=$E14,$F14=1),Milestone_Marker,"")),"")</f>
        <v/>
      </c>
      <c r="O14" s="29" t="str">
        <f ca="1">IFERROR(IF(LEN(Milestones[[#This Row],[Days]])=0,"",IF(AND(O$7=$E14,$F14=1),Milestone_Marker,"")),"")</f>
        <v/>
      </c>
      <c r="P14" s="29" t="str">
        <f ca="1">IFERROR(IF(LEN(Milestones[[#This Row],[Days]])=0,"",IF(AND(P$7=$E14,$F14=1),Milestone_Marker,"")),"")</f>
        <v/>
      </c>
      <c r="Q14" s="29" t="str">
        <f ca="1">IFERROR(IF(LEN(Milestones[[#This Row],[Days]])=0,"",IF(AND(Q$7=$E14,$F14=1),Milestone_Marker,"")),"")</f>
        <v/>
      </c>
      <c r="R14" s="29">
        <f ca="1">IFERROR(IF(LEN(Milestones[[#This Row],[Days]])=0,"",IF(AND(R$7=$E14,$F14=1),Milestone_Marker,"")),"")</f>
        <v>1</v>
      </c>
      <c r="S14" s="29" t="str">
        <f ca="1">IFERROR(IF(LEN(Milestones[[#This Row],[Days]])=0,"",IF(AND(S$7=$E14,$F14=1),Milestone_Marker,"")),"")</f>
        <v/>
      </c>
      <c r="T14" s="29" t="str">
        <f ca="1">IFERROR(IF(LEN(Milestones[[#This Row],[Days]])=0,"",IF(AND(T$7=$E14,$F14=1),Milestone_Marker,"")),"")</f>
        <v/>
      </c>
      <c r="U14" s="29" t="str">
        <f ca="1">IFERROR(IF(LEN(Milestones[[#This Row],[Days]])=0,"",IF(AND(U$7=$E14,$F14=1),Milestone_Marker,"")),"")</f>
        <v/>
      </c>
      <c r="V14" s="29" t="str">
        <f ca="1">IFERROR(IF(LEN(Milestones[[#This Row],[Days]])=0,"",IF(AND(V$7=$E14,$F14=1),Milestone_Marker,"")),"")</f>
        <v/>
      </c>
      <c r="W14" s="29" t="str">
        <f ca="1">IFERROR(IF(LEN(Milestones[[#This Row],[Days]])=0,"",IF(AND(W$7=$E14,$F14=1),Milestone_Marker,"")),"")</f>
        <v/>
      </c>
      <c r="X14" s="29" t="str">
        <f ca="1">IFERROR(IF(LEN(Milestones[[#This Row],[Days]])=0,"",IF(AND(X$7=$E14,$F14=1),Milestone_Marker,"")),"")</f>
        <v/>
      </c>
      <c r="Y14" s="29" t="str">
        <f ca="1">IFERROR(IF(LEN(Milestones[[#This Row],[Days]])=0,"",IF(AND(Y$7=$E14,$F14=1),Milestone_Marker,"")),"")</f>
        <v/>
      </c>
      <c r="Z14" s="29" t="str">
        <f ca="1">IFERROR(IF(LEN(Milestones[[#This Row],[Days]])=0,"",IF(AND(Z$7=$E14,$F14=1),Milestone_Marker,"")),"")</f>
        <v/>
      </c>
      <c r="AA14" s="29" t="str">
        <f ca="1">IFERROR(IF(LEN(Milestones[[#This Row],[Days]])=0,"",IF(AND(AA$7=$E14,$F14=1),Milestone_Marker,"")),"")</f>
        <v/>
      </c>
      <c r="AB14" s="29" t="str">
        <f ca="1">IFERROR(IF(LEN(Milestones[[#This Row],[Days]])=0,"",IF(AND(AB$7=$E14,$F14=1),Milestone_Marker,"")),"")</f>
        <v/>
      </c>
      <c r="AC14" s="29" t="str">
        <f ca="1">IFERROR(IF(LEN(Milestones[[#This Row],[Days]])=0,"",IF(AND(AC$7=$E14,$F14=1),Milestone_Marker,"")),"")</f>
        <v/>
      </c>
      <c r="AD14" s="29" t="str">
        <f ca="1">IFERROR(IF(LEN(Milestones[[#This Row],[Days]])=0,"",IF(AND(AD$7=$E14,$F14=1),Milestone_Marker,"")),"")</f>
        <v/>
      </c>
      <c r="AE14" s="29" t="str">
        <f ca="1">IFERROR(IF(LEN(Milestones[[#This Row],[Days]])=0,"",IF(AND(AE$7=$E14,$F14=1),Milestone_Marker,"")),"")</f>
        <v/>
      </c>
      <c r="AF14" s="29" t="str">
        <f ca="1">IFERROR(IF(LEN(Milestones[[#This Row],[Days]])=0,"",IF(AND(AF$7=$E14,$F14=1),Milestone_Marker,"")),"")</f>
        <v/>
      </c>
      <c r="AG14" s="29" t="str">
        <f ca="1">IFERROR(IF(LEN(Milestones[[#This Row],[Days]])=0,"",IF(AND(AG$7=$E14,$F14=1),Milestone_Marker,"")),"")</f>
        <v/>
      </c>
      <c r="AH14" s="29" t="str">
        <f ca="1">IFERROR(IF(LEN(Milestones[[#This Row],[Days]])=0,"",IF(AND(AH$7=$E14,$F14=1),Milestone_Marker,"")),"")</f>
        <v/>
      </c>
      <c r="AI14" s="29" t="str">
        <f ca="1">IFERROR(IF(LEN(Milestones[[#This Row],[Days]])=0,"",IF(AND(AI$7=$E14,$F14=1),Milestone_Marker,"")),"")</f>
        <v/>
      </c>
      <c r="AJ14" s="29" t="str">
        <f ca="1">IFERROR(IF(LEN(Milestones[[#This Row],[Days]])=0,"",IF(AND(AJ$7=$E14,$F14=1),Milestone_Marker,"")),"")</f>
        <v/>
      </c>
      <c r="AK14" s="29" t="str">
        <f ca="1">IFERROR(IF(LEN(Milestones[[#This Row],[Days]])=0,"",IF(AND(AK$7=$E14,$F14=1),Milestone_Marker,"")),"")</f>
        <v/>
      </c>
      <c r="AL14" s="29" t="str">
        <f ca="1">IFERROR(IF(LEN(Milestones[[#This Row],[Days]])=0,"",IF(AND(AL$7=$E14,$F14=1),Milestone_Marker,"")),"")</f>
        <v/>
      </c>
      <c r="AM14" s="29" t="str">
        <f ca="1">IFERROR(IF(LEN(Milestones[[#This Row],[Days]])=0,"",IF(AND(AM$7=$E14,$F14=1),Milestone_Marker,"")),"")</f>
        <v/>
      </c>
      <c r="AN14" s="29" t="str">
        <f ca="1">IFERROR(IF(LEN(Milestones[[#This Row],[Days]])=0,"",IF(AND(AN$7=$E14,$F14=1),Milestone_Marker,"")),"")</f>
        <v/>
      </c>
      <c r="AO14" s="29" t="str">
        <f ca="1">IFERROR(IF(LEN(Milestones[[#This Row],[Days]])=0,"",IF(AND(AO$7=$E14,$F14=1),Milestone_Marker,"")),"")</f>
        <v/>
      </c>
      <c r="AP14" s="29" t="str">
        <f ca="1">IFERROR(IF(LEN(Milestones[[#This Row],[Days]])=0,"",IF(AND(AP$7=$E14,$F14=1),Milestone_Marker,"")),"")</f>
        <v/>
      </c>
      <c r="AQ14" s="29" t="str">
        <f ca="1">IFERROR(IF(LEN(Milestones[[#This Row],[Days]])=0,"",IF(AND(AQ$7=$E14,$F14=1),Milestone_Marker,"")),"")</f>
        <v/>
      </c>
      <c r="AR14" s="29" t="str">
        <f ca="1">IFERROR(IF(LEN(Milestones[[#This Row],[Days]])=0,"",IF(AND(AR$7=$E14,$F14=1),Milestone_Marker,"")),"")</f>
        <v/>
      </c>
      <c r="AS14" s="29" t="str">
        <f ca="1">IFERROR(IF(LEN(Milestones[[#This Row],[Days]])=0,"",IF(AND(AS$7=$E14,$F14=1),Milestone_Marker,"")),"")</f>
        <v/>
      </c>
      <c r="AT14" s="29" t="str">
        <f ca="1">IFERROR(IF(LEN(Milestones[[#This Row],[Days]])=0,"",IF(AND(AT$7=$E14,$F14=1),Milestone_Marker,"")),"")</f>
        <v/>
      </c>
      <c r="AU14" s="29" t="str">
        <f ca="1">IFERROR(IF(LEN(Milestones[[#This Row],[Days]])=0,"",IF(AND(AU$7=$E14,$F14=1),Milestone_Marker,"")),"")</f>
        <v/>
      </c>
      <c r="AV14" s="29" t="str">
        <f ca="1">IFERROR(IF(LEN(Milestones[[#This Row],[Days]])=0,"",IF(AND(AV$7=$E14,$F14=1),Milestone_Marker,"")),"")</f>
        <v/>
      </c>
      <c r="AW14" s="29" t="str">
        <f ca="1">IFERROR(IF(LEN(Milestones[[#This Row],[Days]])=0,"",IF(AND(AW$7=$E14,$F14=1),Milestone_Marker,"")),"")</f>
        <v/>
      </c>
      <c r="AX14" s="29" t="str">
        <f ca="1">IFERROR(IF(LEN(Milestones[[#This Row],[Days]])=0,"",IF(AND(AX$7=$E14,$F14=1),Milestone_Marker,"")),"")</f>
        <v/>
      </c>
      <c r="AY14" s="29" t="str">
        <f ca="1">IFERROR(IF(LEN(Milestones[[#This Row],[Days]])=0,"",IF(AND(AY$7=$E14,$F14=1),Milestone_Marker,"")),"")</f>
        <v/>
      </c>
      <c r="AZ14" s="29" t="str">
        <f ca="1">IFERROR(IF(LEN(Milestones[[#This Row],[Days]])=0,"",IF(AND(AZ$7=$E14,$F14=1),Milestone_Marker,"")),"")</f>
        <v/>
      </c>
      <c r="BA14" s="29" t="str">
        <f ca="1">IFERROR(IF(LEN(Milestones[[#This Row],[Days]])=0,"",IF(AND(BA$7=$E14,$F14=1),Milestone_Marker,"")),"")</f>
        <v/>
      </c>
      <c r="BB14" s="29" t="str">
        <f ca="1">IFERROR(IF(LEN(Milestones[[#This Row],[Days]])=0,"",IF(AND(BB$7=$E14,$F14=1),Milestone_Marker,"")),"")</f>
        <v/>
      </c>
      <c r="BC14" s="29" t="str">
        <f ca="1">IFERROR(IF(LEN(Milestones[[#This Row],[Days]])=0,"",IF(AND(BC$7=$E14,$F14=1),Milestone_Marker,"")),"")</f>
        <v/>
      </c>
      <c r="BD14" s="29" t="str">
        <f ca="1">IFERROR(IF(LEN(Milestones[[#This Row],[Days]])=0,"",IF(AND(BD$7=$E14,$F14=1),Milestone_Marker,"")),"")</f>
        <v/>
      </c>
      <c r="BE14" s="29" t="str">
        <f ca="1">IFERROR(IF(LEN(Milestones[[#This Row],[Days]])=0,"",IF(AND(BE$7=$E14,$F14=1),Milestone_Marker,"")),"")</f>
        <v/>
      </c>
      <c r="BF14" s="29" t="str">
        <f ca="1">IFERROR(IF(LEN(Milestones[[#This Row],[Days]])=0,"",IF(AND(BF$7=$E14,$F14=1),Milestone_Marker,"")),"")</f>
        <v/>
      </c>
      <c r="BG14" s="29" t="str">
        <f ca="1">IFERROR(IF(LEN(Milestones[[#This Row],[Days]])=0,"",IF(AND(BG$7=$E14,$F14=1),Milestone_Marker,"")),"")</f>
        <v/>
      </c>
      <c r="BH14" s="29" t="str">
        <f ca="1">IFERROR(IF(LEN(Milestones[[#This Row],[Days]])=0,"",IF(AND(BH$7=$E14,$F14=1),Milestone_Marker,"")),"")</f>
        <v/>
      </c>
      <c r="BI14" s="29" t="str">
        <f ca="1">IFERROR(IF(LEN(Milestones[[#This Row],[Days]])=0,"",IF(AND(BI$7=$E14,$F14=1),Milestone_Marker,"")),"")</f>
        <v/>
      </c>
      <c r="BJ14" s="29" t="str">
        <f ca="1">IFERROR(IF(LEN(Milestones[[#This Row],[Days]])=0,"",IF(AND(BJ$7=$E14,$F14=1),Milestone_Marker,"")),"")</f>
        <v/>
      </c>
      <c r="BK14" s="29" t="str">
        <f ca="1">IFERROR(IF(LEN(Milestones[[#This Row],[Days]])=0,"",IF(AND(BK$7=$E14,$F14=1),Milestone_Marker,"")),"")</f>
        <v/>
      </c>
    </row>
    <row r="15" spans="1:63" s="1" customFormat="1" ht="30" customHeight="1" outlineLevel="1" x14ac:dyDescent="0.3">
      <c r="A15" s="9"/>
      <c r="B15" s="52" t="s">
        <v>14</v>
      </c>
      <c r="C15" s="17"/>
      <c r="D15" s="46">
        <v>0.1</v>
      </c>
      <c r="E15" s="45">
        <f ca="1">TODAY()+6</f>
        <v>45329</v>
      </c>
      <c r="F15" s="16">
        <v>6</v>
      </c>
      <c r="G15" s="30"/>
      <c r="H15" s="29" t="str">
        <f ca="1">IFERROR(IF(LEN(Milestones[[#This Row],[Days]])=0,"",IF(AND(H$7=$E15,$F15=1),Milestone_Marker,"")),"")</f>
        <v/>
      </c>
      <c r="I15" s="29" t="str">
        <f ca="1">IFERROR(IF(LEN(Milestones[[#This Row],[Days]])=0,"",IF(AND(I$7=$E15,$F15=1),Milestone_Marker,"")),"")</f>
        <v/>
      </c>
      <c r="J15" s="29" t="str">
        <f ca="1">IFERROR(IF(LEN(Milestones[[#This Row],[Days]])=0,"",IF(AND(J$7=$E15,$F15=1),Milestone_Marker,"")),"")</f>
        <v/>
      </c>
      <c r="K15" s="29" t="str">
        <f ca="1">IFERROR(IF(LEN(Milestones[[#This Row],[Days]])=0,"",IF(AND(K$7=$E15,$F15=1),Milestone_Marker,"")),"")</f>
        <v/>
      </c>
      <c r="L15" s="29" t="str">
        <f ca="1">IFERROR(IF(LEN(Milestones[[#This Row],[Days]])=0,"",IF(AND(L$7=$E15,$F15=1),Milestone_Marker,"")),"")</f>
        <v/>
      </c>
      <c r="M15" s="29" t="str">
        <f ca="1">IFERROR(IF(LEN(Milestones[[#This Row],[Days]])=0,"",IF(AND(M$7=$E15,$F15=1),Milestone_Marker,"")),"")</f>
        <v/>
      </c>
      <c r="N15" s="29" t="str">
        <f ca="1">IFERROR(IF(LEN(Milestones[[#This Row],[Days]])=0,"",IF(AND(N$7=$E15,$F15=1),Milestone_Marker,"")),"")</f>
        <v/>
      </c>
      <c r="O15" s="29" t="str">
        <f ca="1">IFERROR(IF(LEN(Milestones[[#This Row],[Days]])=0,"",IF(AND(O$7=$E15,$F15=1),Milestone_Marker,"")),"")</f>
        <v/>
      </c>
      <c r="P15" s="29" t="str">
        <f ca="1">IFERROR(IF(LEN(Milestones[[#This Row],[Days]])=0,"",IF(AND(P$7=$E15,$F15=1),Milestone_Marker,"")),"")</f>
        <v/>
      </c>
      <c r="Q15" s="29" t="str">
        <f ca="1">IFERROR(IF(LEN(Milestones[[#This Row],[Days]])=0,"",IF(AND(Q$7=$E15,$F15=1),Milestone_Marker,"")),"")</f>
        <v/>
      </c>
      <c r="R15" s="29" t="str">
        <f ca="1">IFERROR(IF(LEN(Milestones[[#This Row],[Days]])=0,"",IF(AND(R$7=$E15,$F15=1),Milestone_Marker,"")),"")</f>
        <v/>
      </c>
      <c r="S15" s="29" t="str">
        <f ca="1">IFERROR(IF(LEN(Milestones[[#This Row],[Days]])=0,"",IF(AND(S$7=$E15,$F15=1),Milestone_Marker,"")),"")</f>
        <v/>
      </c>
      <c r="T15" s="29" t="str">
        <f ca="1">IFERROR(IF(LEN(Milestones[[#This Row],[Days]])=0,"",IF(AND(T$7=$E15,$F15=1),Milestone_Marker,"")),"")</f>
        <v/>
      </c>
      <c r="U15" s="29" t="str">
        <f ca="1">IFERROR(IF(LEN(Milestones[[#This Row],[Days]])=0,"",IF(AND(U$7=$E15,$F15=1),Milestone_Marker,"")),"")</f>
        <v/>
      </c>
      <c r="V15" s="29" t="str">
        <f ca="1">IFERROR(IF(LEN(Milestones[[#This Row],[Days]])=0,"",IF(AND(V$7=$E15,$F15=1),Milestone_Marker,"")),"")</f>
        <v/>
      </c>
      <c r="W15" s="29" t="str">
        <f ca="1">IFERROR(IF(LEN(Milestones[[#This Row],[Days]])=0,"",IF(AND(W$7=$E15,$F15=1),Milestone_Marker,"")),"")</f>
        <v/>
      </c>
      <c r="X15" s="29" t="str">
        <f ca="1">IFERROR(IF(LEN(Milestones[[#This Row],[Days]])=0,"",IF(AND(X$7=$E15,$F15=1),Milestone_Marker,"")),"")</f>
        <v/>
      </c>
      <c r="Y15" s="29" t="str">
        <f ca="1">IFERROR(IF(LEN(Milestones[[#This Row],[Days]])=0,"",IF(AND(Y$7=$E15,$F15=1),Milestone_Marker,"")),"")</f>
        <v/>
      </c>
      <c r="Z15" s="29" t="str">
        <f ca="1">IFERROR(IF(LEN(Milestones[[#This Row],[Days]])=0,"",IF(AND(Z$7=$E15,$F15=1),Milestone_Marker,"")),"")</f>
        <v/>
      </c>
      <c r="AA15" s="29" t="str">
        <f ca="1">IFERROR(IF(LEN(Milestones[[#This Row],[Days]])=0,"",IF(AND(AA$7=$E15,$F15=1),Milestone_Marker,"")),"")</f>
        <v/>
      </c>
      <c r="AB15" s="29" t="str">
        <f ca="1">IFERROR(IF(LEN(Milestones[[#This Row],[Days]])=0,"",IF(AND(AB$7=$E15,$F15=1),Milestone_Marker,"")),"")</f>
        <v/>
      </c>
      <c r="AC15" s="29" t="str">
        <f ca="1">IFERROR(IF(LEN(Milestones[[#This Row],[Days]])=0,"",IF(AND(AC$7=$E15,$F15=1),Milestone_Marker,"")),"")</f>
        <v/>
      </c>
      <c r="AD15" s="29" t="str">
        <f ca="1">IFERROR(IF(LEN(Milestones[[#This Row],[Days]])=0,"",IF(AND(AD$7=$E15,$F15=1),Milestone_Marker,"")),"")</f>
        <v/>
      </c>
      <c r="AE15" s="29" t="str">
        <f ca="1">IFERROR(IF(LEN(Milestones[[#This Row],[Days]])=0,"",IF(AND(AE$7=$E15,$F15=1),Milestone_Marker,"")),"")</f>
        <v/>
      </c>
      <c r="AF15" s="29" t="str">
        <f ca="1">IFERROR(IF(LEN(Milestones[[#This Row],[Days]])=0,"",IF(AND(AF$7=$E15,$F15=1),Milestone_Marker,"")),"")</f>
        <v/>
      </c>
      <c r="AG15" s="29" t="str">
        <f ca="1">IFERROR(IF(LEN(Milestones[[#This Row],[Days]])=0,"",IF(AND(AG$7=$E15,$F15=1),Milestone_Marker,"")),"")</f>
        <v/>
      </c>
      <c r="AH15" s="29" t="str">
        <f ca="1">IFERROR(IF(LEN(Milestones[[#This Row],[Days]])=0,"",IF(AND(AH$7=$E15,$F15=1),Milestone_Marker,"")),"")</f>
        <v/>
      </c>
      <c r="AI15" s="29" t="str">
        <f ca="1">IFERROR(IF(LEN(Milestones[[#This Row],[Days]])=0,"",IF(AND(AI$7=$E15,$F15=1),Milestone_Marker,"")),"")</f>
        <v/>
      </c>
      <c r="AJ15" s="29" t="str">
        <f ca="1">IFERROR(IF(LEN(Milestones[[#This Row],[Days]])=0,"",IF(AND(AJ$7=$E15,$F15=1),Milestone_Marker,"")),"")</f>
        <v/>
      </c>
      <c r="AK15" s="29" t="str">
        <f ca="1">IFERROR(IF(LEN(Milestones[[#This Row],[Days]])=0,"",IF(AND(AK$7=$E15,$F15=1),Milestone_Marker,"")),"")</f>
        <v/>
      </c>
      <c r="AL15" s="29" t="str">
        <f ca="1">IFERROR(IF(LEN(Milestones[[#This Row],[Days]])=0,"",IF(AND(AL$7=$E15,$F15=1),Milestone_Marker,"")),"")</f>
        <v/>
      </c>
      <c r="AM15" s="29" t="str">
        <f ca="1">IFERROR(IF(LEN(Milestones[[#This Row],[Days]])=0,"",IF(AND(AM$7=$E15,$F15=1),Milestone_Marker,"")),"")</f>
        <v/>
      </c>
      <c r="AN15" s="29" t="str">
        <f ca="1">IFERROR(IF(LEN(Milestones[[#This Row],[Days]])=0,"",IF(AND(AN$7=$E15,$F15=1),Milestone_Marker,"")),"")</f>
        <v/>
      </c>
      <c r="AO15" s="29" t="str">
        <f ca="1">IFERROR(IF(LEN(Milestones[[#This Row],[Days]])=0,"",IF(AND(AO$7=$E15,$F15=1),Milestone_Marker,"")),"")</f>
        <v/>
      </c>
      <c r="AP15" s="29" t="str">
        <f ca="1">IFERROR(IF(LEN(Milestones[[#This Row],[Days]])=0,"",IF(AND(AP$7=$E15,$F15=1),Milestone_Marker,"")),"")</f>
        <v/>
      </c>
      <c r="AQ15" s="29" t="str">
        <f ca="1">IFERROR(IF(LEN(Milestones[[#This Row],[Days]])=0,"",IF(AND(AQ$7=$E15,$F15=1),Milestone_Marker,"")),"")</f>
        <v/>
      </c>
      <c r="AR15" s="29" t="str">
        <f ca="1">IFERROR(IF(LEN(Milestones[[#This Row],[Days]])=0,"",IF(AND(AR$7=$E15,$F15=1),Milestone_Marker,"")),"")</f>
        <v/>
      </c>
      <c r="AS15" s="29" t="str">
        <f ca="1">IFERROR(IF(LEN(Milestones[[#This Row],[Days]])=0,"",IF(AND(AS$7=$E15,$F15=1),Milestone_Marker,"")),"")</f>
        <v/>
      </c>
      <c r="AT15" s="29" t="str">
        <f ca="1">IFERROR(IF(LEN(Milestones[[#This Row],[Days]])=0,"",IF(AND(AT$7=$E15,$F15=1),Milestone_Marker,"")),"")</f>
        <v/>
      </c>
      <c r="AU15" s="29" t="str">
        <f ca="1">IFERROR(IF(LEN(Milestones[[#This Row],[Days]])=0,"",IF(AND(AU$7=$E15,$F15=1),Milestone_Marker,"")),"")</f>
        <v/>
      </c>
      <c r="AV15" s="29" t="str">
        <f ca="1">IFERROR(IF(LEN(Milestones[[#This Row],[Days]])=0,"",IF(AND(AV$7=$E15,$F15=1),Milestone_Marker,"")),"")</f>
        <v/>
      </c>
      <c r="AW15" s="29" t="str">
        <f ca="1">IFERROR(IF(LEN(Milestones[[#This Row],[Days]])=0,"",IF(AND(AW$7=$E15,$F15=1),Milestone_Marker,"")),"")</f>
        <v/>
      </c>
      <c r="AX15" s="29" t="str">
        <f ca="1">IFERROR(IF(LEN(Milestones[[#This Row],[Days]])=0,"",IF(AND(AX$7=$E15,$F15=1),Milestone_Marker,"")),"")</f>
        <v/>
      </c>
      <c r="AY15" s="29" t="str">
        <f ca="1">IFERROR(IF(LEN(Milestones[[#This Row],[Days]])=0,"",IF(AND(AY$7=$E15,$F15=1),Milestone_Marker,"")),"")</f>
        <v/>
      </c>
      <c r="AZ15" s="29" t="str">
        <f ca="1">IFERROR(IF(LEN(Milestones[[#This Row],[Days]])=0,"",IF(AND(AZ$7=$E15,$F15=1),Milestone_Marker,"")),"")</f>
        <v/>
      </c>
      <c r="BA15" s="29" t="str">
        <f ca="1">IFERROR(IF(LEN(Milestones[[#This Row],[Days]])=0,"",IF(AND(BA$7=$E15,$F15=1),Milestone_Marker,"")),"")</f>
        <v/>
      </c>
      <c r="BB15" s="29" t="str">
        <f ca="1">IFERROR(IF(LEN(Milestones[[#This Row],[Days]])=0,"",IF(AND(BB$7=$E15,$F15=1),Milestone_Marker,"")),"")</f>
        <v/>
      </c>
      <c r="BC15" s="29" t="str">
        <f ca="1">IFERROR(IF(LEN(Milestones[[#This Row],[Days]])=0,"",IF(AND(BC$7=$E15,$F15=1),Milestone_Marker,"")),"")</f>
        <v/>
      </c>
      <c r="BD15" s="29" t="str">
        <f ca="1">IFERROR(IF(LEN(Milestones[[#This Row],[Days]])=0,"",IF(AND(BD$7=$E15,$F15=1),Milestone_Marker,"")),"")</f>
        <v/>
      </c>
      <c r="BE15" s="29" t="str">
        <f ca="1">IFERROR(IF(LEN(Milestones[[#This Row],[Days]])=0,"",IF(AND(BE$7=$E15,$F15=1),Milestone_Marker,"")),"")</f>
        <v/>
      </c>
      <c r="BF15" s="29" t="str">
        <f ca="1">IFERROR(IF(LEN(Milestones[[#This Row],[Days]])=0,"",IF(AND(BF$7=$E15,$F15=1),Milestone_Marker,"")),"")</f>
        <v/>
      </c>
      <c r="BG15" s="29" t="str">
        <f ca="1">IFERROR(IF(LEN(Milestones[[#This Row],[Days]])=0,"",IF(AND(BG$7=$E15,$F15=1),Milestone_Marker,"")),"")</f>
        <v/>
      </c>
      <c r="BH15" s="29" t="str">
        <f ca="1">IFERROR(IF(LEN(Milestones[[#This Row],[Days]])=0,"",IF(AND(BH$7=$E15,$F15=1),Milestone_Marker,"")),"")</f>
        <v/>
      </c>
      <c r="BI15" s="29" t="str">
        <f ca="1">IFERROR(IF(LEN(Milestones[[#This Row],[Days]])=0,"",IF(AND(BI$7=$E15,$F15=1),Milestone_Marker,"")),"")</f>
        <v/>
      </c>
      <c r="BJ15" s="29" t="str">
        <f ca="1">IFERROR(IF(LEN(Milestones[[#This Row],[Days]])=0,"",IF(AND(BJ$7=$E15,$F15=1),Milestone_Marker,"")),"")</f>
        <v/>
      </c>
      <c r="BK15" s="29" t="str">
        <f ca="1">IFERROR(IF(LEN(Milestones[[#This Row],[Days]])=0,"",IF(AND(BK$7=$E15,$F15=1),Milestone_Marker,"")),"")</f>
        <v/>
      </c>
    </row>
    <row r="16" spans="1:63" s="1" customFormat="1" ht="30" customHeight="1" x14ac:dyDescent="0.3">
      <c r="A16" s="10"/>
      <c r="B16" s="43" t="s">
        <v>15</v>
      </c>
      <c r="C16" s="17"/>
      <c r="D16" s="46"/>
      <c r="E16" s="45"/>
      <c r="F16" s="16"/>
      <c r="G16" s="30"/>
      <c r="H16" s="29" t="str">
        <f>IFERROR(IF(LEN(Milestones[[#This Row],[Days]])=0,"",IF(AND(H$7=$E16,$F16=1),Milestone_Marker,"")),"")</f>
        <v/>
      </c>
      <c r="I16" s="29" t="str">
        <f>IFERROR(IF(LEN(Milestones[[#This Row],[Days]])=0,"",IF(AND(I$7=$E16,$F16=1),Milestone_Marker,"")),"")</f>
        <v/>
      </c>
      <c r="J16" s="29" t="str">
        <f>IFERROR(IF(LEN(Milestones[[#This Row],[Days]])=0,"",IF(AND(J$7=$E16,$F16=1),Milestone_Marker,"")),"")</f>
        <v/>
      </c>
      <c r="K16" s="29" t="str">
        <f>IFERROR(IF(LEN(Milestones[[#This Row],[Days]])=0,"",IF(AND(K$7=$E16,$F16=1),Milestone_Marker,"")),"")</f>
        <v/>
      </c>
      <c r="L16" s="29" t="str">
        <f>IFERROR(IF(LEN(Milestones[[#This Row],[Days]])=0,"",IF(AND(L$7=$E16,$F16=1),Milestone_Marker,"")),"")</f>
        <v/>
      </c>
      <c r="M16" s="29" t="str">
        <f>IFERROR(IF(LEN(Milestones[[#This Row],[Days]])=0,"",IF(AND(M$7=$E16,$F16=1),Milestone_Marker,"")),"")</f>
        <v/>
      </c>
      <c r="N16" s="29" t="str">
        <f>IFERROR(IF(LEN(Milestones[[#This Row],[Days]])=0,"",IF(AND(N$7=$E16,$F16=1),Milestone_Marker,"")),"")</f>
        <v/>
      </c>
      <c r="O16" s="29" t="str">
        <f>IFERROR(IF(LEN(Milestones[[#This Row],[Days]])=0,"",IF(AND(O$7=$E16,$F16=1),Milestone_Marker,"")),"")</f>
        <v/>
      </c>
      <c r="P16" s="29" t="str">
        <f>IFERROR(IF(LEN(Milestones[[#This Row],[Days]])=0,"",IF(AND(P$7=$E16,$F16=1),Milestone_Marker,"")),"")</f>
        <v/>
      </c>
      <c r="Q16" s="29" t="str">
        <f>IFERROR(IF(LEN(Milestones[[#This Row],[Days]])=0,"",IF(AND(Q$7=$E16,$F16=1),Milestone_Marker,"")),"")</f>
        <v/>
      </c>
      <c r="R16" s="29" t="str">
        <f>IFERROR(IF(LEN(Milestones[[#This Row],[Days]])=0,"",IF(AND(R$7=$E16,$F16=1),Milestone_Marker,"")),"")</f>
        <v/>
      </c>
      <c r="S16" s="29" t="str">
        <f>IFERROR(IF(LEN(Milestones[[#This Row],[Days]])=0,"",IF(AND(S$7=$E16,$F16=1),Milestone_Marker,"")),"")</f>
        <v/>
      </c>
      <c r="T16" s="29" t="str">
        <f>IFERROR(IF(LEN(Milestones[[#This Row],[Days]])=0,"",IF(AND(T$7=$E16,$F16=1),Milestone_Marker,"")),"")</f>
        <v/>
      </c>
      <c r="U16" s="29" t="str">
        <f>IFERROR(IF(LEN(Milestones[[#This Row],[Days]])=0,"",IF(AND(U$7=$E16,$F16=1),Milestone_Marker,"")),"")</f>
        <v/>
      </c>
      <c r="V16" s="29" t="str">
        <f>IFERROR(IF(LEN(Milestones[[#This Row],[Days]])=0,"",IF(AND(V$7=$E16,$F16=1),Milestone_Marker,"")),"")</f>
        <v/>
      </c>
      <c r="W16" s="29" t="str">
        <f>IFERROR(IF(LEN(Milestones[[#This Row],[Days]])=0,"",IF(AND(W$7=$E16,$F16=1),Milestone_Marker,"")),"")</f>
        <v/>
      </c>
      <c r="X16" s="29" t="str">
        <f>IFERROR(IF(LEN(Milestones[[#This Row],[Days]])=0,"",IF(AND(X$7=$E16,$F16=1),Milestone_Marker,"")),"")</f>
        <v/>
      </c>
      <c r="Y16" s="29" t="str">
        <f>IFERROR(IF(LEN(Milestones[[#This Row],[Days]])=0,"",IF(AND(Y$7=$E16,$F16=1),Milestone_Marker,"")),"")</f>
        <v/>
      </c>
      <c r="Z16" s="29" t="str">
        <f>IFERROR(IF(LEN(Milestones[[#This Row],[Days]])=0,"",IF(AND(Z$7=$E16,$F16=1),Milestone_Marker,"")),"")</f>
        <v/>
      </c>
      <c r="AA16" s="29" t="str">
        <f>IFERROR(IF(LEN(Milestones[[#This Row],[Days]])=0,"",IF(AND(AA$7=$E16,$F16=1),Milestone_Marker,"")),"")</f>
        <v/>
      </c>
      <c r="AB16" s="29" t="str">
        <f>IFERROR(IF(LEN(Milestones[[#This Row],[Days]])=0,"",IF(AND(AB$7=$E16,$F16=1),Milestone_Marker,"")),"")</f>
        <v/>
      </c>
      <c r="AC16" s="29" t="str">
        <f>IFERROR(IF(LEN(Milestones[[#This Row],[Days]])=0,"",IF(AND(AC$7=$E16,$F16=1),Milestone_Marker,"")),"")</f>
        <v/>
      </c>
      <c r="AD16" s="29" t="str">
        <f>IFERROR(IF(LEN(Milestones[[#This Row],[Days]])=0,"",IF(AND(AD$7=$E16,$F16=1),Milestone_Marker,"")),"")</f>
        <v/>
      </c>
      <c r="AE16" s="29" t="str">
        <f>IFERROR(IF(LEN(Milestones[[#This Row],[Days]])=0,"",IF(AND(AE$7=$E16,$F16=1),Milestone_Marker,"")),"")</f>
        <v/>
      </c>
      <c r="AF16" s="29" t="str">
        <f>IFERROR(IF(LEN(Milestones[[#This Row],[Days]])=0,"",IF(AND(AF$7=$E16,$F16=1),Milestone_Marker,"")),"")</f>
        <v/>
      </c>
      <c r="AG16" s="29" t="str">
        <f>IFERROR(IF(LEN(Milestones[[#This Row],[Days]])=0,"",IF(AND(AG$7=$E16,$F16=1),Milestone_Marker,"")),"")</f>
        <v/>
      </c>
      <c r="AH16" s="29" t="str">
        <f>IFERROR(IF(LEN(Milestones[[#This Row],[Days]])=0,"",IF(AND(AH$7=$E16,$F16=1),Milestone_Marker,"")),"")</f>
        <v/>
      </c>
      <c r="AI16" s="29" t="str">
        <f>IFERROR(IF(LEN(Milestones[[#This Row],[Days]])=0,"",IF(AND(AI$7=$E16,$F16=1),Milestone_Marker,"")),"")</f>
        <v/>
      </c>
      <c r="AJ16" s="29" t="str">
        <f>IFERROR(IF(LEN(Milestones[[#This Row],[Days]])=0,"",IF(AND(AJ$7=$E16,$F16=1),Milestone_Marker,"")),"")</f>
        <v/>
      </c>
      <c r="AK16" s="29" t="str">
        <f>IFERROR(IF(LEN(Milestones[[#This Row],[Days]])=0,"",IF(AND(AK$7=$E16,$F16=1),Milestone_Marker,"")),"")</f>
        <v/>
      </c>
      <c r="AL16" s="29" t="str">
        <f>IFERROR(IF(LEN(Milestones[[#This Row],[Days]])=0,"",IF(AND(AL$7=$E16,$F16=1),Milestone_Marker,"")),"")</f>
        <v/>
      </c>
      <c r="AM16" s="29" t="str">
        <f>IFERROR(IF(LEN(Milestones[[#This Row],[Days]])=0,"",IF(AND(AM$7=$E16,$F16=1),Milestone_Marker,"")),"")</f>
        <v/>
      </c>
      <c r="AN16" s="29" t="str">
        <f>IFERROR(IF(LEN(Milestones[[#This Row],[Days]])=0,"",IF(AND(AN$7=$E16,$F16=1),Milestone_Marker,"")),"")</f>
        <v/>
      </c>
      <c r="AO16" s="29" t="str">
        <f>IFERROR(IF(LEN(Milestones[[#This Row],[Days]])=0,"",IF(AND(AO$7=$E16,$F16=1),Milestone_Marker,"")),"")</f>
        <v/>
      </c>
      <c r="AP16" s="29" t="str">
        <f>IFERROR(IF(LEN(Milestones[[#This Row],[Days]])=0,"",IF(AND(AP$7=$E16,$F16=1),Milestone_Marker,"")),"")</f>
        <v/>
      </c>
      <c r="AQ16" s="29" t="str">
        <f>IFERROR(IF(LEN(Milestones[[#This Row],[Days]])=0,"",IF(AND(AQ$7=$E16,$F16=1),Milestone_Marker,"")),"")</f>
        <v/>
      </c>
      <c r="AR16" s="29" t="str">
        <f>IFERROR(IF(LEN(Milestones[[#This Row],[Days]])=0,"",IF(AND(AR$7=$E16,$F16=1),Milestone_Marker,"")),"")</f>
        <v/>
      </c>
      <c r="AS16" s="29" t="str">
        <f>IFERROR(IF(LEN(Milestones[[#This Row],[Days]])=0,"",IF(AND(AS$7=$E16,$F16=1),Milestone_Marker,"")),"")</f>
        <v/>
      </c>
      <c r="AT16" s="29" t="str">
        <f>IFERROR(IF(LEN(Milestones[[#This Row],[Days]])=0,"",IF(AND(AT$7=$E16,$F16=1),Milestone_Marker,"")),"")</f>
        <v/>
      </c>
      <c r="AU16" s="29" t="str">
        <f>IFERROR(IF(LEN(Milestones[[#This Row],[Days]])=0,"",IF(AND(AU$7=$E16,$F16=1),Milestone_Marker,"")),"")</f>
        <v/>
      </c>
      <c r="AV16" s="29" t="str">
        <f>IFERROR(IF(LEN(Milestones[[#This Row],[Days]])=0,"",IF(AND(AV$7=$E16,$F16=1),Milestone_Marker,"")),"")</f>
        <v/>
      </c>
      <c r="AW16" s="29" t="str">
        <f>IFERROR(IF(LEN(Milestones[[#This Row],[Days]])=0,"",IF(AND(AW$7=$E16,$F16=1),Milestone_Marker,"")),"")</f>
        <v/>
      </c>
      <c r="AX16" s="29" t="str">
        <f>IFERROR(IF(LEN(Milestones[[#This Row],[Days]])=0,"",IF(AND(AX$7=$E16,$F16=1),Milestone_Marker,"")),"")</f>
        <v/>
      </c>
      <c r="AY16" s="29" t="str">
        <f>IFERROR(IF(LEN(Milestones[[#This Row],[Days]])=0,"",IF(AND(AY$7=$E16,$F16=1),Milestone_Marker,"")),"")</f>
        <v/>
      </c>
      <c r="AZ16" s="29" t="str">
        <f>IFERROR(IF(LEN(Milestones[[#This Row],[Days]])=0,"",IF(AND(AZ$7=$E16,$F16=1),Milestone_Marker,"")),"")</f>
        <v/>
      </c>
      <c r="BA16" s="29" t="str">
        <f>IFERROR(IF(LEN(Milestones[[#This Row],[Days]])=0,"",IF(AND(BA$7=$E16,$F16=1),Milestone_Marker,"")),"")</f>
        <v/>
      </c>
      <c r="BB16" s="29" t="str">
        <f>IFERROR(IF(LEN(Milestones[[#This Row],[Days]])=0,"",IF(AND(BB$7=$E16,$F16=1),Milestone_Marker,"")),"")</f>
        <v/>
      </c>
      <c r="BC16" s="29" t="str">
        <f>IFERROR(IF(LEN(Milestones[[#This Row],[Days]])=0,"",IF(AND(BC$7=$E16,$F16=1),Milestone_Marker,"")),"")</f>
        <v/>
      </c>
      <c r="BD16" s="29" t="str">
        <f>IFERROR(IF(LEN(Milestones[[#This Row],[Days]])=0,"",IF(AND(BD$7=$E16,$F16=1),Milestone_Marker,"")),"")</f>
        <v/>
      </c>
      <c r="BE16" s="29" t="str">
        <f>IFERROR(IF(LEN(Milestones[[#This Row],[Days]])=0,"",IF(AND(BE$7=$E16,$F16=1),Milestone_Marker,"")),"")</f>
        <v/>
      </c>
      <c r="BF16" s="29" t="str">
        <f>IFERROR(IF(LEN(Milestones[[#This Row],[Days]])=0,"",IF(AND(BF$7=$E16,$F16=1),Milestone_Marker,"")),"")</f>
        <v/>
      </c>
      <c r="BG16" s="29" t="str">
        <f>IFERROR(IF(LEN(Milestones[[#This Row],[Days]])=0,"",IF(AND(BG$7=$E16,$F16=1),Milestone_Marker,"")),"")</f>
        <v/>
      </c>
      <c r="BH16" s="29" t="str">
        <f>IFERROR(IF(LEN(Milestones[[#This Row],[Days]])=0,"",IF(AND(BH$7=$E16,$F16=1),Milestone_Marker,"")),"")</f>
        <v/>
      </c>
      <c r="BI16" s="29" t="str">
        <f>IFERROR(IF(LEN(Milestones[[#This Row],[Days]])=0,"",IF(AND(BI$7=$E16,$F16=1),Milestone_Marker,"")),"")</f>
        <v/>
      </c>
      <c r="BJ16" s="29" t="str">
        <f>IFERROR(IF(LEN(Milestones[[#This Row],[Days]])=0,"",IF(AND(BJ$7=$E16,$F16=1),Milestone_Marker,"")),"")</f>
        <v/>
      </c>
      <c r="BK16" s="29" t="str">
        <f>IFERROR(IF(LEN(Milestones[[#This Row],[Days]])=0,"",IF(AND(BK$7=$E16,$F16=1),Milestone_Marker,"")),"")</f>
        <v/>
      </c>
    </row>
    <row r="17" spans="1:63" s="1" customFormat="1" ht="30" customHeight="1" outlineLevel="1" x14ac:dyDescent="0.3">
      <c r="A17" s="10"/>
      <c r="B17" s="52" t="s">
        <v>10</v>
      </c>
      <c r="C17" s="17"/>
      <c r="D17" s="46">
        <v>0.6</v>
      </c>
      <c r="E17" s="45">
        <f ca="1">TODAY()+6</f>
        <v>45329</v>
      </c>
      <c r="F17" s="16">
        <v>13</v>
      </c>
      <c r="G17" s="30"/>
      <c r="H17" s="29" t="str">
        <f ca="1">IFERROR(IF(LEN(Milestones[[#This Row],[Days]])=0,"",IF(AND(H$7=$E17,$F17=1),Milestone_Marker,"")),"")</f>
        <v/>
      </c>
      <c r="I17" s="29" t="str">
        <f ca="1">IFERROR(IF(LEN(Milestones[[#This Row],[Days]])=0,"",IF(AND(I$7=$E17,$F17=1),Milestone_Marker,"")),"")</f>
        <v/>
      </c>
      <c r="J17" s="29" t="str">
        <f ca="1">IFERROR(IF(LEN(Milestones[[#This Row],[Days]])=0,"",IF(AND(J$7=$E17,$F17=1),Milestone_Marker,"")),"")</f>
        <v/>
      </c>
      <c r="K17" s="29" t="str">
        <f ca="1">IFERROR(IF(LEN(Milestones[[#This Row],[Days]])=0,"",IF(AND(K$7=$E17,$F17=1),Milestone_Marker,"")),"")</f>
        <v/>
      </c>
      <c r="L17" s="29" t="str">
        <f ca="1">IFERROR(IF(LEN(Milestones[[#This Row],[Days]])=0,"",IF(AND(L$7=$E17,$F17=1),Milestone_Marker,"")),"")</f>
        <v/>
      </c>
      <c r="M17" s="29" t="str">
        <f ca="1">IFERROR(IF(LEN(Milestones[[#This Row],[Days]])=0,"",IF(AND(M$7=$E17,$F17=1),Milestone_Marker,"")),"")</f>
        <v/>
      </c>
      <c r="N17" s="29" t="str">
        <f ca="1">IFERROR(IF(LEN(Milestones[[#This Row],[Days]])=0,"",IF(AND(N$7=$E17,$F17=1),Milestone_Marker,"")),"")</f>
        <v/>
      </c>
      <c r="O17" s="29" t="str">
        <f ca="1">IFERROR(IF(LEN(Milestones[[#This Row],[Days]])=0,"",IF(AND(O$7=$E17,$F17=1),Milestone_Marker,"")),"")</f>
        <v/>
      </c>
      <c r="P17" s="29" t="str">
        <f ca="1">IFERROR(IF(LEN(Milestones[[#This Row],[Days]])=0,"",IF(AND(P$7=$E17,$F17=1),Milestone_Marker,"")),"")</f>
        <v/>
      </c>
      <c r="Q17" s="29" t="str">
        <f ca="1">IFERROR(IF(LEN(Milestones[[#This Row],[Days]])=0,"",IF(AND(Q$7=$E17,$F17=1),Milestone_Marker,"")),"")</f>
        <v/>
      </c>
      <c r="R17" s="29" t="str">
        <f ca="1">IFERROR(IF(LEN(Milestones[[#This Row],[Days]])=0,"",IF(AND(R$7=$E17,$F17=1),Milestone_Marker,"")),"")</f>
        <v/>
      </c>
      <c r="S17" s="29" t="str">
        <f ca="1">IFERROR(IF(LEN(Milestones[[#This Row],[Days]])=0,"",IF(AND(S$7=$E17,$F17=1),Milestone_Marker,"")),"")</f>
        <v/>
      </c>
      <c r="T17" s="29" t="str">
        <f ca="1">IFERROR(IF(LEN(Milestones[[#This Row],[Days]])=0,"",IF(AND(T$7=$E17,$F17=1),Milestone_Marker,"")),"")</f>
        <v/>
      </c>
      <c r="U17" s="29" t="str">
        <f ca="1">IFERROR(IF(LEN(Milestones[[#This Row],[Days]])=0,"",IF(AND(U$7=$E17,$F17=1),Milestone_Marker,"")),"")</f>
        <v/>
      </c>
      <c r="V17" s="29" t="str">
        <f ca="1">IFERROR(IF(LEN(Milestones[[#This Row],[Days]])=0,"",IF(AND(V$7=$E17,$F17=1),Milestone_Marker,"")),"")</f>
        <v/>
      </c>
      <c r="W17" s="29" t="str">
        <f ca="1">IFERROR(IF(LEN(Milestones[[#This Row],[Days]])=0,"",IF(AND(W$7=$E17,$F17=1),Milestone_Marker,"")),"")</f>
        <v/>
      </c>
      <c r="X17" s="29" t="str">
        <f ca="1">IFERROR(IF(LEN(Milestones[[#This Row],[Days]])=0,"",IF(AND(X$7=$E17,$F17=1),Milestone_Marker,"")),"")</f>
        <v/>
      </c>
      <c r="Y17" s="29" t="str">
        <f ca="1">IFERROR(IF(LEN(Milestones[[#This Row],[Days]])=0,"",IF(AND(Y$7=$E17,$F17=1),Milestone_Marker,"")),"")</f>
        <v/>
      </c>
      <c r="Z17" s="29" t="str">
        <f ca="1">IFERROR(IF(LEN(Milestones[[#This Row],[Days]])=0,"",IF(AND(Z$7=$E17,$F17=1),Milestone_Marker,"")),"")</f>
        <v/>
      </c>
      <c r="AA17" s="29" t="str">
        <f ca="1">IFERROR(IF(LEN(Milestones[[#This Row],[Days]])=0,"",IF(AND(AA$7=$E17,$F17=1),Milestone_Marker,"")),"")</f>
        <v/>
      </c>
      <c r="AB17" s="29" t="str">
        <f ca="1">IFERROR(IF(LEN(Milestones[[#This Row],[Days]])=0,"",IF(AND(AB$7=$E17,$F17=1),Milestone_Marker,"")),"")</f>
        <v/>
      </c>
      <c r="AC17" s="29" t="str">
        <f ca="1">IFERROR(IF(LEN(Milestones[[#This Row],[Days]])=0,"",IF(AND(AC$7=$E17,$F17=1),Milestone_Marker,"")),"")</f>
        <v/>
      </c>
      <c r="AD17" s="29" t="str">
        <f ca="1">IFERROR(IF(LEN(Milestones[[#This Row],[Days]])=0,"",IF(AND(AD$7=$E17,$F17=1),Milestone_Marker,"")),"")</f>
        <v/>
      </c>
      <c r="AE17" s="29" t="str">
        <f ca="1">IFERROR(IF(LEN(Milestones[[#This Row],[Days]])=0,"",IF(AND(AE$7=$E17,$F17=1),Milestone_Marker,"")),"")</f>
        <v/>
      </c>
      <c r="AF17" s="29" t="str">
        <f ca="1">IFERROR(IF(LEN(Milestones[[#This Row],[Days]])=0,"",IF(AND(AF$7=$E17,$F17=1),Milestone_Marker,"")),"")</f>
        <v/>
      </c>
      <c r="AG17" s="29" t="str">
        <f ca="1">IFERROR(IF(LEN(Milestones[[#This Row],[Days]])=0,"",IF(AND(AG$7=$E17,$F17=1),Milestone_Marker,"")),"")</f>
        <v/>
      </c>
      <c r="AH17" s="29" t="str">
        <f ca="1">IFERROR(IF(LEN(Milestones[[#This Row],[Days]])=0,"",IF(AND(AH$7=$E17,$F17=1),Milestone_Marker,"")),"")</f>
        <v/>
      </c>
      <c r="AI17" s="29" t="str">
        <f ca="1">IFERROR(IF(LEN(Milestones[[#This Row],[Days]])=0,"",IF(AND(AI$7=$E17,$F17=1),Milestone_Marker,"")),"")</f>
        <v/>
      </c>
      <c r="AJ17" s="29" t="str">
        <f ca="1">IFERROR(IF(LEN(Milestones[[#This Row],[Days]])=0,"",IF(AND(AJ$7=$E17,$F17=1),Milestone_Marker,"")),"")</f>
        <v/>
      </c>
      <c r="AK17" s="29" t="str">
        <f ca="1">IFERROR(IF(LEN(Milestones[[#This Row],[Days]])=0,"",IF(AND(AK$7=$E17,$F17=1),Milestone_Marker,"")),"")</f>
        <v/>
      </c>
      <c r="AL17" s="29" t="str">
        <f ca="1">IFERROR(IF(LEN(Milestones[[#This Row],[Days]])=0,"",IF(AND(AL$7=$E17,$F17=1),Milestone_Marker,"")),"")</f>
        <v/>
      </c>
      <c r="AM17" s="29" t="str">
        <f ca="1">IFERROR(IF(LEN(Milestones[[#This Row],[Days]])=0,"",IF(AND(AM$7=$E17,$F17=1),Milestone_Marker,"")),"")</f>
        <v/>
      </c>
      <c r="AN17" s="29" t="str">
        <f ca="1">IFERROR(IF(LEN(Milestones[[#This Row],[Days]])=0,"",IF(AND(AN$7=$E17,$F17=1),Milestone_Marker,"")),"")</f>
        <v/>
      </c>
      <c r="AO17" s="29" t="str">
        <f ca="1">IFERROR(IF(LEN(Milestones[[#This Row],[Days]])=0,"",IF(AND(AO$7=$E17,$F17=1),Milestone_Marker,"")),"")</f>
        <v/>
      </c>
      <c r="AP17" s="29" t="str">
        <f ca="1">IFERROR(IF(LEN(Milestones[[#This Row],[Days]])=0,"",IF(AND(AP$7=$E17,$F17=1),Milestone_Marker,"")),"")</f>
        <v/>
      </c>
      <c r="AQ17" s="29" t="str">
        <f ca="1">IFERROR(IF(LEN(Milestones[[#This Row],[Days]])=0,"",IF(AND(AQ$7=$E17,$F17=1),Milestone_Marker,"")),"")</f>
        <v/>
      </c>
      <c r="AR17" s="29" t="str">
        <f ca="1">IFERROR(IF(LEN(Milestones[[#This Row],[Days]])=0,"",IF(AND(AR$7=$E17,$F17=1),Milestone_Marker,"")),"")</f>
        <v/>
      </c>
      <c r="AS17" s="29" t="str">
        <f ca="1">IFERROR(IF(LEN(Milestones[[#This Row],[Days]])=0,"",IF(AND(AS$7=$E17,$F17=1),Milestone_Marker,"")),"")</f>
        <v/>
      </c>
      <c r="AT17" s="29" t="str">
        <f ca="1">IFERROR(IF(LEN(Milestones[[#This Row],[Days]])=0,"",IF(AND(AT$7=$E17,$F17=1),Milestone_Marker,"")),"")</f>
        <v/>
      </c>
      <c r="AU17" s="29" t="str">
        <f ca="1">IFERROR(IF(LEN(Milestones[[#This Row],[Days]])=0,"",IF(AND(AU$7=$E17,$F17=1),Milestone_Marker,"")),"")</f>
        <v/>
      </c>
      <c r="AV17" s="29" t="str">
        <f ca="1">IFERROR(IF(LEN(Milestones[[#This Row],[Days]])=0,"",IF(AND(AV$7=$E17,$F17=1),Milestone_Marker,"")),"")</f>
        <v/>
      </c>
      <c r="AW17" s="29" t="str">
        <f ca="1">IFERROR(IF(LEN(Milestones[[#This Row],[Days]])=0,"",IF(AND(AW$7=$E17,$F17=1),Milestone_Marker,"")),"")</f>
        <v/>
      </c>
      <c r="AX17" s="29" t="str">
        <f ca="1">IFERROR(IF(LEN(Milestones[[#This Row],[Days]])=0,"",IF(AND(AX$7=$E17,$F17=1),Milestone_Marker,"")),"")</f>
        <v/>
      </c>
      <c r="AY17" s="29" t="str">
        <f ca="1">IFERROR(IF(LEN(Milestones[[#This Row],[Days]])=0,"",IF(AND(AY$7=$E17,$F17=1),Milestone_Marker,"")),"")</f>
        <v/>
      </c>
      <c r="AZ17" s="29" t="str">
        <f ca="1">IFERROR(IF(LEN(Milestones[[#This Row],[Days]])=0,"",IF(AND(AZ$7=$E17,$F17=1),Milestone_Marker,"")),"")</f>
        <v/>
      </c>
      <c r="BA17" s="29" t="str">
        <f ca="1">IFERROR(IF(LEN(Milestones[[#This Row],[Days]])=0,"",IF(AND(BA$7=$E17,$F17=1),Milestone_Marker,"")),"")</f>
        <v/>
      </c>
      <c r="BB17" s="29" t="str">
        <f ca="1">IFERROR(IF(LEN(Milestones[[#This Row],[Days]])=0,"",IF(AND(BB$7=$E17,$F17=1),Milestone_Marker,"")),"")</f>
        <v/>
      </c>
      <c r="BC17" s="29" t="str">
        <f ca="1">IFERROR(IF(LEN(Milestones[[#This Row],[Days]])=0,"",IF(AND(BC$7=$E17,$F17=1),Milestone_Marker,"")),"")</f>
        <v/>
      </c>
      <c r="BD17" s="29" t="str">
        <f ca="1">IFERROR(IF(LEN(Milestones[[#This Row],[Days]])=0,"",IF(AND(BD$7=$E17,$F17=1),Milestone_Marker,"")),"")</f>
        <v/>
      </c>
      <c r="BE17" s="29" t="str">
        <f ca="1">IFERROR(IF(LEN(Milestones[[#This Row],[Days]])=0,"",IF(AND(BE$7=$E17,$F17=1),Milestone_Marker,"")),"")</f>
        <v/>
      </c>
      <c r="BF17" s="29" t="str">
        <f ca="1">IFERROR(IF(LEN(Milestones[[#This Row],[Days]])=0,"",IF(AND(BF$7=$E17,$F17=1),Milestone_Marker,"")),"")</f>
        <v/>
      </c>
      <c r="BG17" s="29" t="str">
        <f ca="1">IFERROR(IF(LEN(Milestones[[#This Row],[Days]])=0,"",IF(AND(BG$7=$E17,$F17=1),Milestone_Marker,"")),"")</f>
        <v/>
      </c>
      <c r="BH17" s="29" t="str">
        <f ca="1">IFERROR(IF(LEN(Milestones[[#This Row],[Days]])=0,"",IF(AND(BH$7=$E17,$F17=1),Milestone_Marker,"")),"")</f>
        <v/>
      </c>
      <c r="BI17" s="29" t="str">
        <f ca="1">IFERROR(IF(LEN(Milestones[[#This Row],[Days]])=0,"",IF(AND(BI$7=$E17,$F17=1),Milestone_Marker,"")),"")</f>
        <v/>
      </c>
      <c r="BJ17" s="29" t="str">
        <f ca="1">IFERROR(IF(LEN(Milestones[[#This Row],[Days]])=0,"",IF(AND(BJ$7=$E17,$F17=1),Milestone_Marker,"")),"")</f>
        <v/>
      </c>
      <c r="BK17" s="29" t="str">
        <f ca="1">IFERROR(IF(LEN(Milestones[[#This Row],[Days]])=0,"",IF(AND(BK$7=$E17,$F17=1),Milestone_Marker,"")),"")</f>
        <v/>
      </c>
    </row>
    <row r="18" spans="1:63" s="1" customFormat="1" ht="30" customHeight="1" outlineLevel="1" x14ac:dyDescent="0.3">
      <c r="A18" s="9"/>
      <c r="B18" s="52" t="s">
        <v>11</v>
      </c>
      <c r="C18" s="17"/>
      <c r="D18" s="46">
        <v>0.5</v>
      </c>
      <c r="E18" s="45">
        <f ca="1">TODAY()+7</f>
        <v>45330</v>
      </c>
      <c r="F18" s="16">
        <v>9</v>
      </c>
      <c r="G18" s="30"/>
      <c r="H18" s="29" t="str">
        <f ca="1">IFERROR(IF(LEN(Milestones[[#This Row],[Days]])=0,"",IF(AND(H$7=$E18,$F18=1),Milestone_Marker,"")),"")</f>
        <v/>
      </c>
      <c r="I18" s="29" t="str">
        <f ca="1">IFERROR(IF(LEN(Milestones[[#This Row],[Days]])=0,"",IF(AND(I$7=$E18,$F18=1),Milestone_Marker,"")),"")</f>
        <v/>
      </c>
      <c r="J18" s="29" t="str">
        <f ca="1">IFERROR(IF(LEN(Milestones[[#This Row],[Days]])=0,"",IF(AND(J$7=$E18,$F18=1),Milestone_Marker,"")),"")</f>
        <v/>
      </c>
      <c r="K18" s="29" t="str">
        <f ca="1">IFERROR(IF(LEN(Milestones[[#This Row],[Days]])=0,"",IF(AND(K$7=$E18,$F18=1),Milestone_Marker,"")),"")</f>
        <v/>
      </c>
      <c r="L18" s="29" t="str">
        <f ca="1">IFERROR(IF(LEN(Milestones[[#This Row],[Days]])=0,"",IF(AND(L$7=$E18,$F18=1),Milestone_Marker,"")),"")</f>
        <v/>
      </c>
      <c r="M18" s="29" t="str">
        <f ca="1">IFERROR(IF(LEN(Milestones[[#This Row],[Days]])=0,"",IF(AND(M$7=$E18,$F18=1),Milestone_Marker,"")),"")</f>
        <v/>
      </c>
      <c r="N18" s="29" t="str">
        <f ca="1">IFERROR(IF(LEN(Milestones[[#This Row],[Days]])=0,"",IF(AND(N$7=$E18,$F18=1),Milestone_Marker,"")),"")</f>
        <v/>
      </c>
      <c r="O18" s="29" t="str">
        <f ca="1">IFERROR(IF(LEN(Milestones[[#This Row],[Days]])=0,"",IF(AND(O$7=$E18,$F18=1),Milestone_Marker,"")),"")</f>
        <v/>
      </c>
      <c r="P18" s="29" t="str">
        <f ca="1">IFERROR(IF(LEN(Milestones[[#This Row],[Days]])=0,"",IF(AND(P$7=$E18,$F18=1),Milestone_Marker,"")),"")</f>
        <v/>
      </c>
      <c r="Q18" s="29" t="str">
        <f ca="1">IFERROR(IF(LEN(Milestones[[#This Row],[Days]])=0,"",IF(AND(Q$7=$E18,$F18=1),Milestone_Marker,"")),"")</f>
        <v/>
      </c>
      <c r="R18" s="29" t="str">
        <f ca="1">IFERROR(IF(LEN(Milestones[[#This Row],[Days]])=0,"",IF(AND(R$7=$E18,$F18=1),Milestone_Marker,"")),"")</f>
        <v/>
      </c>
      <c r="S18" s="29" t="str">
        <f ca="1">IFERROR(IF(LEN(Milestones[[#This Row],[Days]])=0,"",IF(AND(S$7=$E18,$F18=1),Milestone_Marker,"")),"")</f>
        <v/>
      </c>
      <c r="T18" s="29" t="str">
        <f ca="1">IFERROR(IF(LEN(Milestones[[#This Row],[Days]])=0,"",IF(AND(T$7=$E18,$F18=1),Milestone_Marker,"")),"")</f>
        <v/>
      </c>
      <c r="U18" s="29" t="str">
        <f ca="1">IFERROR(IF(LEN(Milestones[[#This Row],[Days]])=0,"",IF(AND(U$7=$E18,$F18=1),Milestone_Marker,"")),"")</f>
        <v/>
      </c>
      <c r="V18" s="29" t="str">
        <f ca="1">IFERROR(IF(LEN(Milestones[[#This Row],[Days]])=0,"",IF(AND(V$7=$E18,$F18=1),Milestone_Marker,"")),"")</f>
        <v/>
      </c>
      <c r="W18" s="29" t="str">
        <f ca="1">IFERROR(IF(LEN(Milestones[[#This Row],[Days]])=0,"",IF(AND(W$7=$E18,$F18=1),Milestone_Marker,"")),"")</f>
        <v/>
      </c>
      <c r="X18" s="29" t="str">
        <f ca="1">IFERROR(IF(LEN(Milestones[[#This Row],[Days]])=0,"",IF(AND(X$7=$E18,$F18=1),Milestone_Marker,"")),"")</f>
        <v/>
      </c>
      <c r="Y18" s="29" t="str">
        <f ca="1">IFERROR(IF(LEN(Milestones[[#This Row],[Days]])=0,"",IF(AND(Y$7=$E18,$F18=1),Milestone_Marker,"")),"")</f>
        <v/>
      </c>
      <c r="Z18" s="29" t="str">
        <f ca="1">IFERROR(IF(LEN(Milestones[[#This Row],[Days]])=0,"",IF(AND(Z$7=$E18,$F18=1),Milestone_Marker,"")),"")</f>
        <v/>
      </c>
      <c r="AA18" s="29" t="str">
        <f ca="1">IFERROR(IF(LEN(Milestones[[#This Row],[Days]])=0,"",IF(AND(AA$7=$E18,$F18=1),Milestone_Marker,"")),"")</f>
        <v/>
      </c>
      <c r="AB18" s="29" t="str">
        <f ca="1">IFERROR(IF(LEN(Milestones[[#This Row],[Days]])=0,"",IF(AND(AB$7=$E18,$F18=1),Milestone_Marker,"")),"")</f>
        <v/>
      </c>
      <c r="AC18" s="29" t="str">
        <f ca="1">IFERROR(IF(LEN(Milestones[[#This Row],[Days]])=0,"",IF(AND(AC$7=$E18,$F18=1),Milestone_Marker,"")),"")</f>
        <v/>
      </c>
      <c r="AD18" s="29" t="str">
        <f ca="1">IFERROR(IF(LEN(Milestones[[#This Row],[Days]])=0,"",IF(AND(AD$7=$E18,$F18=1),Milestone_Marker,"")),"")</f>
        <v/>
      </c>
      <c r="AE18" s="29" t="str">
        <f ca="1">IFERROR(IF(LEN(Milestones[[#This Row],[Days]])=0,"",IF(AND(AE$7=$E18,$F18=1),Milestone_Marker,"")),"")</f>
        <v/>
      </c>
      <c r="AF18" s="29" t="str">
        <f ca="1">IFERROR(IF(LEN(Milestones[[#This Row],[Days]])=0,"",IF(AND(AF$7=$E18,$F18=1),Milestone_Marker,"")),"")</f>
        <v/>
      </c>
      <c r="AG18" s="29" t="str">
        <f ca="1">IFERROR(IF(LEN(Milestones[[#This Row],[Days]])=0,"",IF(AND(AG$7=$E18,$F18=1),Milestone_Marker,"")),"")</f>
        <v/>
      </c>
      <c r="AH18" s="29" t="str">
        <f ca="1">IFERROR(IF(LEN(Milestones[[#This Row],[Days]])=0,"",IF(AND(AH$7=$E18,$F18=1),Milestone_Marker,"")),"")</f>
        <v/>
      </c>
      <c r="AI18" s="29" t="str">
        <f ca="1">IFERROR(IF(LEN(Milestones[[#This Row],[Days]])=0,"",IF(AND(AI$7=$E18,$F18=1),Milestone_Marker,"")),"")</f>
        <v/>
      </c>
      <c r="AJ18" s="29" t="str">
        <f ca="1">IFERROR(IF(LEN(Milestones[[#This Row],[Days]])=0,"",IF(AND(AJ$7=$E18,$F18=1),Milestone_Marker,"")),"")</f>
        <v/>
      </c>
      <c r="AK18" s="29" t="str">
        <f ca="1">IFERROR(IF(LEN(Milestones[[#This Row],[Days]])=0,"",IF(AND(AK$7=$E18,$F18=1),Milestone_Marker,"")),"")</f>
        <v/>
      </c>
      <c r="AL18" s="29" t="str">
        <f ca="1">IFERROR(IF(LEN(Milestones[[#This Row],[Days]])=0,"",IF(AND(AL$7=$E18,$F18=1),Milestone_Marker,"")),"")</f>
        <v/>
      </c>
      <c r="AM18" s="29" t="str">
        <f ca="1">IFERROR(IF(LEN(Milestones[[#This Row],[Days]])=0,"",IF(AND(AM$7=$E18,$F18=1),Milestone_Marker,"")),"")</f>
        <v/>
      </c>
      <c r="AN18" s="29" t="str">
        <f ca="1">IFERROR(IF(LEN(Milestones[[#This Row],[Days]])=0,"",IF(AND(AN$7=$E18,$F18=1),Milestone_Marker,"")),"")</f>
        <v/>
      </c>
      <c r="AO18" s="29" t="str">
        <f ca="1">IFERROR(IF(LEN(Milestones[[#This Row],[Days]])=0,"",IF(AND(AO$7=$E18,$F18=1),Milestone_Marker,"")),"")</f>
        <v/>
      </c>
      <c r="AP18" s="29" t="str">
        <f ca="1">IFERROR(IF(LEN(Milestones[[#This Row],[Days]])=0,"",IF(AND(AP$7=$E18,$F18=1),Milestone_Marker,"")),"")</f>
        <v/>
      </c>
      <c r="AQ18" s="29" t="str">
        <f ca="1">IFERROR(IF(LEN(Milestones[[#This Row],[Days]])=0,"",IF(AND(AQ$7=$E18,$F18=1),Milestone_Marker,"")),"")</f>
        <v/>
      </c>
      <c r="AR18" s="29" t="str">
        <f ca="1">IFERROR(IF(LEN(Milestones[[#This Row],[Days]])=0,"",IF(AND(AR$7=$E18,$F18=1),Milestone_Marker,"")),"")</f>
        <v/>
      </c>
      <c r="AS18" s="29" t="str">
        <f ca="1">IFERROR(IF(LEN(Milestones[[#This Row],[Days]])=0,"",IF(AND(AS$7=$E18,$F18=1),Milestone_Marker,"")),"")</f>
        <v/>
      </c>
      <c r="AT18" s="29" t="str">
        <f ca="1">IFERROR(IF(LEN(Milestones[[#This Row],[Days]])=0,"",IF(AND(AT$7=$E18,$F18=1),Milestone_Marker,"")),"")</f>
        <v/>
      </c>
      <c r="AU18" s="29" t="str">
        <f ca="1">IFERROR(IF(LEN(Milestones[[#This Row],[Days]])=0,"",IF(AND(AU$7=$E18,$F18=1),Milestone_Marker,"")),"")</f>
        <v/>
      </c>
      <c r="AV18" s="29" t="str">
        <f ca="1">IFERROR(IF(LEN(Milestones[[#This Row],[Days]])=0,"",IF(AND(AV$7=$E18,$F18=1),Milestone_Marker,"")),"")</f>
        <v/>
      </c>
      <c r="AW18" s="29" t="str">
        <f ca="1">IFERROR(IF(LEN(Milestones[[#This Row],[Days]])=0,"",IF(AND(AW$7=$E18,$F18=1),Milestone_Marker,"")),"")</f>
        <v/>
      </c>
      <c r="AX18" s="29" t="str">
        <f ca="1">IFERROR(IF(LEN(Milestones[[#This Row],[Days]])=0,"",IF(AND(AX$7=$E18,$F18=1),Milestone_Marker,"")),"")</f>
        <v/>
      </c>
      <c r="AY18" s="29" t="str">
        <f ca="1">IFERROR(IF(LEN(Milestones[[#This Row],[Days]])=0,"",IF(AND(AY$7=$E18,$F18=1),Milestone_Marker,"")),"")</f>
        <v/>
      </c>
      <c r="AZ18" s="29" t="str">
        <f ca="1">IFERROR(IF(LEN(Milestones[[#This Row],[Days]])=0,"",IF(AND(AZ$7=$E18,$F18=1),Milestone_Marker,"")),"")</f>
        <v/>
      </c>
      <c r="BA18" s="29" t="str">
        <f ca="1">IFERROR(IF(LEN(Milestones[[#This Row],[Days]])=0,"",IF(AND(BA$7=$E18,$F18=1),Milestone_Marker,"")),"")</f>
        <v/>
      </c>
      <c r="BB18" s="29" t="str">
        <f ca="1">IFERROR(IF(LEN(Milestones[[#This Row],[Days]])=0,"",IF(AND(BB$7=$E18,$F18=1),Milestone_Marker,"")),"")</f>
        <v/>
      </c>
      <c r="BC18" s="29" t="str">
        <f ca="1">IFERROR(IF(LEN(Milestones[[#This Row],[Days]])=0,"",IF(AND(BC$7=$E18,$F18=1),Milestone_Marker,"")),"")</f>
        <v/>
      </c>
      <c r="BD18" s="29" t="str">
        <f ca="1">IFERROR(IF(LEN(Milestones[[#This Row],[Days]])=0,"",IF(AND(BD$7=$E18,$F18=1),Milestone_Marker,"")),"")</f>
        <v/>
      </c>
      <c r="BE18" s="29" t="str">
        <f ca="1">IFERROR(IF(LEN(Milestones[[#This Row],[Days]])=0,"",IF(AND(BE$7=$E18,$F18=1),Milestone_Marker,"")),"")</f>
        <v/>
      </c>
      <c r="BF18" s="29" t="str">
        <f ca="1">IFERROR(IF(LEN(Milestones[[#This Row],[Days]])=0,"",IF(AND(BF$7=$E18,$F18=1),Milestone_Marker,"")),"")</f>
        <v/>
      </c>
      <c r="BG18" s="29" t="str">
        <f ca="1">IFERROR(IF(LEN(Milestones[[#This Row],[Days]])=0,"",IF(AND(BG$7=$E18,$F18=1),Milestone_Marker,"")),"")</f>
        <v/>
      </c>
      <c r="BH18" s="29" t="str">
        <f ca="1">IFERROR(IF(LEN(Milestones[[#This Row],[Days]])=0,"",IF(AND(BH$7=$E18,$F18=1),Milestone_Marker,"")),"")</f>
        <v/>
      </c>
      <c r="BI18" s="29" t="str">
        <f ca="1">IFERROR(IF(LEN(Milestones[[#This Row],[Days]])=0,"",IF(AND(BI$7=$E18,$F18=1),Milestone_Marker,"")),"")</f>
        <v/>
      </c>
      <c r="BJ18" s="29" t="str">
        <f ca="1">IFERROR(IF(LEN(Milestones[[#This Row],[Days]])=0,"",IF(AND(BJ$7=$E18,$F18=1),Milestone_Marker,"")),"")</f>
        <v/>
      </c>
      <c r="BK18" s="29" t="str">
        <f ca="1">IFERROR(IF(LEN(Milestones[[#This Row],[Days]])=0,"",IF(AND(BK$7=$E18,$F18=1),Milestone_Marker,"")),"")</f>
        <v/>
      </c>
    </row>
    <row r="19" spans="1:63" s="1" customFormat="1" ht="30" customHeight="1" outlineLevel="1" x14ac:dyDescent="0.3">
      <c r="A19" s="9"/>
      <c r="B19" s="52" t="s">
        <v>12</v>
      </c>
      <c r="C19" s="17"/>
      <c r="D19" s="46">
        <v>0.33</v>
      </c>
      <c r="E19" s="45">
        <f ca="1">TODAY()+15</f>
        <v>45338</v>
      </c>
      <c r="F19" s="16">
        <v>11</v>
      </c>
      <c r="G19" s="30"/>
      <c r="H19" s="29" t="str">
        <f ca="1">IFERROR(IF(LEN(Milestones[[#This Row],[Days]])=0,"",IF(AND(H$7=$E19,$F19=1),Milestone_Marker,"")),"")</f>
        <v/>
      </c>
      <c r="I19" s="29" t="str">
        <f ca="1">IFERROR(IF(LEN(Milestones[[#This Row],[Days]])=0,"",IF(AND(I$7=$E19,$F19=1),Milestone_Marker,"")),"")</f>
        <v/>
      </c>
      <c r="J19" s="29" t="str">
        <f ca="1">IFERROR(IF(LEN(Milestones[[#This Row],[Days]])=0,"",IF(AND(J$7=$E19,$F19=1),Milestone_Marker,"")),"")</f>
        <v/>
      </c>
      <c r="K19" s="29" t="str">
        <f ca="1">IFERROR(IF(LEN(Milestones[[#This Row],[Days]])=0,"",IF(AND(K$7=$E19,$F19=1),Milestone_Marker,"")),"")</f>
        <v/>
      </c>
      <c r="L19" s="29" t="str">
        <f ca="1">IFERROR(IF(LEN(Milestones[[#This Row],[Days]])=0,"",IF(AND(L$7=$E19,$F19=1),Milestone_Marker,"")),"")</f>
        <v/>
      </c>
      <c r="M19" s="29" t="str">
        <f ca="1">IFERROR(IF(LEN(Milestones[[#This Row],[Days]])=0,"",IF(AND(M$7=$E19,$F19=1),Milestone_Marker,"")),"")</f>
        <v/>
      </c>
      <c r="N19" s="29" t="str">
        <f ca="1">IFERROR(IF(LEN(Milestones[[#This Row],[Days]])=0,"",IF(AND(N$7=$E19,$F19=1),Milestone_Marker,"")),"")</f>
        <v/>
      </c>
      <c r="O19" s="29" t="str">
        <f ca="1">IFERROR(IF(LEN(Milestones[[#This Row],[Days]])=0,"",IF(AND(O$7=$E19,$F19=1),Milestone_Marker,"")),"")</f>
        <v/>
      </c>
      <c r="P19" s="29" t="str">
        <f ca="1">IFERROR(IF(LEN(Milestones[[#This Row],[Days]])=0,"",IF(AND(P$7=$E19,$F19=1),Milestone_Marker,"")),"")</f>
        <v/>
      </c>
      <c r="Q19" s="29" t="str">
        <f ca="1">IFERROR(IF(LEN(Milestones[[#This Row],[Days]])=0,"",IF(AND(Q$7=$E19,$F19=1),Milestone_Marker,"")),"")</f>
        <v/>
      </c>
      <c r="R19" s="29" t="str">
        <f ca="1">IFERROR(IF(LEN(Milestones[[#This Row],[Days]])=0,"",IF(AND(R$7=$E19,$F19=1),Milestone_Marker,"")),"")</f>
        <v/>
      </c>
      <c r="S19" s="29" t="str">
        <f ca="1">IFERROR(IF(LEN(Milestones[[#This Row],[Days]])=0,"",IF(AND(S$7=$E19,$F19=1),Milestone_Marker,"")),"")</f>
        <v/>
      </c>
      <c r="T19" s="29" t="str">
        <f ca="1">IFERROR(IF(LEN(Milestones[[#This Row],[Days]])=0,"",IF(AND(T$7=$E19,$F19=1),Milestone_Marker,"")),"")</f>
        <v/>
      </c>
      <c r="U19" s="29" t="str">
        <f ca="1">IFERROR(IF(LEN(Milestones[[#This Row],[Days]])=0,"",IF(AND(U$7=$E19,$F19=1),Milestone_Marker,"")),"")</f>
        <v/>
      </c>
      <c r="V19" s="29" t="str">
        <f ca="1">IFERROR(IF(LEN(Milestones[[#This Row],[Days]])=0,"",IF(AND(V$7=$E19,$F19=1),Milestone_Marker,"")),"")</f>
        <v/>
      </c>
      <c r="W19" s="29" t="str">
        <f ca="1">IFERROR(IF(LEN(Milestones[[#This Row],[Days]])=0,"",IF(AND(W$7=$E19,$F19=1),Milestone_Marker,"")),"")</f>
        <v/>
      </c>
      <c r="X19" s="29" t="str">
        <f ca="1">IFERROR(IF(LEN(Milestones[[#This Row],[Days]])=0,"",IF(AND(X$7=$E19,$F19=1),Milestone_Marker,"")),"")</f>
        <v/>
      </c>
      <c r="Y19" s="29" t="str">
        <f ca="1">IFERROR(IF(LEN(Milestones[[#This Row],[Days]])=0,"",IF(AND(Y$7=$E19,$F19=1),Milestone_Marker,"")),"")</f>
        <v/>
      </c>
      <c r="Z19" s="29" t="str">
        <f ca="1">IFERROR(IF(LEN(Milestones[[#This Row],[Days]])=0,"",IF(AND(Z$7=$E19,$F19=1),Milestone_Marker,"")),"")</f>
        <v/>
      </c>
      <c r="AA19" s="29" t="str">
        <f ca="1">IFERROR(IF(LEN(Milestones[[#This Row],[Days]])=0,"",IF(AND(AA$7=$E19,$F19=1),Milestone_Marker,"")),"")</f>
        <v/>
      </c>
      <c r="AB19" s="29" t="str">
        <f ca="1">IFERROR(IF(LEN(Milestones[[#This Row],[Days]])=0,"",IF(AND(AB$7=$E19,$F19=1),Milestone_Marker,"")),"")</f>
        <v/>
      </c>
      <c r="AC19" s="29" t="str">
        <f ca="1">IFERROR(IF(LEN(Milestones[[#This Row],[Days]])=0,"",IF(AND(AC$7=$E19,$F19=1),Milestone_Marker,"")),"")</f>
        <v/>
      </c>
      <c r="AD19" s="29" t="str">
        <f ca="1">IFERROR(IF(LEN(Milestones[[#This Row],[Days]])=0,"",IF(AND(AD$7=$E19,$F19=1),Milestone_Marker,"")),"")</f>
        <v/>
      </c>
      <c r="AE19" s="29" t="str">
        <f ca="1">IFERROR(IF(LEN(Milestones[[#This Row],[Days]])=0,"",IF(AND(AE$7=$E19,$F19=1),Milestone_Marker,"")),"")</f>
        <v/>
      </c>
      <c r="AF19" s="29" t="str">
        <f ca="1">IFERROR(IF(LEN(Milestones[[#This Row],[Days]])=0,"",IF(AND(AF$7=$E19,$F19=1),Milestone_Marker,"")),"")</f>
        <v/>
      </c>
      <c r="AG19" s="29" t="str">
        <f ca="1">IFERROR(IF(LEN(Milestones[[#This Row],[Days]])=0,"",IF(AND(AG$7=$E19,$F19=1),Milestone_Marker,"")),"")</f>
        <v/>
      </c>
      <c r="AH19" s="29" t="str">
        <f ca="1">IFERROR(IF(LEN(Milestones[[#This Row],[Days]])=0,"",IF(AND(AH$7=$E19,$F19=1),Milestone_Marker,"")),"")</f>
        <v/>
      </c>
      <c r="AI19" s="29" t="str">
        <f ca="1">IFERROR(IF(LEN(Milestones[[#This Row],[Days]])=0,"",IF(AND(AI$7=$E19,$F19=1),Milestone_Marker,"")),"")</f>
        <v/>
      </c>
      <c r="AJ19" s="29" t="str">
        <f ca="1">IFERROR(IF(LEN(Milestones[[#This Row],[Days]])=0,"",IF(AND(AJ$7=$E19,$F19=1),Milestone_Marker,"")),"")</f>
        <v/>
      </c>
      <c r="AK19" s="29" t="str">
        <f ca="1">IFERROR(IF(LEN(Milestones[[#This Row],[Days]])=0,"",IF(AND(AK$7=$E19,$F19=1),Milestone_Marker,"")),"")</f>
        <v/>
      </c>
      <c r="AL19" s="29" t="str">
        <f ca="1">IFERROR(IF(LEN(Milestones[[#This Row],[Days]])=0,"",IF(AND(AL$7=$E19,$F19=1),Milestone_Marker,"")),"")</f>
        <v/>
      </c>
      <c r="AM19" s="29" t="str">
        <f ca="1">IFERROR(IF(LEN(Milestones[[#This Row],[Days]])=0,"",IF(AND(AM$7=$E19,$F19=1),Milestone_Marker,"")),"")</f>
        <v/>
      </c>
      <c r="AN19" s="29" t="str">
        <f ca="1">IFERROR(IF(LEN(Milestones[[#This Row],[Days]])=0,"",IF(AND(AN$7=$E19,$F19=1),Milestone_Marker,"")),"")</f>
        <v/>
      </c>
      <c r="AO19" s="29" t="str">
        <f ca="1">IFERROR(IF(LEN(Milestones[[#This Row],[Days]])=0,"",IF(AND(AO$7=$E19,$F19=1),Milestone_Marker,"")),"")</f>
        <v/>
      </c>
      <c r="AP19" s="29" t="str">
        <f ca="1">IFERROR(IF(LEN(Milestones[[#This Row],[Days]])=0,"",IF(AND(AP$7=$E19,$F19=1),Milestone_Marker,"")),"")</f>
        <v/>
      </c>
      <c r="AQ19" s="29" t="str">
        <f ca="1">IFERROR(IF(LEN(Milestones[[#This Row],[Days]])=0,"",IF(AND(AQ$7=$E19,$F19=1),Milestone_Marker,"")),"")</f>
        <v/>
      </c>
      <c r="AR19" s="29" t="str">
        <f ca="1">IFERROR(IF(LEN(Milestones[[#This Row],[Days]])=0,"",IF(AND(AR$7=$E19,$F19=1),Milestone_Marker,"")),"")</f>
        <v/>
      </c>
      <c r="AS19" s="29" t="str">
        <f ca="1">IFERROR(IF(LEN(Milestones[[#This Row],[Days]])=0,"",IF(AND(AS$7=$E19,$F19=1),Milestone_Marker,"")),"")</f>
        <v/>
      </c>
      <c r="AT19" s="29" t="str">
        <f ca="1">IFERROR(IF(LEN(Milestones[[#This Row],[Days]])=0,"",IF(AND(AT$7=$E19,$F19=1),Milestone_Marker,"")),"")</f>
        <v/>
      </c>
      <c r="AU19" s="29" t="str">
        <f ca="1">IFERROR(IF(LEN(Milestones[[#This Row],[Days]])=0,"",IF(AND(AU$7=$E19,$F19=1),Milestone_Marker,"")),"")</f>
        <v/>
      </c>
      <c r="AV19" s="29" t="str">
        <f ca="1">IFERROR(IF(LEN(Milestones[[#This Row],[Days]])=0,"",IF(AND(AV$7=$E19,$F19=1),Milestone_Marker,"")),"")</f>
        <v/>
      </c>
      <c r="AW19" s="29" t="str">
        <f ca="1">IFERROR(IF(LEN(Milestones[[#This Row],[Days]])=0,"",IF(AND(AW$7=$E19,$F19=1),Milestone_Marker,"")),"")</f>
        <v/>
      </c>
      <c r="AX19" s="29" t="str">
        <f ca="1">IFERROR(IF(LEN(Milestones[[#This Row],[Days]])=0,"",IF(AND(AX$7=$E19,$F19=1),Milestone_Marker,"")),"")</f>
        <v/>
      </c>
      <c r="AY19" s="29" t="str">
        <f ca="1">IFERROR(IF(LEN(Milestones[[#This Row],[Days]])=0,"",IF(AND(AY$7=$E19,$F19=1),Milestone_Marker,"")),"")</f>
        <v/>
      </c>
      <c r="AZ19" s="29" t="str">
        <f ca="1">IFERROR(IF(LEN(Milestones[[#This Row],[Days]])=0,"",IF(AND(AZ$7=$E19,$F19=1),Milestone_Marker,"")),"")</f>
        <v/>
      </c>
      <c r="BA19" s="29" t="str">
        <f ca="1">IFERROR(IF(LEN(Milestones[[#This Row],[Days]])=0,"",IF(AND(BA$7=$E19,$F19=1),Milestone_Marker,"")),"")</f>
        <v/>
      </c>
      <c r="BB19" s="29" t="str">
        <f ca="1">IFERROR(IF(LEN(Milestones[[#This Row],[Days]])=0,"",IF(AND(BB$7=$E19,$F19=1),Milestone_Marker,"")),"")</f>
        <v/>
      </c>
      <c r="BC19" s="29" t="str">
        <f ca="1">IFERROR(IF(LEN(Milestones[[#This Row],[Days]])=0,"",IF(AND(BC$7=$E19,$F19=1),Milestone_Marker,"")),"")</f>
        <v/>
      </c>
      <c r="BD19" s="29" t="str">
        <f ca="1">IFERROR(IF(LEN(Milestones[[#This Row],[Days]])=0,"",IF(AND(BD$7=$E19,$F19=1),Milestone_Marker,"")),"")</f>
        <v/>
      </c>
      <c r="BE19" s="29" t="str">
        <f ca="1">IFERROR(IF(LEN(Milestones[[#This Row],[Days]])=0,"",IF(AND(BE$7=$E19,$F19=1),Milestone_Marker,"")),"")</f>
        <v/>
      </c>
      <c r="BF19" s="29" t="str">
        <f ca="1">IFERROR(IF(LEN(Milestones[[#This Row],[Days]])=0,"",IF(AND(BF$7=$E19,$F19=1),Milestone_Marker,"")),"")</f>
        <v/>
      </c>
      <c r="BG19" s="29" t="str">
        <f ca="1">IFERROR(IF(LEN(Milestones[[#This Row],[Days]])=0,"",IF(AND(BG$7=$E19,$F19=1),Milestone_Marker,"")),"")</f>
        <v/>
      </c>
      <c r="BH19" s="29" t="str">
        <f ca="1">IFERROR(IF(LEN(Milestones[[#This Row],[Days]])=0,"",IF(AND(BH$7=$E19,$F19=1),Milestone_Marker,"")),"")</f>
        <v/>
      </c>
      <c r="BI19" s="29" t="str">
        <f ca="1">IFERROR(IF(LEN(Milestones[[#This Row],[Days]])=0,"",IF(AND(BI$7=$E19,$F19=1),Milestone_Marker,"")),"")</f>
        <v/>
      </c>
      <c r="BJ19" s="29" t="str">
        <f ca="1">IFERROR(IF(LEN(Milestones[[#This Row],[Days]])=0,"",IF(AND(BJ$7=$E19,$F19=1),Milestone_Marker,"")),"")</f>
        <v/>
      </c>
      <c r="BK19" s="29" t="str">
        <f ca="1">IFERROR(IF(LEN(Milestones[[#This Row],[Days]])=0,"",IF(AND(BK$7=$E19,$F19=1),Milestone_Marker,"")),"")</f>
        <v/>
      </c>
    </row>
    <row r="20" spans="1:63" s="1" customFormat="1" ht="30" customHeight="1" outlineLevel="1" x14ac:dyDescent="0.3">
      <c r="A20" s="9"/>
      <c r="B20" s="52" t="s">
        <v>13</v>
      </c>
      <c r="C20" s="17"/>
      <c r="D20" s="46"/>
      <c r="E20" s="45">
        <f ca="1">TODAY()+24</f>
        <v>45347</v>
      </c>
      <c r="F20" s="16">
        <v>1</v>
      </c>
      <c r="G20" s="30"/>
      <c r="H20" s="29" t="str">
        <f ca="1">IFERROR(IF(LEN(Milestones[[#This Row],[Days]])=0,"",IF(AND(H$7=$E20,$F20=1),Milestone_Marker,"")),"")</f>
        <v/>
      </c>
      <c r="I20" s="29" t="str">
        <f ca="1">IFERROR(IF(LEN(Milestones[[#This Row],[Days]])=0,"",IF(AND(I$7=$E20,$F20=1),Milestone_Marker,"")),"")</f>
        <v/>
      </c>
      <c r="J20" s="29" t="str">
        <f ca="1">IFERROR(IF(LEN(Milestones[[#This Row],[Days]])=0,"",IF(AND(J$7=$E20,$F20=1),Milestone_Marker,"")),"")</f>
        <v/>
      </c>
      <c r="K20" s="29" t="str">
        <f ca="1">IFERROR(IF(LEN(Milestones[[#This Row],[Days]])=0,"",IF(AND(K$7=$E20,$F20=1),Milestone_Marker,"")),"")</f>
        <v/>
      </c>
      <c r="L20" s="29" t="str">
        <f ca="1">IFERROR(IF(LEN(Milestones[[#This Row],[Days]])=0,"",IF(AND(L$7=$E20,$F20=1),Milestone_Marker,"")),"")</f>
        <v/>
      </c>
      <c r="M20" s="29" t="str">
        <f ca="1">IFERROR(IF(LEN(Milestones[[#This Row],[Days]])=0,"",IF(AND(M$7=$E20,$F20=1),Milestone_Marker,"")),"")</f>
        <v/>
      </c>
      <c r="N20" s="29" t="str">
        <f ca="1">IFERROR(IF(LEN(Milestones[[#This Row],[Days]])=0,"",IF(AND(N$7=$E20,$F20=1),Milestone_Marker,"")),"")</f>
        <v/>
      </c>
      <c r="O20" s="29" t="str">
        <f ca="1">IFERROR(IF(LEN(Milestones[[#This Row],[Days]])=0,"",IF(AND(O$7=$E20,$F20=1),Milestone_Marker,"")),"")</f>
        <v/>
      </c>
      <c r="P20" s="29" t="str">
        <f ca="1">IFERROR(IF(LEN(Milestones[[#This Row],[Days]])=0,"",IF(AND(P$7=$E20,$F20=1),Milestone_Marker,"")),"")</f>
        <v/>
      </c>
      <c r="Q20" s="29" t="str">
        <f ca="1">IFERROR(IF(LEN(Milestones[[#This Row],[Days]])=0,"",IF(AND(Q$7=$E20,$F20=1),Milestone_Marker,"")),"")</f>
        <v/>
      </c>
      <c r="R20" s="29" t="str">
        <f ca="1">IFERROR(IF(LEN(Milestones[[#This Row],[Days]])=0,"",IF(AND(R$7=$E20,$F20=1),Milestone_Marker,"")),"")</f>
        <v/>
      </c>
      <c r="S20" s="29" t="str">
        <f ca="1">IFERROR(IF(LEN(Milestones[[#This Row],[Days]])=0,"",IF(AND(S$7=$E20,$F20=1),Milestone_Marker,"")),"")</f>
        <v/>
      </c>
      <c r="T20" s="29" t="str">
        <f ca="1">IFERROR(IF(LEN(Milestones[[#This Row],[Days]])=0,"",IF(AND(T$7=$E20,$F20=1),Milestone_Marker,"")),"")</f>
        <v/>
      </c>
      <c r="U20" s="29" t="str">
        <f ca="1">IFERROR(IF(LEN(Milestones[[#This Row],[Days]])=0,"",IF(AND(U$7=$E20,$F20=1),Milestone_Marker,"")),"")</f>
        <v/>
      </c>
      <c r="V20" s="29">
        <f ca="1">IFERROR(IF(LEN(Milestones[[#This Row],[Days]])=0,"",IF(AND(V$7=$E20,$F20=1),Milestone_Marker,"")),"")</f>
        <v>1</v>
      </c>
      <c r="W20" s="29" t="str">
        <f ca="1">IFERROR(IF(LEN(Milestones[[#This Row],[Days]])=0,"",IF(AND(W$7=$E20,$F20=1),Milestone_Marker,"")),"")</f>
        <v/>
      </c>
      <c r="X20" s="29" t="str">
        <f ca="1">IFERROR(IF(LEN(Milestones[[#This Row],[Days]])=0,"",IF(AND(X$7=$E20,$F20=1),Milestone_Marker,"")),"")</f>
        <v/>
      </c>
      <c r="Y20" s="29" t="str">
        <f ca="1">IFERROR(IF(LEN(Milestones[[#This Row],[Days]])=0,"",IF(AND(Y$7=$E20,$F20=1),Milestone_Marker,"")),"")</f>
        <v/>
      </c>
      <c r="Z20" s="29" t="str">
        <f ca="1">IFERROR(IF(LEN(Milestones[[#This Row],[Days]])=0,"",IF(AND(Z$7=$E20,$F20=1),Milestone_Marker,"")),"")</f>
        <v/>
      </c>
      <c r="AA20" s="29" t="str">
        <f ca="1">IFERROR(IF(LEN(Milestones[[#This Row],[Days]])=0,"",IF(AND(AA$7=$E20,$F20=1),Milestone_Marker,"")),"")</f>
        <v/>
      </c>
      <c r="AB20" s="29" t="str">
        <f ca="1">IFERROR(IF(LEN(Milestones[[#This Row],[Days]])=0,"",IF(AND(AB$7=$E20,$F20=1),Milestone_Marker,"")),"")</f>
        <v/>
      </c>
      <c r="AC20" s="29" t="str">
        <f ca="1">IFERROR(IF(LEN(Milestones[[#This Row],[Days]])=0,"",IF(AND(AC$7=$E20,$F20=1),Milestone_Marker,"")),"")</f>
        <v/>
      </c>
      <c r="AD20" s="29" t="str">
        <f ca="1">IFERROR(IF(LEN(Milestones[[#This Row],[Days]])=0,"",IF(AND(AD$7=$E20,$F20=1),Milestone_Marker,"")),"")</f>
        <v/>
      </c>
      <c r="AE20" s="29" t="str">
        <f ca="1">IFERROR(IF(LEN(Milestones[[#This Row],[Days]])=0,"",IF(AND(AE$7=$E20,$F20=1),Milestone_Marker,"")),"")</f>
        <v/>
      </c>
      <c r="AF20" s="29" t="str">
        <f ca="1">IFERROR(IF(LEN(Milestones[[#This Row],[Days]])=0,"",IF(AND(AF$7=$E20,$F20=1),Milestone_Marker,"")),"")</f>
        <v/>
      </c>
      <c r="AG20" s="29" t="str">
        <f ca="1">IFERROR(IF(LEN(Milestones[[#This Row],[Days]])=0,"",IF(AND(AG$7=$E20,$F20=1),Milestone_Marker,"")),"")</f>
        <v/>
      </c>
      <c r="AH20" s="29" t="str">
        <f ca="1">IFERROR(IF(LEN(Milestones[[#This Row],[Days]])=0,"",IF(AND(AH$7=$E20,$F20=1),Milestone_Marker,"")),"")</f>
        <v/>
      </c>
      <c r="AI20" s="29" t="str">
        <f ca="1">IFERROR(IF(LEN(Milestones[[#This Row],[Days]])=0,"",IF(AND(AI$7=$E20,$F20=1),Milestone_Marker,"")),"")</f>
        <v/>
      </c>
      <c r="AJ20" s="29" t="str">
        <f ca="1">IFERROR(IF(LEN(Milestones[[#This Row],[Days]])=0,"",IF(AND(AJ$7=$E20,$F20=1),Milestone_Marker,"")),"")</f>
        <v/>
      </c>
      <c r="AK20" s="29" t="str">
        <f ca="1">IFERROR(IF(LEN(Milestones[[#This Row],[Days]])=0,"",IF(AND(AK$7=$E20,$F20=1),Milestone_Marker,"")),"")</f>
        <v/>
      </c>
      <c r="AL20" s="29" t="str">
        <f ca="1">IFERROR(IF(LEN(Milestones[[#This Row],[Days]])=0,"",IF(AND(AL$7=$E20,$F20=1),Milestone_Marker,"")),"")</f>
        <v/>
      </c>
      <c r="AM20" s="29" t="str">
        <f ca="1">IFERROR(IF(LEN(Milestones[[#This Row],[Days]])=0,"",IF(AND(AM$7=$E20,$F20=1),Milestone_Marker,"")),"")</f>
        <v/>
      </c>
      <c r="AN20" s="29" t="str">
        <f ca="1">IFERROR(IF(LEN(Milestones[[#This Row],[Days]])=0,"",IF(AND(AN$7=$E20,$F20=1),Milestone_Marker,"")),"")</f>
        <v/>
      </c>
      <c r="AO20" s="29" t="str">
        <f ca="1">IFERROR(IF(LEN(Milestones[[#This Row],[Days]])=0,"",IF(AND(AO$7=$E20,$F20=1),Milestone_Marker,"")),"")</f>
        <v/>
      </c>
      <c r="AP20" s="29" t="str">
        <f ca="1">IFERROR(IF(LEN(Milestones[[#This Row],[Days]])=0,"",IF(AND(AP$7=$E20,$F20=1),Milestone_Marker,"")),"")</f>
        <v/>
      </c>
      <c r="AQ20" s="29" t="str">
        <f ca="1">IFERROR(IF(LEN(Milestones[[#This Row],[Days]])=0,"",IF(AND(AQ$7=$E20,$F20=1),Milestone_Marker,"")),"")</f>
        <v/>
      </c>
      <c r="AR20" s="29" t="str">
        <f ca="1">IFERROR(IF(LEN(Milestones[[#This Row],[Days]])=0,"",IF(AND(AR$7=$E20,$F20=1),Milestone_Marker,"")),"")</f>
        <v/>
      </c>
      <c r="AS20" s="29" t="str">
        <f ca="1">IFERROR(IF(LEN(Milestones[[#This Row],[Days]])=0,"",IF(AND(AS$7=$E20,$F20=1),Milestone_Marker,"")),"")</f>
        <v/>
      </c>
      <c r="AT20" s="29" t="str">
        <f ca="1">IFERROR(IF(LEN(Milestones[[#This Row],[Days]])=0,"",IF(AND(AT$7=$E20,$F20=1),Milestone_Marker,"")),"")</f>
        <v/>
      </c>
      <c r="AU20" s="29" t="str">
        <f ca="1">IFERROR(IF(LEN(Milestones[[#This Row],[Days]])=0,"",IF(AND(AU$7=$E20,$F20=1),Milestone_Marker,"")),"")</f>
        <v/>
      </c>
      <c r="AV20" s="29" t="str">
        <f ca="1">IFERROR(IF(LEN(Milestones[[#This Row],[Days]])=0,"",IF(AND(AV$7=$E20,$F20=1),Milestone_Marker,"")),"")</f>
        <v/>
      </c>
      <c r="AW20" s="29" t="str">
        <f ca="1">IFERROR(IF(LEN(Milestones[[#This Row],[Days]])=0,"",IF(AND(AW$7=$E20,$F20=1),Milestone_Marker,"")),"")</f>
        <v/>
      </c>
      <c r="AX20" s="29" t="str">
        <f ca="1">IFERROR(IF(LEN(Milestones[[#This Row],[Days]])=0,"",IF(AND(AX$7=$E20,$F20=1),Milestone_Marker,"")),"")</f>
        <v/>
      </c>
      <c r="AY20" s="29" t="str">
        <f ca="1">IFERROR(IF(LEN(Milestones[[#This Row],[Days]])=0,"",IF(AND(AY$7=$E20,$F20=1),Milestone_Marker,"")),"")</f>
        <v/>
      </c>
      <c r="AZ20" s="29" t="str">
        <f ca="1">IFERROR(IF(LEN(Milestones[[#This Row],[Days]])=0,"",IF(AND(AZ$7=$E20,$F20=1),Milestone_Marker,"")),"")</f>
        <v/>
      </c>
      <c r="BA20" s="29" t="str">
        <f ca="1">IFERROR(IF(LEN(Milestones[[#This Row],[Days]])=0,"",IF(AND(BA$7=$E20,$F20=1),Milestone_Marker,"")),"")</f>
        <v/>
      </c>
      <c r="BB20" s="29" t="str">
        <f ca="1">IFERROR(IF(LEN(Milestones[[#This Row],[Days]])=0,"",IF(AND(BB$7=$E20,$F20=1),Milestone_Marker,"")),"")</f>
        <v/>
      </c>
      <c r="BC20" s="29" t="str">
        <f ca="1">IFERROR(IF(LEN(Milestones[[#This Row],[Days]])=0,"",IF(AND(BC$7=$E20,$F20=1),Milestone_Marker,"")),"")</f>
        <v/>
      </c>
      <c r="BD20" s="29" t="str">
        <f ca="1">IFERROR(IF(LEN(Milestones[[#This Row],[Days]])=0,"",IF(AND(BD$7=$E20,$F20=1),Milestone_Marker,"")),"")</f>
        <v/>
      </c>
      <c r="BE20" s="29" t="str">
        <f ca="1">IFERROR(IF(LEN(Milestones[[#This Row],[Days]])=0,"",IF(AND(BE$7=$E20,$F20=1),Milestone_Marker,"")),"")</f>
        <v/>
      </c>
      <c r="BF20" s="29" t="str">
        <f ca="1">IFERROR(IF(LEN(Milestones[[#This Row],[Days]])=0,"",IF(AND(BF$7=$E20,$F20=1),Milestone_Marker,"")),"")</f>
        <v/>
      </c>
      <c r="BG20" s="29" t="str">
        <f ca="1">IFERROR(IF(LEN(Milestones[[#This Row],[Days]])=0,"",IF(AND(BG$7=$E20,$F20=1),Milestone_Marker,"")),"")</f>
        <v/>
      </c>
      <c r="BH20" s="29" t="str">
        <f ca="1">IFERROR(IF(LEN(Milestones[[#This Row],[Days]])=0,"",IF(AND(BH$7=$E20,$F20=1),Milestone_Marker,"")),"")</f>
        <v/>
      </c>
      <c r="BI20" s="29" t="str">
        <f ca="1">IFERROR(IF(LEN(Milestones[[#This Row],[Days]])=0,"",IF(AND(BI$7=$E20,$F20=1),Milestone_Marker,"")),"")</f>
        <v/>
      </c>
      <c r="BJ20" s="29" t="str">
        <f ca="1">IFERROR(IF(LEN(Milestones[[#This Row],[Days]])=0,"",IF(AND(BJ$7=$E20,$F20=1),Milestone_Marker,"")),"")</f>
        <v/>
      </c>
      <c r="BK20" s="29" t="str">
        <f ca="1">IFERROR(IF(LEN(Milestones[[#This Row],[Days]])=0,"",IF(AND(BK$7=$E20,$F20=1),Milestone_Marker,"")),"")</f>
        <v/>
      </c>
    </row>
    <row r="21" spans="1:63" s="1" customFormat="1" ht="30" customHeight="1" outlineLevel="1" x14ac:dyDescent="0.3">
      <c r="A21" s="9"/>
      <c r="B21" s="52" t="s">
        <v>14</v>
      </c>
      <c r="C21" s="17"/>
      <c r="D21" s="46"/>
      <c r="E21" s="45">
        <f ca="1">TODAY()+25</f>
        <v>45348</v>
      </c>
      <c r="F21" s="16">
        <v>24</v>
      </c>
      <c r="G21" s="30"/>
      <c r="H21" s="29" t="str">
        <f ca="1">IFERROR(IF(LEN(Milestones[[#This Row],[Days]])=0,"",IF(AND(H$7=$E21,$F21=1),Milestone_Marker,"")),"")</f>
        <v/>
      </c>
      <c r="I21" s="29" t="str">
        <f ca="1">IFERROR(IF(LEN(Milestones[[#This Row],[Days]])=0,"",IF(AND(I$7=$E21,$F21=1),Milestone_Marker,"")),"")</f>
        <v/>
      </c>
      <c r="J21" s="29" t="str">
        <f ca="1">IFERROR(IF(LEN(Milestones[[#This Row],[Days]])=0,"",IF(AND(J$7=$E21,$F21=1),Milestone_Marker,"")),"")</f>
        <v/>
      </c>
      <c r="K21" s="29" t="str">
        <f ca="1">IFERROR(IF(LEN(Milestones[[#This Row],[Days]])=0,"",IF(AND(K$7=$E21,$F21=1),Milestone_Marker,"")),"")</f>
        <v/>
      </c>
      <c r="L21" s="29" t="str">
        <f ca="1">IFERROR(IF(LEN(Milestones[[#This Row],[Days]])=0,"",IF(AND(L$7=$E21,$F21=1),Milestone_Marker,"")),"")</f>
        <v/>
      </c>
      <c r="M21" s="29" t="str">
        <f ca="1">IFERROR(IF(LEN(Milestones[[#This Row],[Days]])=0,"",IF(AND(M$7=$E21,$F21=1),Milestone_Marker,"")),"")</f>
        <v/>
      </c>
      <c r="N21" s="29" t="str">
        <f ca="1">IFERROR(IF(LEN(Milestones[[#This Row],[Days]])=0,"",IF(AND(N$7=$E21,$F21=1),Milestone_Marker,"")),"")</f>
        <v/>
      </c>
      <c r="O21" s="29" t="str">
        <f ca="1">IFERROR(IF(LEN(Milestones[[#This Row],[Days]])=0,"",IF(AND(O$7=$E21,$F21=1),Milestone_Marker,"")),"")</f>
        <v/>
      </c>
      <c r="P21" s="29" t="str">
        <f ca="1">IFERROR(IF(LEN(Milestones[[#This Row],[Days]])=0,"",IF(AND(P$7=$E21,$F21=1),Milestone_Marker,"")),"")</f>
        <v/>
      </c>
      <c r="Q21" s="29" t="str">
        <f ca="1">IFERROR(IF(LEN(Milestones[[#This Row],[Days]])=0,"",IF(AND(Q$7=$E21,$F21=1),Milestone_Marker,"")),"")</f>
        <v/>
      </c>
      <c r="R21" s="29" t="str">
        <f ca="1">IFERROR(IF(LEN(Milestones[[#This Row],[Days]])=0,"",IF(AND(R$7=$E21,$F21=1),Milestone_Marker,"")),"")</f>
        <v/>
      </c>
      <c r="S21" s="29" t="str">
        <f ca="1">IFERROR(IF(LEN(Milestones[[#This Row],[Days]])=0,"",IF(AND(S$7=$E21,$F21=1),Milestone_Marker,"")),"")</f>
        <v/>
      </c>
      <c r="T21" s="29" t="str">
        <f ca="1">IFERROR(IF(LEN(Milestones[[#This Row],[Days]])=0,"",IF(AND(T$7=$E21,$F21=1),Milestone_Marker,"")),"")</f>
        <v/>
      </c>
      <c r="U21" s="29" t="str">
        <f ca="1">IFERROR(IF(LEN(Milestones[[#This Row],[Days]])=0,"",IF(AND(U$7=$E21,$F21=1),Milestone_Marker,"")),"")</f>
        <v/>
      </c>
      <c r="V21" s="29" t="str">
        <f ca="1">IFERROR(IF(LEN(Milestones[[#This Row],[Days]])=0,"",IF(AND(V$7=$E21,$F21=1),Milestone_Marker,"")),"")</f>
        <v/>
      </c>
      <c r="W21" s="29" t="str">
        <f ca="1">IFERROR(IF(LEN(Milestones[[#This Row],[Days]])=0,"",IF(AND(W$7=$E21,$F21=1),Milestone_Marker,"")),"")</f>
        <v/>
      </c>
      <c r="X21" s="29" t="str">
        <f ca="1">IFERROR(IF(LEN(Milestones[[#This Row],[Days]])=0,"",IF(AND(X$7=$E21,$F21=1),Milestone_Marker,"")),"")</f>
        <v/>
      </c>
      <c r="Y21" s="29" t="str">
        <f ca="1">IFERROR(IF(LEN(Milestones[[#This Row],[Days]])=0,"",IF(AND(Y$7=$E21,$F21=1),Milestone_Marker,"")),"")</f>
        <v/>
      </c>
      <c r="Z21" s="29" t="str">
        <f ca="1">IFERROR(IF(LEN(Milestones[[#This Row],[Days]])=0,"",IF(AND(Z$7=$E21,$F21=1),Milestone_Marker,"")),"")</f>
        <v/>
      </c>
      <c r="AA21" s="29" t="str">
        <f ca="1">IFERROR(IF(LEN(Milestones[[#This Row],[Days]])=0,"",IF(AND(AA$7=$E21,$F21=1),Milestone_Marker,"")),"")</f>
        <v/>
      </c>
      <c r="AB21" s="29" t="str">
        <f ca="1">IFERROR(IF(LEN(Milestones[[#This Row],[Days]])=0,"",IF(AND(AB$7=$E21,$F21=1),Milestone_Marker,"")),"")</f>
        <v/>
      </c>
      <c r="AC21" s="29" t="str">
        <f ca="1">IFERROR(IF(LEN(Milestones[[#This Row],[Days]])=0,"",IF(AND(AC$7=$E21,$F21=1),Milestone_Marker,"")),"")</f>
        <v/>
      </c>
      <c r="AD21" s="29" t="str">
        <f ca="1">IFERROR(IF(LEN(Milestones[[#This Row],[Days]])=0,"",IF(AND(AD$7=$E21,$F21=1),Milestone_Marker,"")),"")</f>
        <v/>
      </c>
      <c r="AE21" s="29" t="str">
        <f ca="1">IFERROR(IF(LEN(Milestones[[#This Row],[Days]])=0,"",IF(AND(AE$7=$E21,$F21=1),Milestone_Marker,"")),"")</f>
        <v/>
      </c>
      <c r="AF21" s="29" t="str">
        <f ca="1">IFERROR(IF(LEN(Milestones[[#This Row],[Days]])=0,"",IF(AND(AF$7=$E21,$F21=1),Milestone_Marker,"")),"")</f>
        <v/>
      </c>
      <c r="AG21" s="29" t="str">
        <f ca="1">IFERROR(IF(LEN(Milestones[[#This Row],[Days]])=0,"",IF(AND(AG$7=$E21,$F21=1),Milestone_Marker,"")),"")</f>
        <v/>
      </c>
      <c r="AH21" s="29" t="str">
        <f ca="1">IFERROR(IF(LEN(Milestones[[#This Row],[Days]])=0,"",IF(AND(AH$7=$E21,$F21=1),Milestone_Marker,"")),"")</f>
        <v/>
      </c>
      <c r="AI21" s="29" t="str">
        <f ca="1">IFERROR(IF(LEN(Milestones[[#This Row],[Days]])=0,"",IF(AND(AI$7=$E21,$F21=1),Milestone_Marker,"")),"")</f>
        <v/>
      </c>
      <c r="AJ21" s="29" t="str">
        <f ca="1">IFERROR(IF(LEN(Milestones[[#This Row],[Days]])=0,"",IF(AND(AJ$7=$E21,$F21=1),Milestone_Marker,"")),"")</f>
        <v/>
      </c>
      <c r="AK21" s="29" t="str">
        <f ca="1">IFERROR(IF(LEN(Milestones[[#This Row],[Days]])=0,"",IF(AND(AK$7=$E21,$F21=1),Milestone_Marker,"")),"")</f>
        <v/>
      </c>
      <c r="AL21" s="29" t="str">
        <f ca="1">IFERROR(IF(LEN(Milestones[[#This Row],[Days]])=0,"",IF(AND(AL$7=$E21,$F21=1),Milestone_Marker,"")),"")</f>
        <v/>
      </c>
      <c r="AM21" s="29" t="str">
        <f ca="1">IFERROR(IF(LEN(Milestones[[#This Row],[Days]])=0,"",IF(AND(AM$7=$E21,$F21=1),Milestone_Marker,"")),"")</f>
        <v/>
      </c>
      <c r="AN21" s="29" t="str">
        <f ca="1">IFERROR(IF(LEN(Milestones[[#This Row],[Days]])=0,"",IF(AND(AN$7=$E21,$F21=1),Milestone_Marker,"")),"")</f>
        <v/>
      </c>
      <c r="AO21" s="29" t="str">
        <f ca="1">IFERROR(IF(LEN(Milestones[[#This Row],[Days]])=0,"",IF(AND(AO$7=$E21,$F21=1),Milestone_Marker,"")),"")</f>
        <v/>
      </c>
      <c r="AP21" s="29" t="str">
        <f ca="1">IFERROR(IF(LEN(Milestones[[#This Row],[Days]])=0,"",IF(AND(AP$7=$E21,$F21=1),Milestone_Marker,"")),"")</f>
        <v/>
      </c>
      <c r="AQ21" s="29" t="str">
        <f ca="1">IFERROR(IF(LEN(Milestones[[#This Row],[Days]])=0,"",IF(AND(AQ$7=$E21,$F21=1),Milestone_Marker,"")),"")</f>
        <v/>
      </c>
      <c r="AR21" s="29" t="str">
        <f ca="1">IFERROR(IF(LEN(Milestones[[#This Row],[Days]])=0,"",IF(AND(AR$7=$E21,$F21=1),Milestone_Marker,"")),"")</f>
        <v/>
      </c>
      <c r="AS21" s="29" t="str">
        <f ca="1">IFERROR(IF(LEN(Milestones[[#This Row],[Days]])=0,"",IF(AND(AS$7=$E21,$F21=1),Milestone_Marker,"")),"")</f>
        <v/>
      </c>
      <c r="AT21" s="29" t="str">
        <f ca="1">IFERROR(IF(LEN(Milestones[[#This Row],[Days]])=0,"",IF(AND(AT$7=$E21,$F21=1),Milestone_Marker,"")),"")</f>
        <v/>
      </c>
      <c r="AU21" s="29" t="str">
        <f ca="1">IFERROR(IF(LEN(Milestones[[#This Row],[Days]])=0,"",IF(AND(AU$7=$E21,$F21=1),Milestone_Marker,"")),"")</f>
        <v/>
      </c>
      <c r="AV21" s="29" t="str">
        <f ca="1">IFERROR(IF(LEN(Milestones[[#This Row],[Days]])=0,"",IF(AND(AV$7=$E21,$F21=1),Milestone_Marker,"")),"")</f>
        <v/>
      </c>
      <c r="AW21" s="29" t="str">
        <f ca="1">IFERROR(IF(LEN(Milestones[[#This Row],[Days]])=0,"",IF(AND(AW$7=$E21,$F21=1),Milestone_Marker,"")),"")</f>
        <v/>
      </c>
      <c r="AX21" s="29" t="str">
        <f ca="1">IFERROR(IF(LEN(Milestones[[#This Row],[Days]])=0,"",IF(AND(AX$7=$E21,$F21=1),Milestone_Marker,"")),"")</f>
        <v/>
      </c>
      <c r="AY21" s="29" t="str">
        <f ca="1">IFERROR(IF(LEN(Milestones[[#This Row],[Days]])=0,"",IF(AND(AY$7=$E21,$F21=1),Milestone_Marker,"")),"")</f>
        <v/>
      </c>
      <c r="AZ21" s="29" t="str">
        <f ca="1">IFERROR(IF(LEN(Milestones[[#This Row],[Days]])=0,"",IF(AND(AZ$7=$E21,$F21=1),Milestone_Marker,"")),"")</f>
        <v/>
      </c>
      <c r="BA21" s="29" t="str">
        <f ca="1">IFERROR(IF(LEN(Milestones[[#This Row],[Days]])=0,"",IF(AND(BA$7=$E21,$F21=1),Milestone_Marker,"")),"")</f>
        <v/>
      </c>
      <c r="BB21" s="29" t="str">
        <f ca="1">IFERROR(IF(LEN(Milestones[[#This Row],[Days]])=0,"",IF(AND(BB$7=$E21,$F21=1),Milestone_Marker,"")),"")</f>
        <v/>
      </c>
      <c r="BC21" s="29" t="str">
        <f ca="1">IFERROR(IF(LEN(Milestones[[#This Row],[Days]])=0,"",IF(AND(BC$7=$E21,$F21=1),Milestone_Marker,"")),"")</f>
        <v/>
      </c>
      <c r="BD21" s="29" t="str">
        <f ca="1">IFERROR(IF(LEN(Milestones[[#This Row],[Days]])=0,"",IF(AND(BD$7=$E21,$F21=1),Milestone_Marker,"")),"")</f>
        <v/>
      </c>
      <c r="BE21" s="29" t="str">
        <f ca="1">IFERROR(IF(LEN(Milestones[[#This Row],[Days]])=0,"",IF(AND(BE$7=$E21,$F21=1),Milestone_Marker,"")),"")</f>
        <v/>
      </c>
      <c r="BF21" s="29" t="str">
        <f ca="1">IFERROR(IF(LEN(Milestones[[#This Row],[Days]])=0,"",IF(AND(BF$7=$E21,$F21=1),Milestone_Marker,"")),"")</f>
        <v/>
      </c>
      <c r="BG21" s="29" t="str">
        <f ca="1">IFERROR(IF(LEN(Milestones[[#This Row],[Days]])=0,"",IF(AND(BG$7=$E21,$F21=1),Milestone_Marker,"")),"")</f>
        <v/>
      </c>
      <c r="BH21" s="29" t="str">
        <f ca="1">IFERROR(IF(LEN(Milestones[[#This Row],[Days]])=0,"",IF(AND(BH$7=$E21,$F21=1),Milestone_Marker,"")),"")</f>
        <v/>
      </c>
      <c r="BI21" s="29" t="str">
        <f ca="1">IFERROR(IF(LEN(Milestones[[#This Row],[Days]])=0,"",IF(AND(BI$7=$E21,$F21=1),Milestone_Marker,"")),"")</f>
        <v/>
      </c>
      <c r="BJ21" s="29" t="str">
        <f ca="1">IFERROR(IF(LEN(Milestones[[#This Row],[Days]])=0,"",IF(AND(BJ$7=$E21,$F21=1),Milestone_Marker,"")),"")</f>
        <v/>
      </c>
      <c r="BK21" s="29" t="str">
        <f ca="1">IFERROR(IF(LEN(Milestones[[#This Row],[Days]])=0,"",IF(AND(BK$7=$E21,$F21=1),Milestone_Marker,"")),"")</f>
        <v/>
      </c>
    </row>
    <row r="22" spans="1:63" s="1" customFormat="1" ht="30" customHeight="1" x14ac:dyDescent="0.3">
      <c r="A22" s="9"/>
      <c r="B22" s="43" t="s">
        <v>16</v>
      </c>
      <c r="C22" s="17"/>
      <c r="D22" s="46"/>
      <c r="E22" s="45"/>
      <c r="F22" s="16"/>
      <c r="G22" s="30"/>
      <c r="H22" s="29" t="str">
        <f>IFERROR(IF(LEN(Milestones[[#This Row],[Days]])=0,"",IF(AND(H$7=$E22,$F22=1),Milestone_Marker,"")),"")</f>
        <v/>
      </c>
      <c r="I22" s="29" t="str">
        <f>IFERROR(IF(LEN(Milestones[[#This Row],[Days]])=0,"",IF(AND(I$7=$E22,$F22=1),Milestone_Marker,"")),"")</f>
        <v/>
      </c>
      <c r="J22" s="29" t="str">
        <f>IFERROR(IF(LEN(Milestones[[#This Row],[Days]])=0,"",IF(AND(J$7=$E22,$F22=1),Milestone_Marker,"")),"")</f>
        <v/>
      </c>
      <c r="K22" s="29" t="str">
        <f>IFERROR(IF(LEN(Milestones[[#This Row],[Days]])=0,"",IF(AND(K$7=$E22,$F22=1),Milestone_Marker,"")),"")</f>
        <v/>
      </c>
      <c r="L22" s="29" t="str">
        <f>IFERROR(IF(LEN(Milestones[[#This Row],[Days]])=0,"",IF(AND(L$7=$E22,$F22=1),Milestone_Marker,"")),"")</f>
        <v/>
      </c>
      <c r="M22" s="29" t="str">
        <f>IFERROR(IF(LEN(Milestones[[#This Row],[Days]])=0,"",IF(AND(M$7=$E22,$F22=1),Milestone_Marker,"")),"")</f>
        <v/>
      </c>
      <c r="N22" s="29" t="str">
        <f>IFERROR(IF(LEN(Milestones[[#This Row],[Days]])=0,"",IF(AND(N$7=$E22,$F22=1),Milestone_Marker,"")),"")</f>
        <v/>
      </c>
      <c r="O22" s="29" t="str">
        <f>IFERROR(IF(LEN(Milestones[[#This Row],[Days]])=0,"",IF(AND(O$7=$E22,$F22=1),Milestone_Marker,"")),"")</f>
        <v/>
      </c>
      <c r="P22" s="29" t="str">
        <f>IFERROR(IF(LEN(Milestones[[#This Row],[Days]])=0,"",IF(AND(P$7=$E22,$F22=1),Milestone_Marker,"")),"")</f>
        <v/>
      </c>
      <c r="Q22" s="29" t="str">
        <f>IFERROR(IF(LEN(Milestones[[#This Row],[Days]])=0,"",IF(AND(Q$7=$E22,$F22=1),Milestone_Marker,"")),"")</f>
        <v/>
      </c>
      <c r="R22" s="29" t="str">
        <f>IFERROR(IF(LEN(Milestones[[#This Row],[Days]])=0,"",IF(AND(R$7=$E22,$F22=1),Milestone_Marker,"")),"")</f>
        <v/>
      </c>
      <c r="S22" s="29" t="str">
        <f>IFERROR(IF(LEN(Milestones[[#This Row],[Days]])=0,"",IF(AND(S$7=$E22,$F22=1),Milestone_Marker,"")),"")</f>
        <v/>
      </c>
      <c r="T22" s="29" t="str">
        <f>IFERROR(IF(LEN(Milestones[[#This Row],[Days]])=0,"",IF(AND(T$7=$E22,$F22=1),Milestone_Marker,"")),"")</f>
        <v/>
      </c>
      <c r="U22" s="29" t="str">
        <f>IFERROR(IF(LEN(Milestones[[#This Row],[Days]])=0,"",IF(AND(U$7=$E22,$F22=1),Milestone_Marker,"")),"")</f>
        <v/>
      </c>
      <c r="V22" s="29" t="str">
        <f>IFERROR(IF(LEN(Milestones[[#This Row],[Days]])=0,"",IF(AND(V$7=$E22,$F22=1),Milestone_Marker,"")),"")</f>
        <v/>
      </c>
      <c r="W22" s="29" t="str">
        <f>IFERROR(IF(LEN(Milestones[[#This Row],[Days]])=0,"",IF(AND(W$7=$E22,$F22=1),Milestone_Marker,"")),"")</f>
        <v/>
      </c>
      <c r="X22" s="29" t="str">
        <f>IFERROR(IF(LEN(Milestones[[#This Row],[Days]])=0,"",IF(AND(X$7=$E22,$F22=1),Milestone_Marker,"")),"")</f>
        <v/>
      </c>
      <c r="Y22" s="29" t="str">
        <f>IFERROR(IF(LEN(Milestones[[#This Row],[Days]])=0,"",IF(AND(Y$7=$E22,$F22=1),Milestone_Marker,"")),"")</f>
        <v/>
      </c>
      <c r="Z22" s="29" t="str">
        <f>IFERROR(IF(LEN(Milestones[[#This Row],[Days]])=0,"",IF(AND(Z$7=$E22,$F22=1),Milestone_Marker,"")),"")</f>
        <v/>
      </c>
      <c r="AA22" s="29" t="str">
        <f>IFERROR(IF(LEN(Milestones[[#This Row],[Days]])=0,"",IF(AND(AA$7=$E22,$F22=1),Milestone_Marker,"")),"")</f>
        <v/>
      </c>
      <c r="AB22" s="29" t="str">
        <f>IFERROR(IF(LEN(Milestones[[#This Row],[Days]])=0,"",IF(AND(AB$7=$E22,$F22=1),Milestone_Marker,"")),"")</f>
        <v/>
      </c>
      <c r="AC22" s="29" t="str">
        <f>IFERROR(IF(LEN(Milestones[[#This Row],[Days]])=0,"",IF(AND(AC$7=$E22,$F22=1),Milestone_Marker,"")),"")</f>
        <v/>
      </c>
      <c r="AD22" s="29" t="str">
        <f>IFERROR(IF(LEN(Milestones[[#This Row],[Days]])=0,"",IF(AND(AD$7=$E22,$F22=1),Milestone_Marker,"")),"")</f>
        <v/>
      </c>
      <c r="AE22" s="29" t="str">
        <f>IFERROR(IF(LEN(Milestones[[#This Row],[Days]])=0,"",IF(AND(AE$7=$E22,$F22=1),Milestone_Marker,"")),"")</f>
        <v/>
      </c>
      <c r="AF22" s="29" t="str">
        <f>IFERROR(IF(LEN(Milestones[[#This Row],[Days]])=0,"",IF(AND(AF$7=$E22,$F22=1),Milestone_Marker,"")),"")</f>
        <v/>
      </c>
      <c r="AG22" s="29" t="str">
        <f>IFERROR(IF(LEN(Milestones[[#This Row],[Days]])=0,"",IF(AND(AG$7=$E22,$F22=1),Milestone_Marker,"")),"")</f>
        <v/>
      </c>
      <c r="AH22" s="29" t="str">
        <f>IFERROR(IF(LEN(Milestones[[#This Row],[Days]])=0,"",IF(AND(AH$7=$E22,$F22=1),Milestone_Marker,"")),"")</f>
        <v/>
      </c>
      <c r="AI22" s="29" t="str">
        <f>IFERROR(IF(LEN(Milestones[[#This Row],[Days]])=0,"",IF(AND(AI$7=$E22,$F22=1),Milestone_Marker,"")),"")</f>
        <v/>
      </c>
      <c r="AJ22" s="29" t="str">
        <f>IFERROR(IF(LEN(Milestones[[#This Row],[Days]])=0,"",IF(AND(AJ$7=$E22,$F22=1),Milestone_Marker,"")),"")</f>
        <v/>
      </c>
      <c r="AK22" s="29" t="str">
        <f>IFERROR(IF(LEN(Milestones[[#This Row],[Days]])=0,"",IF(AND(AK$7=$E22,$F22=1),Milestone_Marker,"")),"")</f>
        <v/>
      </c>
      <c r="AL22" s="29" t="str">
        <f>IFERROR(IF(LEN(Milestones[[#This Row],[Days]])=0,"",IF(AND(AL$7=$E22,$F22=1),Milestone_Marker,"")),"")</f>
        <v/>
      </c>
      <c r="AM22" s="29" t="str">
        <f>IFERROR(IF(LEN(Milestones[[#This Row],[Days]])=0,"",IF(AND(AM$7=$E22,$F22=1),Milestone_Marker,"")),"")</f>
        <v/>
      </c>
      <c r="AN22" s="29" t="str">
        <f>IFERROR(IF(LEN(Milestones[[#This Row],[Days]])=0,"",IF(AND(AN$7=$E22,$F22=1),Milestone_Marker,"")),"")</f>
        <v/>
      </c>
      <c r="AO22" s="29" t="str">
        <f>IFERROR(IF(LEN(Milestones[[#This Row],[Days]])=0,"",IF(AND(AO$7=$E22,$F22=1),Milestone_Marker,"")),"")</f>
        <v/>
      </c>
      <c r="AP22" s="29" t="str">
        <f>IFERROR(IF(LEN(Milestones[[#This Row],[Days]])=0,"",IF(AND(AP$7=$E22,$F22=1),Milestone_Marker,"")),"")</f>
        <v/>
      </c>
      <c r="AQ22" s="29" t="str">
        <f>IFERROR(IF(LEN(Milestones[[#This Row],[Days]])=0,"",IF(AND(AQ$7=$E22,$F22=1),Milestone_Marker,"")),"")</f>
        <v/>
      </c>
      <c r="AR22" s="29" t="str">
        <f>IFERROR(IF(LEN(Milestones[[#This Row],[Days]])=0,"",IF(AND(AR$7=$E22,$F22=1),Milestone_Marker,"")),"")</f>
        <v/>
      </c>
      <c r="AS22" s="29" t="str">
        <f>IFERROR(IF(LEN(Milestones[[#This Row],[Days]])=0,"",IF(AND(AS$7=$E22,$F22=1),Milestone_Marker,"")),"")</f>
        <v/>
      </c>
      <c r="AT22" s="29" t="str">
        <f>IFERROR(IF(LEN(Milestones[[#This Row],[Days]])=0,"",IF(AND(AT$7=$E22,$F22=1),Milestone_Marker,"")),"")</f>
        <v/>
      </c>
      <c r="AU22" s="29" t="str">
        <f>IFERROR(IF(LEN(Milestones[[#This Row],[Days]])=0,"",IF(AND(AU$7=$E22,$F22=1),Milestone_Marker,"")),"")</f>
        <v/>
      </c>
      <c r="AV22" s="29" t="str">
        <f>IFERROR(IF(LEN(Milestones[[#This Row],[Days]])=0,"",IF(AND(AV$7=$E22,$F22=1),Milestone_Marker,"")),"")</f>
        <v/>
      </c>
      <c r="AW22" s="29" t="str">
        <f>IFERROR(IF(LEN(Milestones[[#This Row],[Days]])=0,"",IF(AND(AW$7=$E22,$F22=1),Milestone_Marker,"")),"")</f>
        <v/>
      </c>
      <c r="AX22" s="29" t="str">
        <f>IFERROR(IF(LEN(Milestones[[#This Row],[Days]])=0,"",IF(AND(AX$7=$E22,$F22=1),Milestone_Marker,"")),"")</f>
        <v/>
      </c>
      <c r="AY22" s="29" t="str">
        <f>IFERROR(IF(LEN(Milestones[[#This Row],[Days]])=0,"",IF(AND(AY$7=$E22,$F22=1),Milestone_Marker,"")),"")</f>
        <v/>
      </c>
      <c r="AZ22" s="29" t="str">
        <f>IFERROR(IF(LEN(Milestones[[#This Row],[Days]])=0,"",IF(AND(AZ$7=$E22,$F22=1),Milestone_Marker,"")),"")</f>
        <v/>
      </c>
      <c r="BA22" s="29" t="str">
        <f>IFERROR(IF(LEN(Milestones[[#This Row],[Days]])=0,"",IF(AND(BA$7=$E22,$F22=1),Milestone_Marker,"")),"")</f>
        <v/>
      </c>
      <c r="BB22" s="29" t="str">
        <f>IFERROR(IF(LEN(Milestones[[#This Row],[Days]])=0,"",IF(AND(BB$7=$E22,$F22=1),Milestone_Marker,"")),"")</f>
        <v/>
      </c>
      <c r="BC22" s="29" t="str">
        <f>IFERROR(IF(LEN(Milestones[[#This Row],[Days]])=0,"",IF(AND(BC$7=$E22,$F22=1),Milestone_Marker,"")),"")</f>
        <v/>
      </c>
      <c r="BD22" s="29" t="str">
        <f>IFERROR(IF(LEN(Milestones[[#This Row],[Days]])=0,"",IF(AND(BD$7=$E22,$F22=1),Milestone_Marker,"")),"")</f>
        <v/>
      </c>
      <c r="BE22" s="29" t="str">
        <f>IFERROR(IF(LEN(Milestones[[#This Row],[Days]])=0,"",IF(AND(BE$7=$E22,$F22=1),Milestone_Marker,"")),"")</f>
        <v/>
      </c>
      <c r="BF22" s="29" t="str">
        <f>IFERROR(IF(LEN(Milestones[[#This Row],[Days]])=0,"",IF(AND(BF$7=$E22,$F22=1),Milestone_Marker,"")),"")</f>
        <v/>
      </c>
      <c r="BG22" s="29" t="str">
        <f>IFERROR(IF(LEN(Milestones[[#This Row],[Days]])=0,"",IF(AND(BG$7=$E22,$F22=1),Milestone_Marker,"")),"")</f>
        <v/>
      </c>
      <c r="BH22" s="29" t="str">
        <f>IFERROR(IF(LEN(Milestones[[#This Row],[Days]])=0,"",IF(AND(BH$7=$E22,$F22=1),Milestone_Marker,"")),"")</f>
        <v/>
      </c>
      <c r="BI22" s="29" t="str">
        <f>IFERROR(IF(LEN(Milestones[[#This Row],[Days]])=0,"",IF(AND(BI$7=$E22,$F22=1),Milestone_Marker,"")),"")</f>
        <v/>
      </c>
      <c r="BJ22" s="29" t="str">
        <f>IFERROR(IF(LEN(Milestones[[#This Row],[Days]])=0,"",IF(AND(BJ$7=$E22,$F22=1),Milestone_Marker,"")),"")</f>
        <v/>
      </c>
      <c r="BK22" s="29" t="str">
        <f>IFERROR(IF(LEN(Milestones[[#This Row],[Days]])=0,"",IF(AND(BK$7=$E22,$F22=1),Milestone_Marker,"")),"")</f>
        <v/>
      </c>
    </row>
    <row r="23" spans="1:63" s="1" customFormat="1" ht="30" customHeight="1" outlineLevel="1" x14ac:dyDescent="0.3">
      <c r="A23" s="9"/>
      <c r="B23" s="52" t="s">
        <v>10</v>
      </c>
      <c r="C23" s="17"/>
      <c r="D23" s="46"/>
      <c r="E23" s="45">
        <f ca="1">TODAY()+15</f>
        <v>45338</v>
      </c>
      <c r="F23" s="16">
        <v>4</v>
      </c>
      <c r="G23" s="30"/>
      <c r="H23" s="29" t="str">
        <f ca="1">IFERROR(IF(LEN(Milestones[[#This Row],[Days]])=0,"",IF(AND(H$7=$E23,$F23=1),Milestone_Marker,"")),"")</f>
        <v/>
      </c>
      <c r="I23" s="29" t="str">
        <f ca="1">IFERROR(IF(LEN(Milestones[[#This Row],[Days]])=0,"",IF(AND(I$7=$E23,$F23=1),Milestone_Marker,"")),"")</f>
        <v/>
      </c>
      <c r="J23" s="29" t="str">
        <f ca="1">IFERROR(IF(LEN(Milestones[[#This Row],[Days]])=0,"",IF(AND(J$7=$E23,$F23=1),Milestone_Marker,"")),"")</f>
        <v/>
      </c>
      <c r="K23" s="29" t="str">
        <f ca="1">IFERROR(IF(LEN(Milestones[[#This Row],[Days]])=0,"",IF(AND(K$7=$E23,$F23=1),Milestone_Marker,"")),"")</f>
        <v/>
      </c>
      <c r="L23" s="29" t="str">
        <f ca="1">IFERROR(IF(LEN(Milestones[[#This Row],[Days]])=0,"",IF(AND(L$7=$E23,$F23=1),Milestone_Marker,"")),"")</f>
        <v/>
      </c>
      <c r="M23" s="29" t="str">
        <f ca="1">IFERROR(IF(LEN(Milestones[[#This Row],[Days]])=0,"",IF(AND(M$7=$E23,$F23=1),Milestone_Marker,"")),"")</f>
        <v/>
      </c>
      <c r="N23" s="29" t="str">
        <f ca="1">IFERROR(IF(LEN(Milestones[[#This Row],[Days]])=0,"",IF(AND(N$7=$E23,$F23=1),Milestone_Marker,"")),"")</f>
        <v/>
      </c>
      <c r="O23" s="29" t="str">
        <f ca="1">IFERROR(IF(LEN(Milestones[[#This Row],[Days]])=0,"",IF(AND(O$7=$E23,$F23=1),Milestone_Marker,"")),"")</f>
        <v/>
      </c>
      <c r="P23" s="29" t="str">
        <f ca="1">IFERROR(IF(LEN(Milestones[[#This Row],[Days]])=0,"",IF(AND(P$7=$E23,$F23=1),Milestone_Marker,"")),"")</f>
        <v/>
      </c>
      <c r="Q23" s="29" t="str">
        <f ca="1">IFERROR(IF(LEN(Milestones[[#This Row],[Days]])=0,"",IF(AND(Q$7=$E23,$F23=1),Milestone_Marker,"")),"")</f>
        <v/>
      </c>
      <c r="R23" s="29" t="str">
        <f ca="1">IFERROR(IF(LEN(Milestones[[#This Row],[Days]])=0,"",IF(AND(R$7=$E23,$F23=1),Milestone_Marker,"")),"")</f>
        <v/>
      </c>
      <c r="S23" s="29" t="str">
        <f ca="1">IFERROR(IF(LEN(Milestones[[#This Row],[Days]])=0,"",IF(AND(S$7=$E23,$F23=1),Milestone_Marker,"")),"")</f>
        <v/>
      </c>
      <c r="T23" s="29" t="str">
        <f ca="1">IFERROR(IF(LEN(Milestones[[#This Row],[Days]])=0,"",IF(AND(T$7=$E23,$F23=1),Milestone_Marker,"")),"")</f>
        <v/>
      </c>
      <c r="U23" s="29" t="str">
        <f ca="1">IFERROR(IF(LEN(Milestones[[#This Row],[Days]])=0,"",IF(AND(U$7=$E23,$F23=1),Milestone_Marker,"")),"")</f>
        <v/>
      </c>
      <c r="V23" s="29" t="str">
        <f ca="1">IFERROR(IF(LEN(Milestones[[#This Row],[Days]])=0,"",IF(AND(V$7=$E23,$F23=1),Milestone_Marker,"")),"")</f>
        <v/>
      </c>
      <c r="W23" s="29" t="str">
        <f ca="1">IFERROR(IF(LEN(Milestones[[#This Row],[Days]])=0,"",IF(AND(W$7=$E23,$F23=1),Milestone_Marker,"")),"")</f>
        <v/>
      </c>
      <c r="X23" s="29" t="str">
        <f ca="1">IFERROR(IF(LEN(Milestones[[#This Row],[Days]])=0,"",IF(AND(X$7=$E23,$F23=1),Milestone_Marker,"")),"")</f>
        <v/>
      </c>
      <c r="Y23" s="29" t="str">
        <f ca="1">IFERROR(IF(LEN(Milestones[[#This Row],[Days]])=0,"",IF(AND(Y$7=$E23,$F23=1),Milestone_Marker,"")),"")</f>
        <v/>
      </c>
      <c r="Z23" s="29" t="str">
        <f ca="1">IFERROR(IF(LEN(Milestones[[#This Row],[Days]])=0,"",IF(AND(Z$7=$E23,$F23=1),Milestone_Marker,"")),"")</f>
        <v/>
      </c>
      <c r="AA23" s="29" t="str">
        <f ca="1">IFERROR(IF(LEN(Milestones[[#This Row],[Days]])=0,"",IF(AND(AA$7=$E23,$F23=1),Milestone_Marker,"")),"")</f>
        <v/>
      </c>
      <c r="AB23" s="29" t="str">
        <f ca="1">IFERROR(IF(LEN(Milestones[[#This Row],[Days]])=0,"",IF(AND(AB$7=$E23,$F23=1),Milestone_Marker,"")),"")</f>
        <v/>
      </c>
      <c r="AC23" s="29" t="str">
        <f ca="1">IFERROR(IF(LEN(Milestones[[#This Row],[Days]])=0,"",IF(AND(AC$7=$E23,$F23=1),Milestone_Marker,"")),"")</f>
        <v/>
      </c>
      <c r="AD23" s="29" t="str">
        <f ca="1">IFERROR(IF(LEN(Milestones[[#This Row],[Days]])=0,"",IF(AND(AD$7=$E23,$F23=1),Milestone_Marker,"")),"")</f>
        <v/>
      </c>
      <c r="AE23" s="29" t="str">
        <f ca="1">IFERROR(IF(LEN(Milestones[[#This Row],[Days]])=0,"",IF(AND(AE$7=$E23,$F23=1),Milestone_Marker,"")),"")</f>
        <v/>
      </c>
      <c r="AF23" s="29" t="str">
        <f ca="1">IFERROR(IF(LEN(Milestones[[#This Row],[Days]])=0,"",IF(AND(AF$7=$E23,$F23=1),Milestone_Marker,"")),"")</f>
        <v/>
      </c>
      <c r="AG23" s="29" t="str">
        <f ca="1">IFERROR(IF(LEN(Milestones[[#This Row],[Days]])=0,"",IF(AND(AG$7=$E23,$F23=1),Milestone_Marker,"")),"")</f>
        <v/>
      </c>
      <c r="AH23" s="29" t="str">
        <f ca="1">IFERROR(IF(LEN(Milestones[[#This Row],[Days]])=0,"",IF(AND(AH$7=$E23,$F23=1),Milestone_Marker,"")),"")</f>
        <v/>
      </c>
      <c r="AI23" s="29" t="str">
        <f ca="1">IFERROR(IF(LEN(Milestones[[#This Row],[Days]])=0,"",IF(AND(AI$7=$E23,$F23=1),Milestone_Marker,"")),"")</f>
        <v/>
      </c>
      <c r="AJ23" s="29" t="str">
        <f ca="1">IFERROR(IF(LEN(Milestones[[#This Row],[Days]])=0,"",IF(AND(AJ$7=$E23,$F23=1),Milestone_Marker,"")),"")</f>
        <v/>
      </c>
      <c r="AK23" s="29" t="str">
        <f ca="1">IFERROR(IF(LEN(Milestones[[#This Row],[Days]])=0,"",IF(AND(AK$7=$E23,$F23=1),Milestone_Marker,"")),"")</f>
        <v/>
      </c>
      <c r="AL23" s="29" t="str">
        <f ca="1">IFERROR(IF(LEN(Milestones[[#This Row],[Days]])=0,"",IF(AND(AL$7=$E23,$F23=1),Milestone_Marker,"")),"")</f>
        <v/>
      </c>
      <c r="AM23" s="29" t="str">
        <f ca="1">IFERROR(IF(LEN(Milestones[[#This Row],[Days]])=0,"",IF(AND(AM$7=$E23,$F23=1),Milestone_Marker,"")),"")</f>
        <v/>
      </c>
      <c r="AN23" s="29" t="str">
        <f ca="1">IFERROR(IF(LEN(Milestones[[#This Row],[Days]])=0,"",IF(AND(AN$7=$E23,$F23=1),Milestone_Marker,"")),"")</f>
        <v/>
      </c>
      <c r="AO23" s="29" t="str">
        <f ca="1">IFERROR(IF(LEN(Milestones[[#This Row],[Days]])=0,"",IF(AND(AO$7=$E23,$F23=1),Milestone_Marker,"")),"")</f>
        <v/>
      </c>
      <c r="AP23" s="29" t="str">
        <f ca="1">IFERROR(IF(LEN(Milestones[[#This Row],[Days]])=0,"",IF(AND(AP$7=$E23,$F23=1),Milestone_Marker,"")),"")</f>
        <v/>
      </c>
      <c r="AQ23" s="29" t="str">
        <f ca="1">IFERROR(IF(LEN(Milestones[[#This Row],[Days]])=0,"",IF(AND(AQ$7=$E23,$F23=1),Milestone_Marker,"")),"")</f>
        <v/>
      </c>
      <c r="AR23" s="29" t="str">
        <f ca="1">IFERROR(IF(LEN(Milestones[[#This Row],[Days]])=0,"",IF(AND(AR$7=$E23,$F23=1),Milestone_Marker,"")),"")</f>
        <v/>
      </c>
      <c r="AS23" s="29" t="str">
        <f ca="1">IFERROR(IF(LEN(Milestones[[#This Row],[Days]])=0,"",IF(AND(AS$7=$E23,$F23=1),Milestone_Marker,"")),"")</f>
        <v/>
      </c>
      <c r="AT23" s="29" t="str">
        <f ca="1">IFERROR(IF(LEN(Milestones[[#This Row],[Days]])=0,"",IF(AND(AT$7=$E23,$F23=1),Milestone_Marker,"")),"")</f>
        <v/>
      </c>
      <c r="AU23" s="29" t="str">
        <f ca="1">IFERROR(IF(LEN(Milestones[[#This Row],[Days]])=0,"",IF(AND(AU$7=$E23,$F23=1),Milestone_Marker,"")),"")</f>
        <v/>
      </c>
      <c r="AV23" s="29" t="str">
        <f ca="1">IFERROR(IF(LEN(Milestones[[#This Row],[Days]])=0,"",IF(AND(AV$7=$E23,$F23=1),Milestone_Marker,"")),"")</f>
        <v/>
      </c>
      <c r="AW23" s="29" t="str">
        <f ca="1">IFERROR(IF(LEN(Milestones[[#This Row],[Days]])=0,"",IF(AND(AW$7=$E23,$F23=1),Milestone_Marker,"")),"")</f>
        <v/>
      </c>
      <c r="AX23" s="29" t="str">
        <f ca="1">IFERROR(IF(LEN(Milestones[[#This Row],[Days]])=0,"",IF(AND(AX$7=$E23,$F23=1),Milestone_Marker,"")),"")</f>
        <v/>
      </c>
      <c r="AY23" s="29" t="str">
        <f ca="1">IFERROR(IF(LEN(Milestones[[#This Row],[Days]])=0,"",IF(AND(AY$7=$E23,$F23=1),Milestone_Marker,"")),"")</f>
        <v/>
      </c>
      <c r="AZ23" s="29" t="str">
        <f ca="1">IFERROR(IF(LEN(Milestones[[#This Row],[Days]])=0,"",IF(AND(AZ$7=$E23,$F23=1),Milestone_Marker,"")),"")</f>
        <v/>
      </c>
      <c r="BA23" s="29" t="str">
        <f ca="1">IFERROR(IF(LEN(Milestones[[#This Row],[Days]])=0,"",IF(AND(BA$7=$E23,$F23=1),Milestone_Marker,"")),"")</f>
        <v/>
      </c>
      <c r="BB23" s="29" t="str">
        <f ca="1">IFERROR(IF(LEN(Milestones[[#This Row],[Days]])=0,"",IF(AND(BB$7=$E23,$F23=1),Milestone_Marker,"")),"")</f>
        <v/>
      </c>
      <c r="BC23" s="29" t="str">
        <f ca="1">IFERROR(IF(LEN(Milestones[[#This Row],[Days]])=0,"",IF(AND(BC$7=$E23,$F23=1),Milestone_Marker,"")),"")</f>
        <v/>
      </c>
      <c r="BD23" s="29" t="str">
        <f ca="1">IFERROR(IF(LEN(Milestones[[#This Row],[Days]])=0,"",IF(AND(BD$7=$E23,$F23=1),Milestone_Marker,"")),"")</f>
        <v/>
      </c>
      <c r="BE23" s="29" t="str">
        <f ca="1">IFERROR(IF(LEN(Milestones[[#This Row],[Days]])=0,"",IF(AND(BE$7=$E23,$F23=1),Milestone_Marker,"")),"")</f>
        <v/>
      </c>
      <c r="BF23" s="29" t="str">
        <f ca="1">IFERROR(IF(LEN(Milestones[[#This Row],[Days]])=0,"",IF(AND(BF$7=$E23,$F23=1),Milestone_Marker,"")),"")</f>
        <v/>
      </c>
      <c r="BG23" s="29" t="str">
        <f ca="1">IFERROR(IF(LEN(Milestones[[#This Row],[Days]])=0,"",IF(AND(BG$7=$E23,$F23=1),Milestone_Marker,"")),"")</f>
        <v/>
      </c>
      <c r="BH23" s="29" t="str">
        <f ca="1">IFERROR(IF(LEN(Milestones[[#This Row],[Days]])=0,"",IF(AND(BH$7=$E23,$F23=1),Milestone_Marker,"")),"")</f>
        <v/>
      </c>
      <c r="BI23" s="29" t="str">
        <f ca="1">IFERROR(IF(LEN(Milestones[[#This Row],[Days]])=0,"",IF(AND(BI$7=$E23,$F23=1),Milestone_Marker,"")),"")</f>
        <v/>
      </c>
      <c r="BJ23" s="29" t="str">
        <f ca="1">IFERROR(IF(LEN(Milestones[[#This Row],[Days]])=0,"",IF(AND(BJ$7=$E23,$F23=1),Milestone_Marker,"")),"")</f>
        <v/>
      </c>
      <c r="BK23" s="29" t="str">
        <f ca="1">IFERROR(IF(LEN(Milestones[[#This Row],[Days]])=0,"",IF(AND(BK$7=$E23,$F23=1),Milestone_Marker,"")),"")</f>
        <v/>
      </c>
    </row>
    <row r="24" spans="1:63" s="1" customFormat="1" ht="30" customHeight="1" outlineLevel="1" x14ac:dyDescent="0.3">
      <c r="A24" s="9"/>
      <c r="B24" s="52" t="s">
        <v>11</v>
      </c>
      <c r="C24" s="17"/>
      <c r="D24" s="46"/>
      <c r="E24" s="45">
        <f ca="1">TODAY()+19</f>
        <v>45342</v>
      </c>
      <c r="F24" s="16">
        <v>14</v>
      </c>
      <c r="G24" s="30"/>
      <c r="H24" s="29" t="str">
        <f ca="1">IFERROR(IF(LEN(Milestones[[#This Row],[Days]])=0,"",IF(AND(H$7=$E24,$F24=1),Milestone_Marker,"")),"")</f>
        <v/>
      </c>
      <c r="I24" s="29" t="str">
        <f ca="1">IFERROR(IF(LEN(Milestones[[#This Row],[Days]])=0,"",IF(AND(I$7=$E24,$F24=1),Milestone_Marker,"")),"")</f>
        <v/>
      </c>
      <c r="J24" s="29" t="str">
        <f ca="1">IFERROR(IF(LEN(Milestones[[#This Row],[Days]])=0,"",IF(AND(J$7=$E24,$F24=1),Milestone_Marker,"")),"")</f>
        <v/>
      </c>
      <c r="K24" s="29" t="str">
        <f ca="1">IFERROR(IF(LEN(Milestones[[#This Row],[Days]])=0,"",IF(AND(K$7=$E24,$F24=1),Milestone_Marker,"")),"")</f>
        <v/>
      </c>
      <c r="L24" s="29" t="str">
        <f ca="1">IFERROR(IF(LEN(Milestones[[#This Row],[Days]])=0,"",IF(AND(L$7=$E24,$F24=1),Milestone_Marker,"")),"")</f>
        <v/>
      </c>
      <c r="M24" s="29" t="str">
        <f ca="1">IFERROR(IF(LEN(Milestones[[#This Row],[Days]])=0,"",IF(AND(M$7=$E24,$F24=1),Milestone_Marker,"")),"")</f>
        <v/>
      </c>
      <c r="N24" s="29" t="str">
        <f ca="1">IFERROR(IF(LEN(Milestones[[#This Row],[Days]])=0,"",IF(AND(N$7=$E24,$F24=1),Milestone_Marker,"")),"")</f>
        <v/>
      </c>
      <c r="O24" s="29" t="str">
        <f ca="1">IFERROR(IF(LEN(Milestones[[#This Row],[Days]])=0,"",IF(AND(O$7=$E24,$F24=1),Milestone_Marker,"")),"")</f>
        <v/>
      </c>
      <c r="P24" s="29" t="str">
        <f ca="1">IFERROR(IF(LEN(Milestones[[#This Row],[Days]])=0,"",IF(AND(P$7=$E24,$F24=1),Milestone_Marker,"")),"")</f>
        <v/>
      </c>
      <c r="Q24" s="29" t="str">
        <f ca="1">IFERROR(IF(LEN(Milestones[[#This Row],[Days]])=0,"",IF(AND(Q$7=$E24,$F24=1),Milestone_Marker,"")),"")</f>
        <v/>
      </c>
      <c r="R24" s="29" t="str">
        <f ca="1">IFERROR(IF(LEN(Milestones[[#This Row],[Days]])=0,"",IF(AND(R$7=$E24,$F24=1),Milestone_Marker,"")),"")</f>
        <v/>
      </c>
      <c r="S24" s="29" t="str">
        <f ca="1">IFERROR(IF(LEN(Milestones[[#This Row],[Days]])=0,"",IF(AND(S$7=$E24,$F24=1),Milestone_Marker,"")),"")</f>
        <v/>
      </c>
      <c r="T24" s="29" t="str">
        <f ca="1">IFERROR(IF(LEN(Milestones[[#This Row],[Days]])=0,"",IF(AND(T$7=$E24,$F24=1),Milestone_Marker,"")),"")</f>
        <v/>
      </c>
      <c r="U24" s="29" t="str">
        <f ca="1">IFERROR(IF(LEN(Milestones[[#This Row],[Days]])=0,"",IF(AND(U$7=$E24,$F24=1),Milestone_Marker,"")),"")</f>
        <v/>
      </c>
      <c r="V24" s="29" t="str">
        <f ca="1">IFERROR(IF(LEN(Milestones[[#This Row],[Days]])=0,"",IF(AND(V$7=$E24,$F24=1),Milestone_Marker,"")),"")</f>
        <v/>
      </c>
      <c r="W24" s="29" t="str">
        <f ca="1">IFERROR(IF(LEN(Milestones[[#This Row],[Days]])=0,"",IF(AND(W$7=$E24,$F24=1),Milestone_Marker,"")),"")</f>
        <v/>
      </c>
      <c r="X24" s="29" t="str">
        <f ca="1">IFERROR(IF(LEN(Milestones[[#This Row],[Days]])=0,"",IF(AND(X$7=$E24,$F24=1),Milestone_Marker,"")),"")</f>
        <v/>
      </c>
      <c r="Y24" s="29" t="str">
        <f ca="1">IFERROR(IF(LEN(Milestones[[#This Row],[Days]])=0,"",IF(AND(Y$7=$E24,$F24=1),Milestone_Marker,"")),"")</f>
        <v/>
      </c>
      <c r="Z24" s="29" t="str">
        <f ca="1">IFERROR(IF(LEN(Milestones[[#This Row],[Days]])=0,"",IF(AND(Z$7=$E24,$F24=1),Milestone_Marker,"")),"")</f>
        <v/>
      </c>
      <c r="AA24" s="29" t="str">
        <f ca="1">IFERROR(IF(LEN(Milestones[[#This Row],[Days]])=0,"",IF(AND(AA$7=$E24,$F24=1),Milestone_Marker,"")),"")</f>
        <v/>
      </c>
      <c r="AB24" s="29" t="str">
        <f ca="1">IFERROR(IF(LEN(Milestones[[#This Row],[Days]])=0,"",IF(AND(AB$7=$E24,$F24=1),Milestone_Marker,"")),"")</f>
        <v/>
      </c>
      <c r="AC24" s="29" t="str">
        <f ca="1">IFERROR(IF(LEN(Milestones[[#This Row],[Days]])=0,"",IF(AND(AC$7=$E24,$F24=1),Milestone_Marker,"")),"")</f>
        <v/>
      </c>
      <c r="AD24" s="29" t="str">
        <f ca="1">IFERROR(IF(LEN(Milestones[[#This Row],[Days]])=0,"",IF(AND(AD$7=$E24,$F24=1),Milestone_Marker,"")),"")</f>
        <v/>
      </c>
      <c r="AE24" s="29" t="str">
        <f ca="1">IFERROR(IF(LEN(Milestones[[#This Row],[Days]])=0,"",IF(AND(AE$7=$E24,$F24=1),Milestone_Marker,"")),"")</f>
        <v/>
      </c>
      <c r="AF24" s="29" t="str">
        <f ca="1">IFERROR(IF(LEN(Milestones[[#This Row],[Days]])=0,"",IF(AND(AF$7=$E24,$F24=1),Milestone_Marker,"")),"")</f>
        <v/>
      </c>
      <c r="AG24" s="29" t="str">
        <f ca="1">IFERROR(IF(LEN(Milestones[[#This Row],[Days]])=0,"",IF(AND(AG$7=$E24,$F24=1),Milestone_Marker,"")),"")</f>
        <v/>
      </c>
      <c r="AH24" s="29" t="str">
        <f ca="1">IFERROR(IF(LEN(Milestones[[#This Row],[Days]])=0,"",IF(AND(AH$7=$E24,$F24=1),Milestone_Marker,"")),"")</f>
        <v/>
      </c>
      <c r="AI24" s="29" t="str">
        <f ca="1">IFERROR(IF(LEN(Milestones[[#This Row],[Days]])=0,"",IF(AND(AI$7=$E24,$F24=1),Milestone_Marker,"")),"")</f>
        <v/>
      </c>
      <c r="AJ24" s="29" t="str">
        <f ca="1">IFERROR(IF(LEN(Milestones[[#This Row],[Days]])=0,"",IF(AND(AJ$7=$E24,$F24=1),Milestone_Marker,"")),"")</f>
        <v/>
      </c>
      <c r="AK24" s="29" t="str">
        <f ca="1">IFERROR(IF(LEN(Milestones[[#This Row],[Days]])=0,"",IF(AND(AK$7=$E24,$F24=1),Milestone_Marker,"")),"")</f>
        <v/>
      </c>
      <c r="AL24" s="29" t="str">
        <f ca="1">IFERROR(IF(LEN(Milestones[[#This Row],[Days]])=0,"",IF(AND(AL$7=$E24,$F24=1),Milestone_Marker,"")),"")</f>
        <v/>
      </c>
      <c r="AM24" s="29" t="str">
        <f ca="1">IFERROR(IF(LEN(Milestones[[#This Row],[Days]])=0,"",IF(AND(AM$7=$E24,$F24=1),Milestone_Marker,"")),"")</f>
        <v/>
      </c>
      <c r="AN24" s="29" t="str">
        <f ca="1">IFERROR(IF(LEN(Milestones[[#This Row],[Days]])=0,"",IF(AND(AN$7=$E24,$F24=1),Milestone_Marker,"")),"")</f>
        <v/>
      </c>
      <c r="AO24" s="29" t="str">
        <f ca="1">IFERROR(IF(LEN(Milestones[[#This Row],[Days]])=0,"",IF(AND(AO$7=$E24,$F24=1),Milestone_Marker,"")),"")</f>
        <v/>
      </c>
      <c r="AP24" s="29" t="str">
        <f ca="1">IFERROR(IF(LEN(Milestones[[#This Row],[Days]])=0,"",IF(AND(AP$7=$E24,$F24=1),Milestone_Marker,"")),"")</f>
        <v/>
      </c>
      <c r="AQ24" s="29" t="str">
        <f ca="1">IFERROR(IF(LEN(Milestones[[#This Row],[Days]])=0,"",IF(AND(AQ$7=$E24,$F24=1),Milestone_Marker,"")),"")</f>
        <v/>
      </c>
      <c r="AR24" s="29" t="str">
        <f ca="1">IFERROR(IF(LEN(Milestones[[#This Row],[Days]])=0,"",IF(AND(AR$7=$E24,$F24=1),Milestone_Marker,"")),"")</f>
        <v/>
      </c>
      <c r="AS24" s="29" t="str">
        <f ca="1">IFERROR(IF(LEN(Milestones[[#This Row],[Days]])=0,"",IF(AND(AS$7=$E24,$F24=1),Milestone_Marker,"")),"")</f>
        <v/>
      </c>
      <c r="AT24" s="29" t="str">
        <f ca="1">IFERROR(IF(LEN(Milestones[[#This Row],[Days]])=0,"",IF(AND(AT$7=$E24,$F24=1),Milestone_Marker,"")),"")</f>
        <v/>
      </c>
      <c r="AU24" s="29" t="str">
        <f ca="1">IFERROR(IF(LEN(Milestones[[#This Row],[Days]])=0,"",IF(AND(AU$7=$E24,$F24=1),Milestone_Marker,"")),"")</f>
        <v/>
      </c>
      <c r="AV24" s="29" t="str">
        <f ca="1">IFERROR(IF(LEN(Milestones[[#This Row],[Days]])=0,"",IF(AND(AV$7=$E24,$F24=1),Milestone_Marker,"")),"")</f>
        <v/>
      </c>
      <c r="AW24" s="29" t="str">
        <f ca="1">IFERROR(IF(LEN(Milestones[[#This Row],[Days]])=0,"",IF(AND(AW$7=$E24,$F24=1),Milestone_Marker,"")),"")</f>
        <v/>
      </c>
      <c r="AX24" s="29" t="str">
        <f ca="1">IFERROR(IF(LEN(Milestones[[#This Row],[Days]])=0,"",IF(AND(AX$7=$E24,$F24=1),Milestone_Marker,"")),"")</f>
        <v/>
      </c>
      <c r="AY24" s="29" t="str">
        <f ca="1">IFERROR(IF(LEN(Milestones[[#This Row],[Days]])=0,"",IF(AND(AY$7=$E24,$F24=1),Milestone_Marker,"")),"")</f>
        <v/>
      </c>
      <c r="AZ24" s="29" t="str">
        <f ca="1">IFERROR(IF(LEN(Milestones[[#This Row],[Days]])=0,"",IF(AND(AZ$7=$E24,$F24=1),Milestone_Marker,"")),"")</f>
        <v/>
      </c>
      <c r="BA24" s="29" t="str">
        <f ca="1">IFERROR(IF(LEN(Milestones[[#This Row],[Days]])=0,"",IF(AND(BA$7=$E24,$F24=1),Milestone_Marker,"")),"")</f>
        <v/>
      </c>
      <c r="BB24" s="29" t="str">
        <f ca="1">IFERROR(IF(LEN(Milestones[[#This Row],[Days]])=0,"",IF(AND(BB$7=$E24,$F24=1),Milestone_Marker,"")),"")</f>
        <v/>
      </c>
      <c r="BC24" s="29" t="str">
        <f ca="1">IFERROR(IF(LEN(Milestones[[#This Row],[Days]])=0,"",IF(AND(BC$7=$E24,$F24=1),Milestone_Marker,"")),"")</f>
        <v/>
      </c>
      <c r="BD24" s="29" t="str">
        <f ca="1">IFERROR(IF(LEN(Milestones[[#This Row],[Days]])=0,"",IF(AND(BD$7=$E24,$F24=1),Milestone_Marker,"")),"")</f>
        <v/>
      </c>
      <c r="BE24" s="29" t="str">
        <f ca="1">IFERROR(IF(LEN(Milestones[[#This Row],[Days]])=0,"",IF(AND(BE$7=$E24,$F24=1),Milestone_Marker,"")),"")</f>
        <v/>
      </c>
      <c r="BF24" s="29" t="str">
        <f ca="1">IFERROR(IF(LEN(Milestones[[#This Row],[Days]])=0,"",IF(AND(BF$7=$E24,$F24=1),Milestone_Marker,"")),"")</f>
        <v/>
      </c>
      <c r="BG24" s="29" t="str">
        <f ca="1">IFERROR(IF(LEN(Milestones[[#This Row],[Days]])=0,"",IF(AND(BG$7=$E24,$F24=1),Milestone_Marker,"")),"")</f>
        <v/>
      </c>
      <c r="BH24" s="29" t="str">
        <f ca="1">IFERROR(IF(LEN(Milestones[[#This Row],[Days]])=0,"",IF(AND(BH$7=$E24,$F24=1),Milestone_Marker,"")),"")</f>
        <v/>
      </c>
      <c r="BI24" s="29" t="str">
        <f ca="1">IFERROR(IF(LEN(Milestones[[#This Row],[Days]])=0,"",IF(AND(BI$7=$E24,$F24=1),Milestone_Marker,"")),"")</f>
        <v/>
      </c>
      <c r="BJ24" s="29" t="str">
        <f ca="1">IFERROR(IF(LEN(Milestones[[#This Row],[Days]])=0,"",IF(AND(BJ$7=$E24,$F24=1),Milestone_Marker,"")),"")</f>
        <v/>
      </c>
      <c r="BK24" s="29" t="str">
        <f ca="1">IFERROR(IF(LEN(Milestones[[#This Row],[Days]])=0,"",IF(AND(BK$7=$E24,$F24=1),Milestone_Marker,"")),"")</f>
        <v/>
      </c>
    </row>
    <row r="25" spans="1:63" s="1" customFormat="1" ht="30" customHeight="1" outlineLevel="1" x14ac:dyDescent="0.3">
      <c r="A25" s="9"/>
      <c r="B25" s="52" t="s">
        <v>12</v>
      </c>
      <c r="C25" s="17"/>
      <c r="D25" s="46"/>
      <c r="E25" s="45">
        <f ca="1">TODAY()+35</f>
        <v>45358</v>
      </c>
      <c r="F25" s="16">
        <v>6</v>
      </c>
      <c r="G25" s="30"/>
      <c r="H25" s="29" t="str">
        <f ca="1">IFERROR(IF(LEN(Milestones[[#This Row],[Days]])=0,"",IF(AND(H$7=$E25,$F25=1),Milestone_Marker,"")),"")</f>
        <v/>
      </c>
      <c r="I25" s="29" t="str">
        <f ca="1">IFERROR(IF(LEN(Milestones[[#This Row],[Days]])=0,"",IF(AND(I$7=$E25,$F25=1),Milestone_Marker,"")),"")</f>
        <v/>
      </c>
      <c r="J25" s="29" t="str">
        <f ca="1">IFERROR(IF(LEN(Milestones[[#This Row],[Days]])=0,"",IF(AND(J$7=$E25,$F25=1),Milestone_Marker,"")),"")</f>
        <v/>
      </c>
      <c r="K25" s="29" t="str">
        <f ca="1">IFERROR(IF(LEN(Milestones[[#This Row],[Days]])=0,"",IF(AND(K$7=$E25,$F25=1),Milestone_Marker,"")),"")</f>
        <v/>
      </c>
      <c r="L25" s="29" t="str">
        <f ca="1">IFERROR(IF(LEN(Milestones[[#This Row],[Days]])=0,"",IF(AND(L$7=$E25,$F25=1),Milestone_Marker,"")),"")</f>
        <v/>
      </c>
      <c r="M25" s="29" t="str">
        <f ca="1">IFERROR(IF(LEN(Milestones[[#This Row],[Days]])=0,"",IF(AND(M$7=$E25,$F25=1),Milestone_Marker,"")),"")</f>
        <v/>
      </c>
      <c r="N25" s="29" t="str">
        <f ca="1">IFERROR(IF(LEN(Milestones[[#This Row],[Days]])=0,"",IF(AND(N$7=$E25,$F25=1),Milestone_Marker,"")),"")</f>
        <v/>
      </c>
      <c r="O25" s="29" t="str">
        <f ca="1">IFERROR(IF(LEN(Milestones[[#This Row],[Days]])=0,"",IF(AND(O$7=$E25,$F25=1),Milestone_Marker,"")),"")</f>
        <v/>
      </c>
      <c r="P25" s="29" t="str">
        <f ca="1">IFERROR(IF(LEN(Milestones[[#This Row],[Days]])=0,"",IF(AND(P$7=$E25,$F25=1),Milestone_Marker,"")),"")</f>
        <v/>
      </c>
      <c r="Q25" s="29" t="str">
        <f ca="1">IFERROR(IF(LEN(Milestones[[#This Row],[Days]])=0,"",IF(AND(Q$7=$E25,$F25=1),Milestone_Marker,"")),"")</f>
        <v/>
      </c>
      <c r="R25" s="29" t="str">
        <f ca="1">IFERROR(IF(LEN(Milestones[[#This Row],[Days]])=0,"",IF(AND(R$7=$E25,$F25=1),Milestone_Marker,"")),"")</f>
        <v/>
      </c>
      <c r="S25" s="29" t="str">
        <f ca="1">IFERROR(IF(LEN(Milestones[[#This Row],[Days]])=0,"",IF(AND(S$7=$E25,$F25=1),Milestone_Marker,"")),"")</f>
        <v/>
      </c>
      <c r="T25" s="29" t="str">
        <f ca="1">IFERROR(IF(LEN(Milestones[[#This Row],[Days]])=0,"",IF(AND(T$7=$E25,$F25=1),Milestone_Marker,"")),"")</f>
        <v/>
      </c>
      <c r="U25" s="29" t="str">
        <f ca="1">IFERROR(IF(LEN(Milestones[[#This Row],[Days]])=0,"",IF(AND(U$7=$E25,$F25=1),Milestone_Marker,"")),"")</f>
        <v/>
      </c>
      <c r="V25" s="29" t="str">
        <f ca="1">IFERROR(IF(LEN(Milestones[[#This Row],[Days]])=0,"",IF(AND(V$7=$E25,$F25=1),Milestone_Marker,"")),"")</f>
        <v/>
      </c>
      <c r="W25" s="29" t="str">
        <f ca="1">IFERROR(IF(LEN(Milestones[[#This Row],[Days]])=0,"",IF(AND(W$7=$E25,$F25=1),Milestone_Marker,"")),"")</f>
        <v/>
      </c>
      <c r="X25" s="29" t="str">
        <f ca="1">IFERROR(IF(LEN(Milestones[[#This Row],[Days]])=0,"",IF(AND(X$7=$E25,$F25=1),Milestone_Marker,"")),"")</f>
        <v/>
      </c>
      <c r="Y25" s="29" t="str">
        <f ca="1">IFERROR(IF(LEN(Milestones[[#This Row],[Days]])=0,"",IF(AND(Y$7=$E25,$F25=1),Milestone_Marker,"")),"")</f>
        <v/>
      </c>
      <c r="Z25" s="29" t="str">
        <f ca="1">IFERROR(IF(LEN(Milestones[[#This Row],[Days]])=0,"",IF(AND(Z$7=$E25,$F25=1),Milestone_Marker,"")),"")</f>
        <v/>
      </c>
      <c r="AA25" s="29" t="str">
        <f ca="1">IFERROR(IF(LEN(Milestones[[#This Row],[Days]])=0,"",IF(AND(AA$7=$E25,$F25=1),Milestone_Marker,"")),"")</f>
        <v/>
      </c>
      <c r="AB25" s="29" t="str">
        <f ca="1">IFERROR(IF(LEN(Milestones[[#This Row],[Days]])=0,"",IF(AND(AB$7=$E25,$F25=1),Milestone_Marker,"")),"")</f>
        <v/>
      </c>
      <c r="AC25" s="29" t="str">
        <f ca="1">IFERROR(IF(LEN(Milestones[[#This Row],[Days]])=0,"",IF(AND(AC$7=$E25,$F25=1),Milestone_Marker,"")),"")</f>
        <v/>
      </c>
      <c r="AD25" s="29" t="str">
        <f ca="1">IFERROR(IF(LEN(Milestones[[#This Row],[Days]])=0,"",IF(AND(AD$7=$E25,$F25=1),Milestone_Marker,"")),"")</f>
        <v/>
      </c>
      <c r="AE25" s="29" t="str">
        <f ca="1">IFERROR(IF(LEN(Milestones[[#This Row],[Days]])=0,"",IF(AND(AE$7=$E25,$F25=1),Milestone_Marker,"")),"")</f>
        <v/>
      </c>
      <c r="AF25" s="29" t="str">
        <f ca="1">IFERROR(IF(LEN(Milestones[[#This Row],[Days]])=0,"",IF(AND(AF$7=$E25,$F25=1),Milestone_Marker,"")),"")</f>
        <v/>
      </c>
      <c r="AG25" s="29" t="str">
        <f ca="1">IFERROR(IF(LEN(Milestones[[#This Row],[Days]])=0,"",IF(AND(AG$7=$E25,$F25=1),Milestone_Marker,"")),"")</f>
        <v/>
      </c>
      <c r="AH25" s="29" t="str">
        <f ca="1">IFERROR(IF(LEN(Milestones[[#This Row],[Days]])=0,"",IF(AND(AH$7=$E25,$F25=1),Milestone_Marker,"")),"")</f>
        <v/>
      </c>
      <c r="AI25" s="29" t="str">
        <f ca="1">IFERROR(IF(LEN(Milestones[[#This Row],[Days]])=0,"",IF(AND(AI$7=$E25,$F25=1),Milestone_Marker,"")),"")</f>
        <v/>
      </c>
      <c r="AJ25" s="29" t="str">
        <f ca="1">IFERROR(IF(LEN(Milestones[[#This Row],[Days]])=0,"",IF(AND(AJ$7=$E25,$F25=1),Milestone_Marker,"")),"")</f>
        <v/>
      </c>
      <c r="AK25" s="29" t="str">
        <f ca="1">IFERROR(IF(LEN(Milestones[[#This Row],[Days]])=0,"",IF(AND(AK$7=$E25,$F25=1),Milestone_Marker,"")),"")</f>
        <v/>
      </c>
      <c r="AL25" s="29" t="str">
        <f ca="1">IFERROR(IF(LEN(Milestones[[#This Row],[Days]])=0,"",IF(AND(AL$7=$E25,$F25=1),Milestone_Marker,"")),"")</f>
        <v/>
      </c>
      <c r="AM25" s="29" t="str">
        <f ca="1">IFERROR(IF(LEN(Milestones[[#This Row],[Days]])=0,"",IF(AND(AM$7=$E25,$F25=1),Milestone_Marker,"")),"")</f>
        <v/>
      </c>
      <c r="AN25" s="29" t="str">
        <f ca="1">IFERROR(IF(LEN(Milestones[[#This Row],[Days]])=0,"",IF(AND(AN$7=$E25,$F25=1),Milestone_Marker,"")),"")</f>
        <v/>
      </c>
      <c r="AO25" s="29" t="str">
        <f ca="1">IFERROR(IF(LEN(Milestones[[#This Row],[Days]])=0,"",IF(AND(AO$7=$E25,$F25=1),Milestone_Marker,"")),"")</f>
        <v/>
      </c>
      <c r="AP25" s="29" t="str">
        <f ca="1">IFERROR(IF(LEN(Milestones[[#This Row],[Days]])=0,"",IF(AND(AP$7=$E25,$F25=1),Milestone_Marker,"")),"")</f>
        <v/>
      </c>
      <c r="AQ25" s="29" t="str">
        <f ca="1">IFERROR(IF(LEN(Milestones[[#This Row],[Days]])=0,"",IF(AND(AQ$7=$E25,$F25=1),Milestone_Marker,"")),"")</f>
        <v/>
      </c>
      <c r="AR25" s="29" t="str">
        <f ca="1">IFERROR(IF(LEN(Milestones[[#This Row],[Days]])=0,"",IF(AND(AR$7=$E25,$F25=1),Milestone_Marker,"")),"")</f>
        <v/>
      </c>
      <c r="AS25" s="29" t="str">
        <f ca="1">IFERROR(IF(LEN(Milestones[[#This Row],[Days]])=0,"",IF(AND(AS$7=$E25,$F25=1),Milestone_Marker,"")),"")</f>
        <v/>
      </c>
      <c r="AT25" s="29" t="str">
        <f ca="1">IFERROR(IF(LEN(Milestones[[#This Row],[Days]])=0,"",IF(AND(AT$7=$E25,$F25=1),Milestone_Marker,"")),"")</f>
        <v/>
      </c>
      <c r="AU25" s="29" t="str">
        <f ca="1">IFERROR(IF(LEN(Milestones[[#This Row],[Days]])=0,"",IF(AND(AU$7=$E25,$F25=1),Milestone_Marker,"")),"")</f>
        <v/>
      </c>
      <c r="AV25" s="29" t="str">
        <f ca="1">IFERROR(IF(LEN(Milestones[[#This Row],[Days]])=0,"",IF(AND(AV$7=$E25,$F25=1),Milestone_Marker,"")),"")</f>
        <v/>
      </c>
      <c r="AW25" s="29" t="str">
        <f ca="1">IFERROR(IF(LEN(Milestones[[#This Row],[Days]])=0,"",IF(AND(AW$7=$E25,$F25=1),Milestone_Marker,"")),"")</f>
        <v/>
      </c>
      <c r="AX25" s="29" t="str">
        <f ca="1">IFERROR(IF(LEN(Milestones[[#This Row],[Days]])=0,"",IF(AND(AX$7=$E25,$F25=1),Milestone_Marker,"")),"")</f>
        <v/>
      </c>
      <c r="AY25" s="29" t="str">
        <f ca="1">IFERROR(IF(LEN(Milestones[[#This Row],[Days]])=0,"",IF(AND(AY$7=$E25,$F25=1),Milestone_Marker,"")),"")</f>
        <v/>
      </c>
      <c r="AZ25" s="29" t="str">
        <f ca="1">IFERROR(IF(LEN(Milestones[[#This Row],[Days]])=0,"",IF(AND(AZ$7=$E25,$F25=1),Milestone_Marker,"")),"")</f>
        <v/>
      </c>
      <c r="BA25" s="29" t="str">
        <f ca="1">IFERROR(IF(LEN(Milestones[[#This Row],[Days]])=0,"",IF(AND(BA$7=$E25,$F25=1),Milestone_Marker,"")),"")</f>
        <v/>
      </c>
      <c r="BB25" s="29" t="str">
        <f ca="1">IFERROR(IF(LEN(Milestones[[#This Row],[Days]])=0,"",IF(AND(BB$7=$E25,$F25=1),Milestone_Marker,"")),"")</f>
        <v/>
      </c>
      <c r="BC25" s="29" t="str">
        <f ca="1">IFERROR(IF(LEN(Milestones[[#This Row],[Days]])=0,"",IF(AND(BC$7=$E25,$F25=1),Milestone_Marker,"")),"")</f>
        <v/>
      </c>
      <c r="BD25" s="29" t="str">
        <f ca="1">IFERROR(IF(LEN(Milestones[[#This Row],[Days]])=0,"",IF(AND(BD$7=$E25,$F25=1),Milestone_Marker,"")),"")</f>
        <v/>
      </c>
      <c r="BE25" s="29" t="str">
        <f ca="1">IFERROR(IF(LEN(Milestones[[#This Row],[Days]])=0,"",IF(AND(BE$7=$E25,$F25=1),Milestone_Marker,"")),"")</f>
        <v/>
      </c>
      <c r="BF25" s="29" t="str">
        <f ca="1">IFERROR(IF(LEN(Milestones[[#This Row],[Days]])=0,"",IF(AND(BF$7=$E25,$F25=1),Milestone_Marker,"")),"")</f>
        <v/>
      </c>
      <c r="BG25" s="29" t="str">
        <f ca="1">IFERROR(IF(LEN(Milestones[[#This Row],[Days]])=0,"",IF(AND(BG$7=$E25,$F25=1),Milestone_Marker,"")),"")</f>
        <v/>
      </c>
      <c r="BH25" s="29" t="str">
        <f ca="1">IFERROR(IF(LEN(Milestones[[#This Row],[Days]])=0,"",IF(AND(BH$7=$E25,$F25=1),Milestone_Marker,"")),"")</f>
        <v/>
      </c>
      <c r="BI25" s="29" t="str">
        <f ca="1">IFERROR(IF(LEN(Milestones[[#This Row],[Days]])=0,"",IF(AND(BI$7=$E25,$F25=1),Milestone_Marker,"")),"")</f>
        <v/>
      </c>
      <c r="BJ25" s="29" t="str">
        <f ca="1">IFERROR(IF(LEN(Milestones[[#This Row],[Days]])=0,"",IF(AND(BJ$7=$E25,$F25=1),Milestone_Marker,"")),"")</f>
        <v/>
      </c>
      <c r="BK25" s="29" t="str">
        <f ca="1">IFERROR(IF(LEN(Milestones[[#This Row],[Days]])=0,"",IF(AND(BK$7=$E25,$F25=1),Milestone_Marker,"")),"")</f>
        <v/>
      </c>
    </row>
    <row r="26" spans="1:63" s="1" customFormat="1" ht="30" customHeight="1" outlineLevel="1" x14ac:dyDescent="0.3">
      <c r="A26" s="9"/>
      <c r="B26" s="52" t="s">
        <v>13</v>
      </c>
      <c r="C26" s="17"/>
      <c r="D26" s="46"/>
      <c r="E26" s="45">
        <f ca="1">TODAY()+48</f>
        <v>45371</v>
      </c>
      <c r="F26" s="16">
        <v>3</v>
      </c>
      <c r="G26" s="30"/>
      <c r="H26" s="29" t="str">
        <f ca="1">IFERROR(IF(LEN(Milestones[[#This Row],[Days]])=0,"",IF(AND(H$7=$E26,$F26=1),Milestone_Marker,"")),"")</f>
        <v/>
      </c>
      <c r="I26" s="29" t="str">
        <f ca="1">IFERROR(IF(LEN(Milestones[[#This Row],[Days]])=0,"",IF(AND(I$7=$E26,$F26=1),Milestone_Marker,"")),"")</f>
        <v/>
      </c>
      <c r="J26" s="29" t="str">
        <f ca="1">IFERROR(IF(LEN(Milestones[[#This Row],[Days]])=0,"",IF(AND(J$7=$E26,$F26=1),Milestone_Marker,"")),"")</f>
        <v/>
      </c>
      <c r="K26" s="29" t="str">
        <f ca="1">IFERROR(IF(LEN(Milestones[[#This Row],[Days]])=0,"",IF(AND(K$7=$E26,$F26=1),Milestone_Marker,"")),"")</f>
        <v/>
      </c>
      <c r="L26" s="29" t="str">
        <f ca="1">IFERROR(IF(LEN(Milestones[[#This Row],[Days]])=0,"",IF(AND(L$7=$E26,$F26=1),Milestone_Marker,"")),"")</f>
        <v/>
      </c>
      <c r="M26" s="29" t="str">
        <f ca="1">IFERROR(IF(LEN(Milestones[[#This Row],[Days]])=0,"",IF(AND(M$7=$E26,$F26=1),Milestone_Marker,"")),"")</f>
        <v/>
      </c>
      <c r="N26" s="29" t="str">
        <f ca="1">IFERROR(IF(LEN(Milestones[[#This Row],[Days]])=0,"",IF(AND(N$7=$E26,$F26=1),Milestone_Marker,"")),"")</f>
        <v/>
      </c>
      <c r="O26" s="29" t="str">
        <f ca="1">IFERROR(IF(LEN(Milestones[[#This Row],[Days]])=0,"",IF(AND(O$7=$E26,$F26=1),Milestone_Marker,"")),"")</f>
        <v/>
      </c>
      <c r="P26" s="29" t="str">
        <f ca="1">IFERROR(IF(LEN(Milestones[[#This Row],[Days]])=0,"",IF(AND(P$7=$E26,$F26=1),Milestone_Marker,"")),"")</f>
        <v/>
      </c>
      <c r="Q26" s="29" t="str">
        <f ca="1">IFERROR(IF(LEN(Milestones[[#This Row],[Days]])=0,"",IF(AND(Q$7=$E26,$F26=1),Milestone_Marker,"")),"")</f>
        <v/>
      </c>
      <c r="R26" s="29" t="str">
        <f ca="1">IFERROR(IF(LEN(Milestones[[#This Row],[Days]])=0,"",IF(AND(R$7=$E26,$F26=1),Milestone_Marker,"")),"")</f>
        <v/>
      </c>
      <c r="S26" s="29" t="str">
        <f ca="1">IFERROR(IF(LEN(Milestones[[#This Row],[Days]])=0,"",IF(AND(S$7=$E26,$F26=1),Milestone_Marker,"")),"")</f>
        <v/>
      </c>
      <c r="T26" s="29" t="str">
        <f ca="1">IFERROR(IF(LEN(Milestones[[#This Row],[Days]])=0,"",IF(AND(T$7=$E26,$F26=1),Milestone_Marker,"")),"")</f>
        <v/>
      </c>
      <c r="U26" s="29" t="str">
        <f ca="1">IFERROR(IF(LEN(Milestones[[#This Row],[Days]])=0,"",IF(AND(U$7=$E26,$F26=1),Milestone_Marker,"")),"")</f>
        <v/>
      </c>
      <c r="V26" s="29" t="str">
        <f ca="1">IFERROR(IF(LEN(Milestones[[#This Row],[Days]])=0,"",IF(AND(V$7=$E26,$F26=1),Milestone_Marker,"")),"")</f>
        <v/>
      </c>
      <c r="W26" s="29" t="str">
        <f ca="1">IFERROR(IF(LEN(Milestones[[#This Row],[Days]])=0,"",IF(AND(W$7=$E26,$F26=1),Milestone_Marker,"")),"")</f>
        <v/>
      </c>
      <c r="X26" s="29" t="str">
        <f ca="1">IFERROR(IF(LEN(Milestones[[#This Row],[Days]])=0,"",IF(AND(X$7=$E26,$F26=1),Milestone_Marker,"")),"")</f>
        <v/>
      </c>
      <c r="Y26" s="29" t="str">
        <f ca="1">IFERROR(IF(LEN(Milestones[[#This Row],[Days]])=0,"",IF(AND(Y$7=$E26,$F26=1),Milestone_Marker,"")),"")</f>
        <v/>
      </c>
      <c r="Z26" s="29" t="str">
        <f ca="1">IFERROR(IF(LEN(Milestones[[#This Row],[Days]])=0,"",IF(AND(Z$7=$E26,$F26=1),Milestone_Marker,"")),"")</f>
        <v/>
      </c>
      <c r="AA26" s="29" t="str">
        <f ca="1">IFERROR(IF(LEN(Milestones[[#This Row],[Days]])=0,"",IF(AND(AA$7=$E26,$F26=1),Milestone_Marker,"")),"")</f>
        <v/>
      </c>
      <c r="AB26" s="29" t="str">
        <f ca="1">IFERROR(IF(LEN(Milestones[[#This Row],[Days]])=0,"",IF(AND(AB$7=$E26,$F26=1),Milestone_Marker,"")),"")</f>
        <v/>
      </c>
      <c r="AC26" s="29" t="str">
        <f ca="1">IFERROR(IF(LEN(Milestones[[#This Row],[Days]])=0,"",IF(AND(AC$7=$E26,$F26=1),Milestone_Marker,"")),"")</f>
        <v/>
      </c>
      <c r="AD26" s="29" t="str">
        <f ca="1">IFERROR(IF(LEN(Milestones[[#This Row],[Days]])=0,"",IF(AND(AD$7=$E26,$F26=1),Milestone_Marker,"")),"")</f>
        <v/>
      </c>
      <c r="AE26" s="29" t="str">
        <f ca="1">IFERROR(IF(LEN(Milestones[[#This Row],[Days]])=0,"",IF(AND(AE$7=$E26,$F26=1),Milestone_Marker,"")),"")</f>
        <v/>
      </c>
      <c r="AF26" s="29" t="str">
        <f ca="1">IFERROR(IF(LEN(Milestones[[#This Row],[Days]])=0,"",IF(AND(AF$7=$E26,$F26=1),Milestone_Marker,"")),"")</f>
        <v/>
      </c>
      <c r="AG26" s="29" t="str">
        <f ca="1">IFERROR(IF(LEN(Milestones[[#This Row],[Days]])=0,"",IF(AND(AG$7=$E26,$F26=1),Milestone_Marker,"")),"")</f>
        <v/>
      </c>
      <c r="AH26" s="29" t="str">
        <f ca="1">IFERROR(IF(LEN(Milestones[[#This Row],[Days]])=0,"",IF(AND(AH$7=$E26,$F26=1),Milestone_Marker,"")),"")</f>
        <v/>
      </c>
      <c r="AI26" s="29" t="str">
        <f ca="1">IFERROR(IF(LEN(Milestones[[#This Row],[Days]])=0,"",IF(AND(AI$7=$E26,$F26=1),Milestone_Marker,"")),"")</f>
        <v/>
      </c>
      <c r="AJ26" s="29" t="str">
        <f ca="1">IFERROR(IF(LEN(Milestones[[#This Row],[Days]])=0,"",IF(AND(AJ$7=$E26,$F26=1),Milestone_Marker,"")),"")</f>
        <v/>
      </c>
      <c r="AK26" s="29" t="str">
        <f ca="1">IFERROR(IF(LEN(Milestones[[#This Row],[Days]])=0,"",IF(AND(AK$7=$E26,$F26=1),Milestone_Marker,"")),"")</f>
        <v/>
      </c>
      <c r="AL26" s="29" t="str">
        <f ca="1">IFERROR(IF(LEN(Milestones[[#This Row],[Days]])=0,"",IF(AND(AL$7=$E26,$F26=1),Milestone_Marker,"")),"")</f>
        <v/>
      </c>
      <c r="AM26" s="29" t="str">
        <f ca="1">IFERROR(IF(LEN(Milestones[[#This Row],[Days]])=0,"",IF(AND(AM$7=$E26,$F26=1),Milestone_Marker,"")),"")</f>
        <v/>
      </c>
      <c r="AN26" s="29" t="str">
        <f ca="1">IFERROR(IF(LEN(Milestones[[#This Row],[Days]])=0,"",IF(AND(AN$7=$E26,$F26=1),Milestone_Marker,"")),"")</f>
        <v/>
      </c>
      <c r="AO26" s="29" t="str">
        <f ca="1">IFERROR(IF(LEN(Milestones[[#This Row],[Days]])=0,"",IF(AND(AO$7=$E26,$F26=1),Milestone_Marker,"")),"")</f>
        <v/>
      </c>
      <c r="AP26" s="29" t="str">
        <f ca="1">IFERROR(IF(LEN(Milestones[[#This Row],[Days]])=0,"",IF(AND(AP$7=$E26,$F26=1),Milestone_Marker,"")),"")</f>
        <v/>
      </c>
      <c r="AQ26" s="29" t="str">
        <f ca="1">IFERROR(IF(LEN(Milestones[[#This Row],[Days]])=0,"",IF(AND(AQ$7=$E26,$F26=1),Milestone_Marker,"")),"")</f>
        <v/>
      </c>
      <c r="AR26" s="29" t="str">
        <f ca="1">IFERROR(IF(LEN(Milestones[[#This Row],[Days]])=0,"",IF(AND(AR$7=$E26,$F26=1),Milestone_Marker,"")),"")</f>
        <v/>
      </c>
      <c r="AS26" s="29" t="str">
        <f ca="1">IFERROR(IF(LEN(Milestones[[#This Row],[Days]])=0,"",IF(AND(AS$7=$E26,$F26=1),Milestone_Marker,"")),"")</f>
        <v/>
      </c>
      <c r="AT26" s="29" t="str">
        <f ca="1">IFERROR(IF(LEN(Milestones[[#This Row],[Days]])=0,"",IF(AND(AT$7=$E26,$F26=1),Milestone_Marker,"")),"")</f>
        <v/>
      </c>
      <c r="AU26" s="29" t="str">
        <f ca="1">IFERROR(IF(LEN(Milestones[[#This Row],[Days]])=0,"",IF(AND(AU$7=$E26,$F26=1),Milestone_Marker,"")),"")</f>
        <v/>
      </c>
      <c r="AV26" s="29" t="str">
        <f ca="1">IFERROR(IF(LEN(Milestones[[#This Row],[Days]])=0,"",IF(AND(AV$7=$E26,$F26=1),Milestone_Marker,"")),"")</f>
        <v/>
      </c>
      <c r="AW26" s="29" t="str">
        <f ca="1">IFERROR(IF(LEN(Milestones[[#This Row],[Days]])=0,"",IF(AND(AW$7=$E26,$F26=1),Milestone_Marker,"")),"")</f>
        <v/>
      </c>
      <c r="AX26" s="29" t="str">
        <f ca="1">IFERROR(IF(LEN(Milestones[[#This Row],[Days]])=0,"",IF(AND(AX$7=$E26,$F26=1),Milestone_Marker,"")),"")</f>
        <v/>
      </c>
      <c r="AY26" s="29" t="str">
        <f ca="1">IFERROR(IF(LEN(Milestones[[#This Row],[Days]])=0,"",IF(AND(AY$7=$E26,$F26=1),Milestone_Marker,"")),"")</f>
        <v/>
      </c>
      <c r="AZ26" s="29" t="str">
        <f ca="1">IFERROR(IF(LEN(Milestones[[#This Row],[Days]])=0,"",IF(AND(AZ$7=$E26,$F26=1),Milestone_Marker,"")),"")</f>
        <v/>
      </c>
      <c r="BA26" s="29" t="str">
        <f ca="1">IFERROR(IF(LEN(Milestones[[#This Row],[Days]])=0,"",IF(AND(BA$7=$E26,$F26=1),Milestone_Marker,"")),"")</f>
        <v/>
      </c>
      <c r="BB26" s="29" t="str">
        <f ca="1">IFERROR(IF(LEN(Milestones[[#This Row],[Days]])=0,"",IF(AND(BB$7=$E26,$F26=1),Milestone_Marker,"")),"")</f>
        <v/>
      </c>
      <c r="BC26" s="29" t="str">
        <f ca="1">IFERROR(IF(LEN(Milestones[[#This Row],[Days]])=0,"",IF(AND(BC$7=$E26,$F26=1),Milestone_Marker,"")),"")</f>
        <v/>
      </c>
      <c r="BD26" s="29" t="str">
        <f ca="1">IFERROR(IF(LEN(Milestones[[#This Row],[Days]])=0,"",IF(AND(BD$7=$E26,$F26=1),Milestone_Marker,"")),"")</f>
        <v/>
      </c>
      <c r="BE26" s="29" t="str">
        <f ca="1">IFERROR(IF(LEN(Milestones[[#This Row],[Days]])=0,"",IF(AND(BE$7=$E26,$F26=1),Milestone_Marker,"")),"")</f>
        <v/>
      </c>
      <c r="BF26" s="29" t="str">
        <f ca="1">IFERROR(IF(LEN(Milestones[[#This Row],[Days]])=0,"",IF(AND(BF$7=$E26,$F26=1),Milestone_Marker,"")),"")</f>
        <v/>
      </c>
      <c r="BG26" s="29" t="str">
        <f ca="1">IFERROR(IF(LEN(Milestones[[#This Row],[Days]])=0,"",IF(AND(BG$7=$E26,$F26=1),Milestone_Marker,"")),"")</f>
        <v/>
      </c>
      <c r="BH26" s="29" t="str">
        <f ca="1">IFERROR(IF(LEN(Milestones[[#This Row],[Days]])=0,"",IF(AND(BH$7=$E26,$F26=1),Milestone_Marker,"")),"")</f>
        <v/>
      </c>
      <c r="BI26" s="29" t="str">
        <f ca="1">IFERROR(IF(LEN(Milestones[[#This Row],[Days]])=0,"",IF(AND(BI$7=$E26,$F26=1),Milestone_Marker,"")),"")</f>
        <v/>
      </c>
      <c r="BJ26" s="29" t="str">
        <f ca="1">IFERROR(IF(LEN(Milestones[[#This Row],[Days]])=0,"",IF(AND(BJ$7=$E26,$F26=1),Milestone_Marker,"")),"")</f>
        <v/>
      </c>
      <c r="BK26" s="29" t="str">
        <f ca="1">IFERROR(IF(LEN(Milestones[[#This Row],[Days]])=0,"",IF(AND(BK$7=$E26,$F26=1),Milestone_Marker,"")),"")</f>
        <v/>
      </c>
    </row>
    <row r="27" spans="1:63" s="1" customFormat="1" ht="30" customHeight="1" outlineLevel="1" x14ac:dyDescent="0.3">
      <c r="A27" s="9"/>
      <c r="B27" s="52" t="s">
        <v>14</v>
      </c>
      <c r="C27" s="17"/>
      <c r="D27" s="46"/>
      <c r="E27" s="45">
        <f ca="1">TODAY()+40</f>
        <v>45363</v>
      </c>
      <c r="F27" s="16">
        <v>19</v>
      </c>
      <c r="G27" s="30"/>
      <c r="H27" s="29" t="str">
        <f ca="1">IFERROR(IF(LEN(Milestones[[#This Row],[Days]])=0,"",IF(AND(H$7=$E27,$F27=1),Milestone_Marker,"")),"")</f>
        <v/>
      </c>
      <c r="I27" s="29" t="str">
        <f ca="1">IFERROR(IF(LEN(Milestones[[#This Row],[Days]])=0,"",IF(AND(I$7=$E27,$F27=1),Milestone_Marker,"")),"")</f>
        <v/>
      </c>
      <c r="J27" s="29" t="str">
        <f ca="1">IFERROR(IF(LEN(Milestones[[#This Row],[Days]])=0,"",IF(AND(J$7=$E27,$F27=1),Milestone_Marker,"")),"")</f>
        <v/>
      </c>
      <c r="K27" s="29" t="str">
        <f ca="1">IFERROR(IF(LEN(Milestones[[#This Row],[Days]])=0,"",IF(AND(K$7=$E27,$F27=1),Milestone_Marker,"")),"")</f>
        <v/>
      </c>
      <c r="L27" s="29" t="str">
        <f ca="1">IFERROR(IF(LEN(Milestones[[#This Row],[Days]])=0,"",IF(AND(L$7=$E27,$F27=1),Milestone_Marker,"")),"")</f>
        <v/>
      </c>
      <c r="M27" s="29" t="str">
        <f ca="1">IFERROR(IF(LEN(Milestones[[#This Row],[Days]])=0,"",IF(AND(M$7=$E27,$F27=1),Milestone_Marker,"")),"")</f>
        <v/>
      </c>
      <c r="N27" s="29" t="str">
        <f ca="1">IFERROR(IF(LEN(Milestones[[#This Row],[Days]])=0,"",IF(AND(N$7=$E27,$F27=1),Milestone_Marker,"")),"")</f>
        <v/>
      </c>
      <c r="O27" s="29" t="str">
        <f ca="1">IFERROR(IF(LEN(Milestones[[#This Row],[Days]])=0,"",IF(AND(O$7=$E27,$F27=1),Milestone_Marker,"")),"")</f>
        <v/>
      </c>
      <c r="P27" s="29" t="str">
        <f ca="1">IFERROR(IF(LEN(Milestones[[#This Row],[Days]])=0,"",IF(AND(P$7=$E27,$F27=1),Milestone_Marker,"")),"")</f>
        <v/>
      </c>
      <c r="Q27" s="29" t="str">
        <f ca="1">IFERROR(IF(LEN(Milestones[[#This Row],[Days]])=0,"",IF(AND(Q$7=$E27,$F27=1),Milestone_Marker,"")),"")</f>
        <v/>
      </c>
      <c r="R27" s="29" t="str">
        <f ca="1">IFERROR(IF(LEN(Milestones[[#This Row],[Days]])=0,"",IF(AND(R$7=$E27,$F27=1),Milestone_Marker,"")),"")</f>
        <v/>
      </c>
      <c r="S27" s="29" t="str">
        <f ca="1">IFERROR(IF(LEN(Milestones[[#This Row],[Days]])=0,"",IF(AND(S$7=$E27,$F27=1),Milestone_Marker,"")),"")</f>
        <v/>
      </c>
      <c r="T27" s="29" t="str">
        <f ca="1">IFERROR(IF(LEN(Milestones[[#This Row],[Days]])=0,"",IF(AND(T$7=$E27,$F27=1),Milestone_Marker,"")),"")</f>
        <v/>
      </c>
      <c r="U27" s="29" t="str">
        <f ca="1">IFERROR(IF(LEN(Milestones[[#This Row],[Days]])=0,"",IF(AND(U$7=$E27,$F27=1),Milestone_Marker,"")),"")</f>
        <v/>
      </c>
      <c r="V27" s="29" t="str">
        <f ca="1">IFERROR(IF(LEN(Milestones[[#This Row],[Days]])=0,"",IF(AND(V$7=$E27,$F27=1),Milestone_Marker,"")),"")</f>
        <v/>
      </c>
      <c r="W27" s="29" t="str">
        <f ca="1">IFERROR(IF(LEN(Milestones[[#This Row],[Days]])=0,"",IF(AND(W$7=$E27,$F27=1),Milestone_Marker,"")),"")</f>
        <v/>
      </c>
      <c r="X27" s="29" t="str">
        <f ca="1">IFERROR(IF(LEN(Milestones[[#This Row],[Days]])=0,"",IF(AND(X$7=$E27,$F27=1),Milestone_Marker,"")),"")</f>
        <v/>
      </c>
      <c r="Y27" s="29" t="str">
        <f ca="1">IFERROR(IF(LEN(Milestones[[#This Row],[Days]])=0,"",IF(AND(Y$7=$E27,$F27=1),Milestone_Marker,"")),"")</f>
        <v/>
      </c>
      <c r="Z27" s="29" t="str">
        <f ca="1">IFERROR(IF(LEN(Milestones[[#This Row],[Days]])=0,"",IF(AND(Z$7=$E27,$F27=1),Milestone_Marker,"")),"")</f>
        <v/>
      </c>
      <c r="AA27" s="29" t="str">
        <f ca="1">IFERROR(IF(LEN(Milestones[[#This Row],[Days]])=0,"",IF(AND(AA$7=$E27,$F27=1),Milestone_Marker,"")),"")</f>
        <v/>
      </c>
      <c r="AB27" s="29" t="str">
        <f ca="1">IFERROR(IF(LEN(Milestones[[#This Row],[Days]])=0,"",IF(AND(AB$7=$E27,$F27=1),Milestone_Marker,"")),"")</f>
        <v/>
      </c>
      <c r="AC27" s="29" t="str">
        <f ca="1">IFERROR(IF(LEN(Milestones[[#This Row],[Days]])=0,"",IF(AND(AC$7=$E27,$F27=1),Milestone_Marker,"")),"")</f>
        <v/>
      </c>
      <c r="AD27" s="29" t="str">
        <f ca="1">IFERROR(IF(LEN(Milestones[[#This Row],[Days]])=0,"",IF(AND(AD$7=$E27,$F27=1),Milestone_Marker,"")),"")</f>
        <v/>
      </c>
      <c r="AE27" s="29" t="str">
        <f ca="1">IFERROR(IF(LEN(Milestones[[#This Row],[Days]])=0,"",IF(AND(AE$7=$E27,$F27=1),Milestone_Marker,"")),"")</f>
        <v/>
      </c>
      <c r="AF27" s="29" t="str">
        <f ca="1">IFERROR(IF(LEN(Milestones[[#This Row],[Days]])=0,"",IF(AND(AF$7=$E27,$F27=1),Milestone_Marker,"")),"")</f>
        <v/>
      </c>
      <c r="AG27" s="29" t="str">
        <f ca="1">IFERROR(IF(LEN(Milestones[[#This Row],[Days]])=0,"",IF(AND(AG$7=$E27,$F27=1),Milestone_Marker,"")),"")</f>
        <v/>
      </c>
      <c r="AH27" s="29" t="str">
        <f ca="1">IFERROR(IF(LEN(Milestones[[#This Row],[Days]])=0,"",IF(AND(AH$7=$E27,$F27=1),Milestone_Marker,"")),"")</f>
        <v/>
      </c>
      <c r="AI27" s="29" t="str">
        <f ca="1">IFERROR(IF(LEN(Milestones[[#This Row],[Days]])=0,"",IF(AND(AI$7=$E27,$F27=1),Milestone_Marker,"")),"")</f>
        <v/>
      </c>
      <c r="AJ27" s="29" t="str">
        <f ca="1">IFERROR(IF(LEN(Milestones[[#This Row],[Days]])=0,"",IF(AND(AJ$7=$E27,$F27=1),Milestone_Marker,"")),"")</f>
        <v/>
      </c>
      <c r="AK27" s="29" t="str">
        <f ca="1">IFERROR(IF(LEN(Milestones[[#This Row],[Days]])=0,"",IF(AND(AK$7=$E27,$F27=1),Milestone_Marker,"")),"")</f>
        <v/>
      </c>
      <c r="AL27" s="29" t="str">
        <f ca="1">IFERROR(IF(LEN(Milestones[[#This Row],[Days]])=0,"",IF(AND(AL$7=$E27,$F27=1),Milestone_Marker,"")),"")</f>
        <v/>
      </c>
      <c r="AM27" s="29" t="str">
        <f ca="1">IFERROR(IF(LEN(Milestones[[#This Row],[Days]])=0,"",IF(AND(AM$7=$E27,$F27=1),Milestone_Marker,"")),"")</f>
        <v/>
      </c>
      <c r="AN27" s="29" t="str">
        <f ca="1">IFERROR(IF(LEN(Milestones[[#This Row],[Days]])=0,"",IF(AND(AN$7=$E27,$F27=1),Milestone_Marker,"")),"")</f>
        <v/>
      </c>
      <c r="AO27" s="29" t="str">
        <f ca="1">IFERROR(IF(LEN(Milestones[[#This Row],[Days]])=0,"",IF(AND(AO$7=$E27,$F27=1),Milestone_Marker,"")),"")</f>
        <v/>
      </c>
      <c r="AP27" s="29" t="str">
        <f ca="1">IFERROR(IF(LEN(Milestones[[#This Row],[Days]])=0,"",IF(AND(AP$7=$E27,$F27=1),Milestone_Marker,"")),"")</f>
        <v/>
      </c>
      <c r="AQ27" s="29" t="str">
        <f ca="1">IFERROR(IF(LEN(Milestones[[#This Row],[Days]])=0,"",IF(AND(AQ$7=$E27,$F27=1),Milestone_Marker,"")),"")</f>
        <v/>
      </c>
      <c r="AR27" s="29" t="str">
        <f ca="1">IFERROR(IF(LEN(Milestones[[#This Row],[Days]])=0,"",IF(AND(AR$7=$E27,$F27=1),Milestone_Marker,"")),"")</f>
        <v/>
      </c>
      <c r="AS27" s="29" t="str">
        <f ca="1">IFERROR(IF(LEN(Milestones[[#This Row],[Days]])=0,"",IF(AND(AS$7=$E27,$F27=1),Milestone_Marker,"")),"")</f>
        <v/>
      </c>
      <c r="AT27" s="29" t="str">
        <f ca="1">IFERROR(IF(LEN(Milestones[[#This Row],[Days]])=0,"",IF(AND(AT$7=$E27,$F27=1),Milestone_Marker,"")),"")</f>
        <v/>
      </c>
      <c r="AU27" s="29" t="str">
        <f ca="1">IFERROR(IF(LEN(Milestones[[#This Row],[Days]])=0,"",IF(AND(AU$7=$E27,$F27=1),Milestone_Marker,"")),"")</f>
        <v/>
      </c>
      <c r="AV27" s="29" t="str">
        <f ca="1">IFERROR(IF(LEN(Milestones[[#This Row],[Days]])=0,"",IF(AND(AV$7=$E27,$F27=1),Milestone_Marker,"")),"")</f>
        <v/>
      </c>
      <c r="AW27" s="29" t="str">
        <f ca="1">IFERROR(IF(LEN(Milestones[[#This Row],[Days]])=0,"",IF(AND(AW$7=$E27,$F27=1),Milestone_Marker,"")),"")</f>
        <v/>
      </c>
      <c r="AX27" s="29" t="str">
        <f ca="1">IFERROR(IF(LEN(Milestones[[#This Row],[Days]])=0,"",IF(AND(AX$7=$E27,$F27=1),Milestone_Marker,"")),"")</f>
        <v/>
      </c>
      <c r="AY27" s="29" t="str">
        <f ca="1">IFERROR(IF(LEN(Milestones[[#This Row],[Days]])=0,"",IF(AND(AY$7=$E27,$F27=1),Milestone_Marker,"")),"")</f>
        <v/>
      </c>
      <c r="AZ27" s="29" t="str">
        <f ca="1">IFERROR(IF(LEN(Milestones[[#This Row],[Days]])=0,"",IF(AND(AZ$7=$E27,$F27=1),Milestone_Marker,"")),"")</f>
        <v/>
      </c>
      <c r="BA27" s="29" t="str">
        <f ca="1">IFERROR(IF(LEN(Milestones[[#This Row],[Days]])=0,"",IF(AND(BA$7=$E27,$F27=1),Milestone_Marker,"")),"")</f>
        <v/>
      </c>
      <c r="BB27" s="29" t="str">
        <f ca="1">IFERROR(IF(LEN(Milestones[[#This Row],[Days]])=0,"",IF(AND(BB$7=$E27,$F27=1),Milestone_Marker,"")),"")</f>
        <v/>
      </c>
      <c r="BC27" s="29" t="str">
        <f ca="1">IFERROR(IF(LEN(Milestones[[#This Row],[Days]])=0,"",IF(AND(BC$7=$E27,$F27=1),Milestone_Marker,"")),"")</f>
        <v/>
      </c>
      <c r="BD27" s="29" t="str">
        <f ca="1">IFERROR(IF(LEN(Milestones[[#This Row],[Days]])=0,"",IF(AND(BD$7=$E27,$F27=1),Milestone_Marker,"")),"")</f>
        <v/>
      </c>
      <c r="BE27" s="29" t="str">
        <f ca="1">IFERROR(IF(LEN(Milestones[[#This Row],[Days]])=0,"",IF(AND(BE$7=$E27,$F27=1),Milestone_Marker,"")),"")</f>
        <v/>
      </c>
      <c r="BF27" s="29" t="str">
        <f ca="1">IFERROR(IF(LEN(Milestones[[#This Row],[Days]])=0,"",IF(AND(BF$7=$E27,$F27=1),Milestone_Marker,"")),"")</f>
        <v/>
      </c>
      <c r="BG27" s="29" t="str">
        <f ca="1">IFERROR(IF(LEN(Milestones[[#This Row],[Days]])=0,"",IF(AND(BG$7=$E27,$F27=1),Milestone_Marker,"")),"")</f>
        <v/>
      </c>
      <c r="BH27" s="29" t="str">
        <f ca="1">IFERROR(IF(LEN(Milestones[[#This Row],[Days]])=0,"",IF(AND(BH$7=$E27,$F27=1),Milestone_Marker,"")),"")</f>
        <v/>
      </c>
      <c r="BI27" s="29" t="str">
        <f ca="1">IFERROR(IF(LEN(Milestones[[#This Row],[Days]])=0,"",IF(AND(BI$7=$E27,$F27=1),Milestone_Marker,"")),"")</f>
        <v/>
      </c>
      <c r="BJ27" s="29" t="str">
        <f ca="1">IFERROR(IF(LEN(Milestones[[#This Row],[Days]])=0,"",IF(AND(BJ$7=$E27,$F27=1),Milestone_Marker,"")),"")</f>
        <v/>
      </c>
      <c r="BK27" s="29" t="str">
        <f ca="1">IFERROR(IF(LEN(Milestones[[#This Row],[Days]])=0,"",IF(AND(BK$7=$E27,$F27=1),Milestone_Marker,"")),"")</f>
        <v/>
      </c>
    </row>
    <row r="28" spans="1:63" s="1" customFormat="1" ht="30" customHeight="1" x14ac:dyDescent="0.3">
      <c r="A28" s="9"/>
      <c r="B28" s="43" t="s">
        <v>17</v>
      </c>
      <c r="C28" s="17"/>
      <c r="D28" s="46"/>
      <c r="E28" s="45"/>
      <c r="F28" s="16"/>
      <c r="G28" s="30"/>
      <c r="H28" s="29" t="str">
        <f>IFERROR(IF(LEN(Milestones[[#This Row],[Days]])=0,"",IF(AND(H$7=$E28,$F28=1),Milestone_Marker,"")),"")</f>
        <v/>
      </c>
      <c r="I28" s="29" t="str">
        <f>IFERROR(IF(LEN(Milestones[[#This Row],[Days]])=0,"",IF(AND(I$7=$E28,$F28=1),Milestone_Marker,"")),"")</f>
        <v/>
      </c>
      <c r="J28" s="29" t="str">
        <f>IFERROR(IF(LEN(Milestones[[#This Row],[Days]])=0,"",IF(AND(J$7=$E28,$F28=1),Milestone_Marker,"")),"")</f>
        <v/>
      </c>
      <c r="K28" s="29" t="str">
        <f>IFERROR(IF(LEN(Milestones[[#This Row],[Days]])=0,"",IF(AND(K$7=$E28,$F28=1),Milestone_Marker,"")),"")</f>
        <v/>
      </c>
      <c r="L28" s="29" t="str">
        <f>IFERROR(IF(LEN(Milestones[[#This Row],[Days]])=0,"",IF(AND(L$7=$E28,$F28=1),Milestone_Marker,"")),"")</f>
        <v/>
      </c>
      <c r="M28" s="29" t="str">
        <f>IFERROR(IF(LEN(Milestones[[#This Row],[Days]])=0,"",IF(AND(M$7=$E28,$F28=1),Milestone_Marker,"")),"")</f>
        <v/>
      </c>
      <c r="N28" s="29" t="str">
        <f>IFERROR(IF(LEN(Milestones[[#This Row],[Days]])=0,"",IF(AND(N$7=$E28,$F28=1),Milestone_Marker,"")),"")</f>
        <v/>
      </c>
      <c r="O28" s="29" t="str">
        <f>IFERROR(IF(LEN(Milestones[[#This Row],[Days]])=0,"",IF(AND(O$7=$E28,$F28=1),Milestone_Marker,"")),"")</f>
        <v/>
      </c>
      <c r="P28" s="29" t="str">
        <f>IFERROR(IF(LEN(Milestones[[#This Row],[Days]])=0,"",IF(AND(P$7=$E28,$F28=1),Milestone_Marker,"")),"")</f>
        <v/>
      </c>
      <c r="Q28" s="29" t="str">
        <f>IFERROR(IF(LEN(Milestones[[#This Row],[Days]])=0,"",IF(AND(Q$7=$E28,$F28=1),Milestone_Marker,"")),"")</f>
        <v/>
      </c>
      <c r="R28" s="29" t="str">
        <f>IFERROR(IF(LEN(Milestones[[#This Row],[Days]])=0,"",IF(AND(R$7=$E28,$F28=1),Milestone_Marker,"")),"")</f>
        <v/>
      </c>
      <c r="S28" s="29" t="str">
        <f>IFERROR(IF(LEN(Milestones[[#This Row],[Days]])=0,"",IF(AND(S$7=$E28,$F28=1),Milestone_Marker,"")),"")</f>
        <v/>
      </c>
      <c r="T28" s="29" t="str">
        <f>IFERROR(IF(LEN(Milestones[[#This Row],[Days]])=0,"",IF(AND(T$7=$E28,$F28=1),Milestone_Marker,"")),"")</f>
        <v/>
      </c>
      <c r="U28" s="29" t="str">
        <f>IFERROR(IF(LEN(Milestones[[#This Row],[Days]])=0,"",IF(AND(U$7=$E28,$F28=1),Milestone_Marker,"")),"")</f>
        <v/>
      </c>
      <c r="V28" s="29" t="str">
        <f>IFERROR(IF(LEN(Milestones[[#This Row],[Days]])=0,"",IF(AND(V$7=$E28,$F28=1),Milestone_Marker,"")),"")</f>
        <v/>
      </c>
      <c r="W28" s="29" t="str">
        <f>IFERROR(IF(LEN(Milestones[[#This Row],[Days]])=0,"",IF(AND(W$7=$E28,$F28=1),Milestone_Marker,"")),"")</f>
        <v/>
      </c>
      <c r="X28" s="29" t="str">
        <f>IFERROR(IF(LEN(Milestones[[#This Row],[Days]])=0,"",IF(AND(X$7=$E28,$F28=1),Milestone_Marker,"")),"")</f>
        <v/>
      </c>
      <c r="Y28" s="29" t="str">
        <f>IFERROR(IF(LEN(Milestones[[#This Row],[Days]])=0,"",IF(AND(Y$7=$E28,$F28=1),Milestone_Marker,"")),"")</f>
        <v/>
      </c>
      <c r="Z28" s="29" t="str">
        <f>IFERROR(IF(LEN(Milestones[[#This Row],[Days]])=0,"",IF(AND(Z$7=$E28,$F28=1),Milestone_Marker,"")),"")</f>
        <v/>
      </c>
      <c r="AA28" s="29" t="str">
        <f>IFERROR(IF(LEN(Milestones[[#This Row],[Days]])=0,"",IF(AND(AA$7=$E28,$F28=1),Milestone_Marker,"")),"")</f>
        <v/>
      </c>
      <c r="AB28" s="29" t="str">
        <f>IFERROR(IF(LEN(Milestones[[#This Row],[Days]])=0,"",IF(AND(AB$7=$E28,$F28=1),Milestone_Marker,"")),"")</f>
        <v/>
      </c>
      <c r="AC28" s="29" t="str">
        <f>IFERROR(IF(LEN(Milestones[[#This Row],[Days]])=0,"",IF(AND(AC$7=$E28,$F28=1),Milestone_Marker,"")),"")</f>
        <v/>
      </c>
      <c r="AD28" s="29" t="str">
        <f>IFERROR(IF(LEN(Milestones[[#This Row],[Days]])=0,"",IF(AND(AD$7=$E28,$F28=1),Milestone_Marker,"")),"")</f>
        <v/>
      </c>
      <c r="AE28" s="29" t="str">
        <f>IFERROR(IF(LEN(Milestones[[#This Row],[Days]])=0,"",IF(AND(AE$7=$E28,$F28=1),Milestone_Marker,"")),"")</f>
        <v/>
      </c>
      <c r="AF28" s="29" t="str">
        <f>IFERROR(IF(LEN(Milestones[[#This Row],[Days]])=0,"",IF(AND(AF$7=$E28,$F28=1),Milestone_Marker,"")),"")</f>
        <v/>
      </c>
      <c r="AG28" s="29" t="str">
        <f>IFERROR(IF(LEN(Milestones[[#This Row],[Days]])=0,"",IF(AND(AG$7=$E28,$F28=1),Milestone_Marker,"")),"")</f>
        <v/>
      </c>
      <c r="AH28" s="29" t="str">
        <f>IFERROR(IF(LEN(Milestones[[#This Row],[Days]])=0,"",IF(AND(AH$7=$E28,$F28=1),Milestone_Marker,"")),"")</f>
        <v/>
      </c>
      <c r="AI28" s="29" t="str">
        <f>IFERROR(IF(LEN(Milestones[[#This Row],[Days]])=0,"",IF(AND(AI$7=$E28,$F28=1),Milestone_Marker,"")),"")</f>
        <v/>
      </c>
      <c r="AJ28" s="29" t="str">
        <f>IFERROR(IF(LEN(Milestones[[#This Row],[Days]])=0,"",IF(AND(AJ$7=$E28,$F28=1),Milestone_Marker,"")),"")</f>
        <v/>
      </c>
      <c r="AK28" s="29" t="str">
        <f>IFERROR(IF(LEN(Milestones[[#This Row],[Days]])=0,"",IF(AND(AK$7=$E28,$F28=1),Milestone_Marker,"")),"")</f>
        <v/>
      </c>
      <c r="AL28" s="29" t="str">
        <f>IFERROR(IF(LEN(Milestones[[#This Row],[Days]])=0,"",IF(AND(AL$7=$E28,$F28=1),Milestone_Marker,"")),"")</f>
        <v/>
      </c>
      <c r="AM28" s="29" t="str">
        <f>IFERROR(IF(LEN(Milestones[[#This Row],[Days]])=0,"",IF(AND(AM$7=$E28,$F28=1),Milestone_Marker,"")),"")</f>
        <v/>
      </c>
      <c r="AN28" s="29" t="str">
        <f>IFERROR(IF(LEN(Milestones[[#This Row],[Days]])=0,"",IF(AND(AN$7=$E28,$F28=1),Milestone_Marker,"")),"")</f>
        <v/>
      </c>
      <c r="AO28" s="29" t="str">
        <f>IFERROR(IF(LEN(Milestones[[#This Row],[Days]])=0,"",IF(AND(AO$7=$E28,$F28=1),Milestone_Marker,"")),"")</f>
        <v/>
      </c>
      <c r="AP28" s="29" t="str">
        <f>IFERROR(IF(LEN(Milestones[[#This Row],[Days]])=0,"",IF(AND(AP$7=$E28,$F28=1),Milestone_Marker,"")),"")</f>
        <v/>
      </c>
      <c r="AQ28" s="29" t="str">
        <f>IFERROR(IF(LEN(Milestones[[#This Row],[Days]])=0,"",IF(AND(AQ$7=$E28,$F28=1),Milestone_Marker,"")),"")</f>
        <v/>
      </c>
      <c r="AR28" s="29" t="str">
        <f>IFERROR(IF(LEN(Milestones[[#This Row],[Days]])=0,"",IF(AND(AR$7=$E28,$F28=1),Milestone_Marker,"")),"")</f>
        <v/>
      </c>
      <c r="AS28" s="29" t="str">
        <f>IFERROR(IF(LEN(Milestones[[#This Row],[Days]])=0,"",IF(AND(AS$7=$E28,$F28=1),Milestone_Marker,"")),"")</f>
        <v/>
      </c>
      <c r="AT28" s="29" t="str">
        <f>IFERROR(IF(LEN(Milestones[[#This Row],[Days]])=0,"",IF(AND(AT$7=$E28,$F28=1),Milestone_Marker,"")),"")</f>
        <v/>
      </c>
      <c r="AU28" s="29" t="str">
        <f>IFERROR(IF(LEN(Milestones[[#This Row],[Days]])=0,"",IF(AND(AU$7=$E28,$F28=1),Milestone_Marker,"")),"")</f>
        <v/>
      </c>
      <c r="AV28" s="29" t="str">
        <f>IFERROR(IF(LEN(Milestones[[#This Row],[Days]])=0,"",IF(AND(AV$7=$E28,$F28=1),Milestone_Marker,"")),"")</f>
        <v/>
      </c>
      <c r="AW28" s="29" t="str">
        <f>IFERROR(IF(LEN(Milestones[[#This Row],[Days]])=0,"",IF(AND(AW$7=$E28,$F28=1),Milestone_Marker,"")),"")</f>
        <v/>
      </c>
      <c r="AX28" s="29" t="str">
        <f>IFERROR(IF(LEN(Milestones[[#This Row],[Days]])=0,"",IF(AND(AX$7=$E28,$F28=1),Milestone_Marker,"")),"")</f>
        <v/>
      </c>
      <c r="AY28" s="29" t="str">
        <f>IFERROR(IF(LEN(Milestones[[#This Row],[Days]])=0,"",IF(AND(AY$7=$E28,$F28=1),Milestone_Marker,"")),"")</f>
        <v/>
      </c>
      <c r="AZ28" s="29" t="str">
        <f>IFERROR(IF(LEN(Milestones[[#This Row],[Days]])=0,"",IF(AND(AZ$7=$E28,$F28=1),Milestone_Marker,"")),"")</f>
        <v/>
      </c>
      <c r="BA28" s="29" t="str">
        <f>IFERROR(IF(LEN(Milestones[[#This Row],[Days]])=0,"",IF(AND(BA$7=$E28,$F28=1),Milestone_Marker,"")),"")</f>
        <v/>
      </c>
      <c r="BB28" s="29" t="str">
        <f>IFERROR(IF(LEN(Milestones[[#This Row],[Days]])=0,"",IF(AND(BB$7=$E28,$F28=1),Milestone_Marker,"")),"")</f>
        <v/>
      </c>
      <c r="BC28" s="29" t="str">
        <f>IFERROR(IF(LEN(Milestones[[#This Row],[Days]])=0,"",IF(AND(BC$7=$E28,$F28=1),Milestone_Marker,"")),"")</f>
        <v/>
      </c>
      <c r="BD28" s="29" t="str">
        <f>IFERROR(IF(LEN(Milestones[[#This Row],[Days]])=0,"",IF(AND(BD$7=$E28,$F28=1),Milestone_Marker,"")),"")</f>
        <v/>
      </c>
      <c r="BE28" s="29" t="str">
        <f>IFERROR(IF(LEN(Milestones[[#This Row],[Days]])=0,"",IF(AND(BE$7=$E28,$F28=1),Milestone_Marker,"")),"")</f>
        <v/>
      </c>
      <c r="BF28" s="29" t="str">
        <f>IFERROR(IF(LEN(Milestones[[#This Row],[Days]])=0,"",IF(AND(BF$7=$E28,$F28=1),Milestone_Marker,"")),"")</f>
        <v/>
      </c>
      <c r="BG28" s="29" t="str">
        <f>IFERROR(IF(LEN(Milestones[[#This Row],[Days]])=0,"",IF(AND(BG$7=$E28,$F28=1),Milestone_Marker,"")),"")</f>
        <v/>
      </c>
      <c r="BH28" s="29" t="str">
        <f>IFERROR(IF(LEN(Milestones[[#This Row],[Days]])=0,"",IF(AND(BH$7=$E28,$F28=1),Milestone_Marker,"")),"")</f>
        <v/>
      </c>
      <c r="BI28" s="29" t="str">
        <f>IFERROR(IF(LEN(Milestones[[#This Row],[Days]])=0,"",IF(AND(BI$7=$E28,$F28=1),Milestone_Marker,"")),"")</f>
        <v/>
      </c>
      <c r="BJ28" s="29" t="str">
        <f>IFERROR(IF(LEN(Milestones[[#This Row],[Days]])=0,"",IF(AND(BJ$7=$E28,$F28=1),Milestone_Marker,"")),"")</f>
        <v/>
      </c>
      <c r="BK28" s="29" t="str">
        <f>IFERROR(IF(LEN(Milestones[[#This Row],[Days]])=0,"",IF(AND(BK$7=$E28,$F28=1),Milestone_Marker,"")),"")</f>
        <v/>
      </c>
    </row>
    <row r="29" spans="1:63" s="1" customFormat="1" ht="30" customHeight="1" outlineLevel="1" x14ac:dyDescent="0.3">
      <c r="A29" s="9"/>
      <c r="B29" s="52" t="s">
        <v>10</v>
      </c>
      <c r="C29" s="17"/>
      <c r="D29" s="46"/>
      <c r="E29" s="45">
        <f ca="1">TODAY()+37</f>
        <v>45360</v>
      </c>
      <c r="F29" s="16">
        <v>15</v>
      </c>
      <c r="G29" s="30"/>
      <c r="H29" s="29" t="str">
        <f ca="1">IFERROR(IF(LEN(Milestones[[#This Row],[Days]])=0,"",IF(AND(H$7=$E29,$F29=1),Milestone_Marker,"")),"")</f>
        <v/>
      </c>
      <c r="I29" s="29" t="str">
        <f ca="1">IFERROR(IF(LEN(Milestones[[#This Row],[Days]])=0,"",IF(AND(I$7=$E29,$F29=1),Milestone_Marker,"")),"")</f>
        <v/>
      </c>
      <c r="J29" s="29" t="str">
        <f ca="1">IFERROR(IF(LEN(Milestones[[#This Row],[Days]])=0,"",IF(AND(J$7=$E29,$F29=1),Milestone_Marker,"")),"")</f>
        <v/>
      </c>
      <c r="K29" s="29" t="str">
        <f ca="1">IFERROR(IF(LEN(Milestones[[#This Row],[Days]])=0,"",IF(AND(K$7=$E29,$F29=1),Milestone_Marker,"")),"")</f>
        <v/>
      </c>
      <c r="L29" s="29" t="str">
        <f ca="1">IFERROR(IF(LEN(Milestones[[#This Row],[Days]])=0,"",IF(AND(L$7=$E29,$F29=1),Milestone_Marker,"")),"")</f>
        <v/>
      </c>
      <c r="M29" s="29" t="str">
        <f ca="1">IFERROR(IF(LEN(Milestones[[#This Row],[Days]])=0,"",IF(AND(M$7=$E29,$F29=1),Milestone_Marker,"")),"")</f>
        <v/>
      </c>
      <c r="N29" s="29" t="str">
        <f ca="1">IFERROR(IF(LEN(Milestones[[#This Row],[Days]])=0,"",IF(AND(N$7=$E29,$F29=1),Milestone_Marker,"")),"")</f>
        <v/>
      </c>
      <c r="O29" s="29" t="str">
        <f ca="1">IFERROR(IF(LEN(Milestones[[#This Row],[Days]])=0,"",IF(AND(O$7=$E29,$F29=1),Milestone_Marker,"")),"")</f>
        <v/>
      </c>
      <c r="P29" s="29" t="str">
        <f ca="1">IFERROR(IF(LEN(Milestones[[#This Row],[Days]])=0,"",IF(AND(P$7=$E29,$F29=1),Milestone_Marker,"")),"")</f>
        <v/>
      </c>
      <c r="Q29" s="29" t="str">
        <f ca="1">IFERROR(IF(LEN(Milestones[[#This Row],[Days]])=0,"",IF(AND(Q$7=$E29,$F29=1),Milestone_Marker,"")),"")</f>
        <v/>
      </c>
      <c r="R29" s="29" t="str">
        <f ca="1">IFERROR(IF(LEN(Milestones[[#This Row],[Days]])=0,"",IF(AND(R$7=$E29,$F29=1),Milestone_Marker,"")),"")</f>
        <v/>
      </c>
      <c r="S29" s="29" t="str">
        <f ca="1">IFERROR(IF(LEN(Milestones[[#This Row],[Days]])=0,"",IF(AND(S$7=$E29,$F29=1),Milestone_Marker,"")),"")</f>
        <v/>
      </c>
      <c r="T29" s="29" t="str">
        <f ca="1">IFERROR(IF(LEN(Milestones[[#This Row],[Days]])=0,"",IF(AND(T$7=$E29,$F29=1),Milestone_Marker,"")),"")</f>
        <v/>
      </c>
      <c r="U29" s="29" t="str">
        <f ca="1">IFERROR(IF(LEN(Milestones[[#This Row],[Days]])=0,"",IF(AND(U$7=$E29,$F29=1),Milestone_Marker,"")),"")</f>
        <v/>
      </c>
      <c r="V29" s="29" t="str">
        <f ca="1">IFERROR(IF(LEN(Milestones[[#This Row],[Days]])=0,"",IF(AND(V$7=$E29,$F29=1),Milestone_Marker,"")),"")</f>
        <v/>
      </c>
      <c r="W29" s="29" t="str">
        <f ca="1">IFERROR(IF(LEN(Milestones[[#This Row],[Days]])=0,"",IF(AND(W$7=$E29,$F29=1),Milestone_Marker,"")),"")</f>
        <v/>
      </c>
      <c r="X29" s="29" t="str">
        <f ca="1">IFERROR(IF(LEN(Milestones[[#This Row],[Days]])=0,"",IF(AND(X$7=$E29,$F29=1),Milestone_Marker,"")),"")</f>
        <v/>
      </c>
      <c r="Y29" s="29" t="str">
        <f ca="1">IFERROR(IF(LEN(Milestones[[#This Row],[Days]])=0,"",IF(AND(Y$7=$E29,$F29=1),Milestone_Marker,"")),"")</f>
        <v/>
      </c>
      <c r="Z29" s="29" t="str">
        <f ca="1">IFERROR(IF(LEN(Milestones[[#This Row],[Days]])=0,"",IF(AND(Z$7=$E29,$F29=1),Milestone_Marker,"")),"")</f>
        <v/>
      </c>
      <c r="AA29" s="29" t="str">
        <f ca="1">IFERROR(IF(LEN(Milestones[[#This Row],[Days]])=0,"",IF(AND(AA$7=$E29,$F29=1),Milestone_Marker,"")),"")</f>
        <v/>
      </c>
      <c r="AB29" s="29" t="str">
        <f ca="1">IFERROR(IF(LEN(Milestones[[#This Row],[Days]])=0,"",IF(AND(AB$7=$E29,$F29=1),Milestone_Marker,"")),"")</f>
        <v/>
      </c>
      <c r="AC29" s="29" t="str">
        <f ca="1">IFERROR(IF(LEN(Milestones[[#This Row],[Days]])=0,"",IF(AND(AC$7=$E29,$F29=1),Milestone_Marker,"")),"")</f>
        <v/>
      </c>
      <c r="AD29" s="29" t="str">
        <f ca="1">IFERROR(IF(LEN(Milestones[[#This Row],[Days]])=0,"",IF(AND(AD$7=$E29,$F29=1),Milestone_Marker,"")),"")</f>
        <v/>
      </c>
      <c r="AE29" s="29" t="str">
        <f ca="1">IFERROR(IF(LEN(Milestones[[#This Row],[Days]])=0,"",IF(AND(AE$7=$E29,$F29=1),Milestone_Marker,"")),"")</f>
        <v/>
      </c>
      <c r="AF29" s="29" t="str">
        <f ca="1">IFERROR(IF(LEN(Milestones[[#This Row],[Days]])=0,"",IF(AND(AF$7=$E29,$F29=1),Milestone_Marker,"")),"")</f>
        <v/>
      </c>
      <c r="AG29" s="29" t="str">
        <f ca="1">IFERROR(IF(LEN(Milestones[[#This Row],[Days]])=0,"",IF(AND(AG$7=$E29,$F29=1),Milestone_Marker,"")),"")</f>
        <v/>
      </c>
      <c r="AH29" s="29" t="str">
        <f ca="1">IFERROR(IF(LEN(Milestones[[#This Row],[Days]])=0,"",IF(AND(AH$7=$E29,$F29=1),Milestone_Marker,"")),"")</f>
        <v/>
      </c>
      <c r="AI29" s="29" t="str">
        <f ca="1">IFERROR(IF(LEN(Milestones[[#This Row],[Days]])=0,"",IF(AND(AI$7=$E29,$F29=1),Milestone_Marker,"")),"")</f>
        <v/>
      </c>
      <c r="AJ29" s="29" t="str">
        <f ca="1">IFERROR(IF(LEN(Milestones[[#This Row],[Days]])=0,"",IF(AND(AJ$7=$E29,$F29=1),Milestone_Marker,"")),"")</f>
        <v/>
      </c>
      <c r="AK29" s="29" t="str">
        <f ca="1">IFERROR(IF(LEN(Milestones[[#This Row],[Days]])=0,"",IF(AND(AK$7=$E29,$F29=1),Milestone_Marker,"")),"")</f>
        <v/>
      </c>
      <c r="AL29" s="29" t="str">
        <f ca="1">IFERROR(IF(LEN(Milestones[[#This Row],[Days]])=0,"",IF(AND(AL$7=$E29,$F29=1),Milestone_Marker,"")),"")</f>
        <v/>
      </c>
      <c r="AM29" s="29" t="str">
        <f ca="1">IFERROR(IF(LEN(Milestones[[#This Row],[Days]])=0,"",IF(AND(AM$7=$E29,$F29=1),Milestone_Marker,"")),"")</f>
        <v/>
      </c>
      <c r="AN29" s="29" t="str">
        <f ca="1">IFERROR(IF(LEN(Milestones[[#This Row],[Days]])=0,"",IF(AND(AN$7=$E29,$F29=1),Milestone_Marker,"")),"")</f>
        <v/>
      </c>
      <c r="AO29" s="29" t="str">
        <f ca="1">IFERROR(IF(LEN(Milestones[[#This Row],[Days]])=0,"",IF(AND(AO$7=$E29,$F29=1),Milestone_Marker,"")),"")</f>
        <v/>
      </c>
      <c r="AP29" s="29" t="str">
        <f ca="1">IFERROR(IF(LEN(Milestones[[#This Row],[Days]])=0,"",IF(AND(AP$7=$E29,$F29=1),Milestone_Marker,"")),"")</f>
        <v/>
      </c>
      <c r="AQ29" s="29" t="str">
        <f ca="1">IFERROR(IF(LEN(Milestones[[#This Row],[Days]])=0,"",IF(AND(AQ$7=$E29,$F29=1),Milestone_Marker,"")),"")</f>
        <v/>
      </c>
      <c r="AR29" s="29" t="str">
        <f ca="1">IFERROR(IF(LEN(Milestones[[#This Row],[Days]])=0,"",IF(AND(AR$7=$E29,$F29=1),Milestone_Marker,"")),"")</f>
        <v/>
      </c>
      <c r="AS29" s="29" t="str">
        <f ca="1">IFERROR(IF(LEN(Milestones[[#This Row],[Days]])=0,"",IF(AND(AS$7=$E29,$F29=1),Milestone_Marker,"")),"")</f>
        <v/>
      </c>
      <c r="AT29" s="29" t="str">
        <f ca="1">IFERROR(IF(LEN(Milestones[[#This Row],[Days]])=0,"",IF(AND(AT$7=$E29,$F29=1),Milestone_Marker,"")),"")</f>
        <v/>
      </c>
      <c r="AU29" s="29" t="str">
        <f ca="1">IFERROR(IF(LEN(Milestones[[#This Row],[Days]])=0,"",IF(AND(AU$7=$E29,$F29=1),Milestone_Marker,"")),"")</f>
        <v/>
      </c>
      <c r="AV29" s="29" t="str">
        <f ca="1">IFERROR(IF(LEN(Milestones[[#This Row],[Days]])=0,"",IF(AND(AV$7=$E29,$F29=1),Milestone_Marker,"")),"")</f>
        <v/>
      </c>
      <c r="AW29" s="29" t="str">
        <f ca="1">IFERROR(IF(LEN(Milestones[[#This Row],[Days]])=0,"",IF(AND(AW$7=$E29,$F29=1),Milestone_Marker,"")),"")</f>
        <v/>
      </c>
      <c r="AX29" s="29" t="str">
        <f ca="1">IFERROR(IF(LEN(Milestones[[#This Row],[Days]])=0,"",IF(AND(AX$7=$E29,$F29=1),Milestone_Marker,"")),"")</f>
        <v/>
      </c>
      <c r="AY29" s="29" t="str">
        <f ca="1">IFERROR(IF(LEN(Milestones[[#This Row],[Days]])=0,"",IF(AND(AY$7=$E29,$F29=1),Milestone_Marker,"")),"")</f>
        <v/>
      </c>
      <c r="AZ29" s="29" t="str">
        <f ca="1">IFERROR(IF(LEN(Milestones[[#This Row],[Days]])=0,"",IF(AND(AZ$7=$E29,$F29=1),Milestone_Marker,"")),"")</f>
        <v/>
      </c>
      <c r="BA29" s="29" t="str">
        <f ca="1">IFERROR(IF(LEN(Milestones[[#This Row],[Days]])=0,"",IF(AND(BA$7=$E29,$F29=1),Milestone_Marker,"")),"")</f>
        <v/>
      </c>
      <c r="BB29" s="29" t="str">
        <f ca="1">IFERROR(IF(LEN(Milestones[[#This Row],[Days]])=0,"",IF(AND(BB$7=$E29,$F29=1),Milestone_Marker,"")),"")</f>
        <v/>
      </c>
      <c r="BC29" s="29" t="str">
        <f ca="1">IFERROR(IF(LEN(Milestones[[#This Row],[Days]])=0,"",IF(AND(BC$7=$E29,$F29=1),Milestone_Marker,"")),"")</f>
        <v/>
      </c>
      <c r="BD29" s="29" t="str">
        <f ca="1">IFERROR(IF(LEN(Milestones[[#This Row],[Days]])=0,"",IF(AND(BD$7=$E29,$F29=1),Milestone_Marker,"")),"")</f>
        <v/>
      </c>
      <c r="BE29" s="29" t="str">
        <f ca="1">IFERROR(IF(LEN(Milestones[[#This Row],[Days]])=0,"",IF(AND(BE$7=$E29,$F29=1),Milestone_Marker,"")),"")</f>
        <v/>
      </c>
      <c r="BF29" s="29" t="str">
        <f ca="1">IFERROR(IF(LEN(Milestones[[#This Row],[Days]])=0,"",IF(AND(BF$7=$E29,$F29=1),Milestone_Marker,"")),"")</f>
        <v/>
      </c>
      <c r="BG29" s="29" t="str">
        <f ca="1">IFERROR(IF(LEN(Milestones[[#This Row],[Days]])=0,"",IF(AND(BG$7=$E29,$F29=1),Milestone_Marker,"")),"")</f>
        <v/>
      </c>
      <c r="BH29" s="29" t="str">
        <f ca="1">IFERROR(IF(LEN(Milestones[[#This Row],[Days]])=0,"",IF(AND(BH$7=$E29,$F29=1),Milestone_Marker,"")),"")</f>
        <v/>
      </c>
      <c r="BI29" s="29" t="str">
        <f ca="1">IFERROR(IF(LEN(Milestones[[#This Row],[Days]])=0,"",IF(AND(BI$7=$E29,$F29=1),Milestone_Marker,"")),"")</f>
        <v/>
      </c>
      <c r="BJ29" s="29" t="str">
        <f ca="1">IFERROR(IF(LEN(Milestones[[#This Row],[Days]])=0,"",IF(AND(BJ$7=$E29,$F29=1),Milestone_Marker,"")),"")</f>
        <v/>
      </c>
      <c r="BK29" s="29" t="str">
        <f ca="1">IFERROR(IF(LEN(Milestones[[#This Row],[Days]])=0,"",IF(AND(BK$7=$E29,$F29=1),Milestone_Marker,"")),"")</f>
        <v/>
      </c>
    </row>
    <row r="30" spans="1:63" s="1" customFormat="1" ht="30" customHeight="1" outlineLevel="1" x14ac:dyDescent="0.3">
      <c r="A30" s="9"/>
      <c r="B30" s="52" t="s">
        <v>11</v>
      </c>
      <c r="C30" s="17"/>
      <c r="D30" s="46"/>
      <c r="E30" s="45">
        <f ca="1">TODAY()+29</f>
        <v>45352</v>
      </c>
      <c r="F30" s="16">
        <v>5</v>
      </c>
      <c r="G30" s="30"/>
      <c r="H30" s="29" t="str">
        <f ca="1">IFERROR(IF(LEN(Milestones[[#This Row],[Days]])=0,"",IF(AND(H$7=$E30,$F30=1),Milestone_Marker,"")),"")</f>
        <v/>
      </c>
      <c r="I30" s="29" t="str">
        <f ca="1">IFERROR(IF(LEN(Milestones[[#This Row],[Days]])=0,"",IF(AND(I$7=$E30,$F30=1),Milestone_Marker,"")),"")</f>
        <v/>
      </c>
      <c r="J30" s="29" t="str">
        <f ca="1">IFERROR(IF(LEN(Milestones[[#This Row],[Days]])=0,"",IF(AND(J$7=$E30,$F30=1),Milestone_Marker,"")),"")</f>
        <v/>
      </c>
      <c r="K30" s="29" t="str">
        <f ca="1">IFERROR(IF(LEN(Milestones[[#This Row],[Days]])=0,"",IF(AND(K$7=$E30,$F30=1),Milestone_Marker,"")),"")</f>
        <v/>
      </c>
      <c r="L30" s="29" t="str">
        <f ca="1">IFERROR(IF(LEN(Milestones[[#This Row],[Days]])=0,"",IF(AND(L$7=$E30,$F30=1),Milestone_Marker,"")),"")</f>
        <v/>
      </c>
      <c r="M30" s="29" t="str">
        <f ca="1">IFERROR(IF(LEN(Milestones[[#This Row],[Days]])=0,"",IF(AND(M$7=$E30,$F30=1),Milestone_Marker,"")),"")</f>
        <v/>
      </c>
      <c r="N30" s="29" t="str">
        <f ca="1">IFERROR(IF(LEN(Milestones[[#This Row],[Days]])=0,"",IF(AND(N$7=$E30,$F30=1),Milestone_Marker,"")),"")</f>
        <v/>
      </c>
      <c r="O30" s="29" t="str">
        <f ca="1">IFERROR(IF(LEN(Milestones[[#This Row],[Days]])=0,"",IF(AND(O$7=$E30,$F30=1),Milestone_Marker,"")),"")</f>
        <v/>
      </c>
      <c r="P30" s="29" t="str">
        <f ca="1">IFERROR(IF(LEN(Milestones[[#This Row],[Days]])=0,"",IF(AND(P$7=$E30,$F30=1),Milestone_Marker,"")),"")</f>
        <v/>
      </c>
      <c r="Q30" s="29" t="str">
        <f ca="1">IFERROR(IF(LEN(Milestones[[#This Row],[Days]])=0,"",IF(AND(Q$7=$E30,$F30=1),Milestone_Marker,"")),"")</f>
        <v/>
      </c>
      <c r="R30" s="29" t="str">
        <f ca="1">IFERROR(IF(LEN(Milestones[[#This Row],[Days]])=0,"",IF(AND(R$7=$E30,$F30=1),Milestone_Marker,"")),"")</f>
        <v/>
      </c>
      <c r="S30" s="29" t="str">
        <f ca="1">IFERROR(IF(LEN(Milestones[[#This Row],[Days]])=0,"",IF(AND(S$7=$E30,$F30=1),Milestone_Marker,"")),"")</f>
        <v/>
      </c>
      <c r="T30" s="29" t="str">
        <f ca="1">IFERROR(IF(LEN(Milestones[[#This Row],[Days]])=0,"",IF(AND(T$7=$E30,$F30=1),Milestone_Marker,"")),"")</f>
        <v/>
      </c>
      <c r="U30" s="29" t="str">
        <f ca="1">IFERROR(IF(LEN(Milestones[[#This Row],[Days]])=0,"",IF(AND(U$7=$E30,$F30=1),Milestone_Marker,"")),"")</f>
        <v/>
      </c>
      <c r="V30" s="29" t="str">
        <f ca="1">IFERROR(IF(LEN(Milestones[[#This Row],[Days]])=0,"",IF(AND(V$7=$E30,$F30=1),Milestone_Marker,"")),"")</f>
        <v/>
      </c>
      <c r="W30" s="29" t="str">
        <f ca="1">IFERROR(IF(LEN(Milestones[[#This Row],[Days]])=0,"",IF(AND(W$7=$E30,$F30=1),Milestone_Marker,"")),"")</f>
        <v/>
      </c>
      <c r="X30" s="29" t="str">
        <f ca="1">IFERROR(IF(LEN(Milestones[[#This Row],[Days]])=0,"",IF(AND(X$7=$E30,$F30=1),Milestone_Marker,"")),"")</f>
        <v/>
      </c>
      <c r="Y30" s="29" t="str">
        <f ca="1">IFERROR(IF(LEN(Milestones[[#This Row],[Days]])=0,"",IF(AND(Y$7=$E30,$F30=1),Milestone_Marker,"")),"")</f>
        <v/>
      </c>
      <c r="Z30" s="29" t="str">
        <f ca="1">IFERROR(IF(LEN(Milestones[[#This Row],[Days]])=0,"",IF(AND(Z$7=$E30,$F30=1),Milestone_Marker,"")),"")</f>
        <v/>
      </c>
      <c r="AA30" s="29" t="str">
        <f ca="1">IFERROR(IF(LEN(Milestones[[#This Row],[Days]])=0,"",IF(AND(AA$7=$E30,$F30=1),Milestone_Marker,"")),"")</f>
        <v/>
      </c>
      <c r="AB30" s="29" t="str">
        <f ca="1">IFERROR(IF(LEN(Milestones[[#This Row],[Days]])=0,"",IF(AND(AB$7=$E30,$F30=1),Milestone_Marker,"")),"")</f>
        <v/>
      </c>
      <c r="AC30" s="29" t="str">
        <f ca="1">IFERROR(IF(LEN(Milestones[[#This Row],[Days]])=0,"",IF(AND(AC$7=$E30,$F30=1),Milestone_Marker,"")),"")</f>
        <v/>
      </c>
      <c r="AD30" s="29" t="str">
        <f ca="1">IFERROR(IF(LEN(Milestones[[#This Row],[Days]])=0,"",IF(AND(AD$7=$E30,$F30=1),Milestone_Marker,"")),"")</f>
        <v/>
      </c>
      <c r="AE30" s="29" t="str">
        <f ca="1">IFERROR(IF(LEN(Milestones[[#This Row],[Days]])=0,"",IF(AND(AE$7=$E30,$F30=1),Milestone_Marker,"")),"")</f>
        <v/>
      </c>
      <c r="AF30" s="29" t="str">
        <f ca="1">IFERROR(IF(LEN(Milestones[[#This Row],[Days]])=0,"",IF(AND(AF$7=$E30,$F30=1),Milestone_Marker,"")),"")</f>
        <v/>
      </c>
      <c r="AG30" s="29" t="str">
        <f ca="1">IFERROR(IF(LEN(Milestones[[#This Row],[Days]])=0,"",IF(AND(AG$7=$E30,$F30=1),Milestone_Marker,"")),"")</f>
        <v/>
      </c>
      <c r="AH30" s="29" t="str">
        <f ca="1">IFERROR(IF(LEN(Milestones[[#This Row],[Days]])=0,"",IF(AND(AH$7=$E30,$F30=1),Milestone_Marker,"")),"")</f>
        <v/>
      </c>
      <c r="AI30" s="29" t="str">
        <f ca="1">IFERROR(IF(LEN(Milestones[[#This Row],[Days]])=0,"",IF(AND(AI$7=$E30,$F30=1),Milestone_Marker,"")),"")</f>
        <v/>
      </c>
      <c r="AJ30" s="29" t="str">
        <f ca="1">IFERROR(IF(LEN(Milestones[[#This Row],[Days]])=0,"",IF(AND(AJ$7=$E30,$F30=1),Milestone_Marker,"")),"")</f>
        <v/>
      </c>
      <c r="AK30" s="29" t="str">
        <f ca="1">IFERROR(IF(LEN(Milestones[[#This Row],[Days]])=0,"",IF(AND(AK$7=$E30,$F30=1),Milestone_Marker,"")),"")</f>
        <v/>
      </c>
      <c r="AL30" s="29" t="str">
        <f ca="1">IFERROR(IF(LEN(Milestones[[#This Row],[Days]])=0,"",IF(AND(AL$7=$E30,$F30=1),Milestone_Marker,"")),"")</f>
        <v/>
      </c>
      <c r="AM30" s="29" t="str">
        <f ca="1">IFERROR(IF(LEN(Milestones[[#This Row],[Days]])=0,"",IF(AND(AM$7=$E30,$F30=1),Milestone_Marker,"")),"")</f>
        <v/>
      </c>
      <c r="AN30" s="29" t="str">
        <f ca="1">IFERROR(IF(LEN(Milestones[[#This Row],[Days]])=0,"",IF(AND(AN$7=$E30,$F30=1),Milestone_Marker,"")),"")</f>
        <v/>
      </c>
      <c r="AO30" s="29" t="str">
        <f ca="1">IFERROR(IF(LEN(Milestones[[#This Row],[Days]])=0,"",IF(AND(AO$7=$E30,$F30=1),Milestone_Marker,"")),"")</f>
        <v/>
      </c>
      <c r="AP30" s="29" t="str">
        <f ca="1">IFERROR(IF(LEN(Milestones[[#This Row],[Days]])=0,"",IF(AND(AP$7=$E30,$F30=1),Milestone_Marker,"")),"")</f>
        <v/>
      </c>
      <c r="AQ30" s="29" t="str">
        <f ca="1">IFERROR(IF(LEN(Milestones[[#This Row],[Days]])=0,"",IF(AND(AQ$7=$E30,$F30=1),Milestone_Marker,"")),"")</f>
        <v/>
      </c>
      <c r="AR30" s="29" t="str">
        <f ca="1">IFERROR(IF(LEN(Milestones[[#This Row],[Days]])=0,"",IF(AND(AR$7=$E30,$F30=1),Milestone_Marker,"")),"")</f>
        <v/>
      </c>
      <c r="AS30" s="29" t="str">
        <f ca="1">IFERROR(IF(LEN(Milestones[[#This Row],[Days]])=0,"",IF(AND(AS$7=$E30,$F30=1),Milestone_Marker,"")),"")</f>
        <v/>
      </c>
      <c r="AT30" s="29" t="str">
        <f ca="1">IFERROR(IF(LEN(Milestones[[#This Row],[Days]])=0,"",IF(AND(AT$7=$E30,$F30=1),Milestone_Marker,"")),"")</f>
        <v/>
      </c>
      <c r="AU30" s="29" t="str">
        <f ca="1">IFERROR(IF(LEN(Milestones[[#This Row],[Days]])=0,"",IF(AND(AU$7=$E30,$F30=1),Milestone_Marker,"")),"")</f>
        <v/>
      </c>
      <c r="AV30" s="29" t="str">
        <f ca="1">IFERROR(IF(LEN(Milestones[[#This Row],[Days]])=0,"",IF(AND(AV$7=$E30,$F30=1),Milestone_Marker,"")),"")</f>
        <v/>
      </c>
      <c r="AW30" s="29" t="str">
        <f ca="1">IFERROR(IF(LEN(Milestones[[#This Row],[Days]])=0,"",IF(AND(AW$7=$E30,$F30=1),Milestone_Marker,"")),"")</f>
        <v/>
      </c>
      <c r="AX30" s="29" t="str">
        <f ca="1">IFERROR(IF(LEN(Milestones[[#This Row],[Days]])=0,"",IF(AND(AX$7=$E30,$F30=1),Milestone_Marker,"")),"")</f>
        <v/>
      </c>
      <c r="AY30" s="29" t="str">
        <f ca="1">IFERROR(IF(LEN(Milestones[[#This Row],[Days]])=0,"",IF(AND(AY$7=$E30,$F30=1),Milestone_Marker,"")),"")</f>
        <v/>
      </c>
      <c r="AZ30" s="29" t="str">
        <f ca="1">IFERROR(IF(LEN(Milestones[[#This Row],[Days]])=0,"",IF(AND(AZ$7=$E30,$F30=1),Milestone_Marker,"")),"")</f>
        <v/>
      </c>
      <c r="BA30" s="29" t="str">
        <f ca="1">IFERROR(IF(LEN(Milestones[[#This Row],[Days]])=0,"",IF(AND(BA$7=$E30,$F30=1),Milestone_Marker,"")),"")</f>
        <v/>
      </c>
      <c r="BB30" s="29" t="str">
        <f ca="1">IFERROR(IF(LEN(Milestones[[#This Row],[Days]])=0,"",IF(AND(BB$7=$E30,$F30=1),Milestone_Marker,"")),"")</f>
        <v/>
      </c>
      <c r="BC30" s="29" t="str">
        <f ca="1">IFERROR(IF(LEN(Milestones[[#This Row],[Days]])=0,"",IF(AND(BC$7=$E30,$F30=1),Milestone_Marker,"")),"")</f>
        <v/>
      </c>
      <c r="BD30" s="29" t="str">
        <f ca="1">IFERROR(IF(LEN(Milestones[[#This Row],[Days]])=0,"",IF(AND(BD$7=$E30,$F30=1),Milestone_Marker,"")),"")</f>
        <v/>
      </c>
      <c r="BE30" s="29" t="str">
        <f ca="1">IFERROR(IF(LEN(Milestones[[#This Row],[Days]])=0,"",IF(AND(BE$7=$E30,$F30=1),Milestone_Marker,"")),"")</f>
        <v/>
      </c>
      <c r="BF30" s="29" t="str">
        <f ca="1">IFERROR(IF(LEN(Milestones[[#This Row],[Days]])=0,"",IF(AND(BF$7=$E30,$F30=1),Milestone_Marker,"")),"")</f>
        <v/>
      </c>
      <c r="BG30" s="29" t="str">
        <f ca="1">IFERROR(IF(LEN(Milestones[[#This Row],[Days]])=0,"",IF(AND(BG$7=$E30,$F30=1),Milestone_Marker,"")),"")</f>
        <v/>
      </c>
      <c r="BH30" s="29" t="str">
        <f ca="1">IFERROR(IF(LEN(Milestones[[#This Row],[Days]])=0,"",IF(AND(BH$7=$E30,$F30=1),Milestone_Marker,"")),"")</f>
        <v/>
      </c>
      <c r="BI30" s="29" t="str">
        <f ca="1">IFERROR(IF(LEN(Milestones[[#This Row],[Days]])=0,"",IF(AND(BI$7=$E30,$F30=1),Milestone_Marker,"")),"")</f>
        <v/>
      </c>
      <c r="BJ30" s="29" t="str">
        <f ca="1">IFERROR(IF(LEN(Milestones[[#This Row],[Days]])=0,"",IF(AND(BJ$7=$E30,$F30=1),Milestone_Marker,"")),"")</f>
        <v/>
      </c>
      <c r="BK30" s="29" t="str">
        <f ca="1">IFERROR(IF(LEN(Milestones[[#This Row],[Days]])=0,"",IF(AND(BK$7=$E30,$F30=1),Milestone_Marker,"")),"")</f>
        <v/>
      </c>
    </row>
    <row r="31" spans="1:63" s="1" customFormat="1" ht="30" customHeight="1" outlineLevel="1" x14ac:dyDescent="0.3">
      <c r="A31" s="9"/>
      <c r="B31" s="52" t="s">
        <v>12</v>
      </c>
      <c r="C31" s="17"/>
      <c r="D31" s="46"/>
      <c r="E31" s="45">
        <f ca="1">TODAY()+80</f>
        <v>45403</v>
      </c>
      <c r="F31" s="16">
        <v>5</v>
      </c>
      <c r="G31" s="30"/>
      <c r="H31" s="29" t="str">
        <f ca="1">IFERROR(IF(LEN(Milestones[[#This Row],[Days]])=0,"",IF(AND(H$7=$E31,$F31=1),Milestone_Marker,"")),"")</f>
        <v/>
      </c>
      <c r="I31" s="29" t="str">
        <f ca="1">IFERROR(IF(LEN(Milestones[[#This Row],[Days]])=0,"",IF(AND(I$7=$E31,$F31=1),Milestone_Marker,"")),"")</f>
        <v/>
      </c>
      <c r="J31" s="29" t="str">
        <f ca="1">IFERROR(IF(LEN(Milestones[[#This Row],[Days]])=0,"",IF(AND(J$7=$E31,$F31=1),Milestone_Marker,"")),"")</f>
        <v/>
      </c>
      <c r="K31" s="29" t="str">
        <f ca="1">IFERROR(IF(LEN(Milestones[[#This Row],[Days]])=0,"",IF(AND(K$7=$E31,$F31=1),Milestone_Marker,"")),"")</f>
        <v/>
      </c>
      <c r="L31" s="29" t="str">
        <f ca="1">IFERROR(IF(LEN(Milestones[[#This Row],[Days]])=0,"",IF(AND(L$7=$E31,$F31=1),Milestone_Marker,"")),"")</f>
        <v/>
      </c>
      <c r="M31" s="29" t="str">
        <f ca="1">IFERROR(IF(LEN(Milestones[[#This Row],[Days]])=0,"",IF(AND(M$7=$E31,$F31=1),Milestone_Marker,"")),"")</f>
        <v/>
      </c>
      <c r="N31" s="29" t="str">
        <f ca="1">IFERROR(IF(LEN(Milestones[[#This Row],[Days]])=0,"",IF(AND(N$7=$E31,$F31=1),Milestone_Marker,"")),"")</f>
        <v/>
      </c>
      <c r="O31" s="29" t="str">
        <f ca="1">IFERROR(IF(LEN(Milestones[[#This Row],[Days]])=0,"",IF(AND(O$7=$E31,$F31=1),Milestone_Marker,"")),"")</f>
        <v/>
      </c>
      <c r="P31" s="29" t="str">
        <f ca="1">IFERROR(IF(LEN(Milestones[[#This Row],[Days]])=0,"",IF(AND(P$7=$E31,$F31=1),Milestone_Marker,"")),"")</f>
        <v/>
      </c>
      <c r="Q31" s="29" t="str">
        <f ca="1">IFERROR(IF(LEN(Milestones[[#This Row],[Days]])=0,"",IF(AND(Q$7=$E31,$F31=1),Milestone_Marker,"")),"")</f>
        <v/>
      </c>
      <c r="R31" s="29" t="str">
        <f ca="1">IFERROR(IF(LEN(Milestones[[#This Row],[Days]])=0,"",IF(AND(R$7=$E31,$F31=1),Milestone_Marker,"")),"")</f>
        <v/>
      </c>
      <c r="S31" s="29" t="str">
        <f ca="1">IFERROR(IF(LEN(Milestones[[#This Row],[Days]])=0,"",IF(AND(S$7=$E31,$F31=1),Milestone_Marker,"")),"")</f>
        <v/>
      </c>
      <c r="T31" s="29" t="str">
        <f ca="1">IFERROR(IF(LEN(Milestones[[#This Row],[Days]])=0,"",IF(AND(T$7=$E31,$F31=1),Milestone_Marker,"")),"")</f>
        <v/>
      </c>
      <c r="U31" s="29" t="str">
        <f ca="1">IFERROR(IF(LEN(Milestones[[#This Row],[Days]])=0,"",IF(AND(U$7=$E31,$F31=1),Milestone_Marker,"")),"")</f>
        <v/>
      </c>
      <c r="V31" s="29" t="str">
        <f ca="1">IFERROR(IF(LEN(Milestones[[#This Row],[Days]])=0,"",IF(AND(V$7=$E31,$F31=1),Milestone_Marker,"")),"")</f>
        <v/>
      </c>
      <c r="W31" s="29" t="str">
        <f ca="1">IFERROR(IF(LEN(Milestones[[#This Row],[Days]])=0,"",IF(AND(W$7=$E31,$F31=1),Milestone_Marker,"")),"")</f>
        <v/>
      </c>
      <c r="X31" s="29" t="str">
        <f ca="1">IFERROR(IF(LEN(Milestones[[#This Row],[Days]])=0,"",IF(AND(X$7=$E31,$F31=1),Milestone_Marker,"")),"")</f>
        <v/>
      </c>
      <c r="Y31" s="29" t="str">
        <f ca="1">IFERROR(IF(LEN(Milestones[[#This Row],[Days]])=0,"",IF(AND(Y$7=$E31,$F31=1),Milestone_Marker,"")),"")</f>
        <v/>
      </c>
      <c r="Z31" s="29" t="str">
        <f ca="1">IFERROR(IF(LEN(Milestones[[#This Row],[Days]])=0,"",IF(AND(Z$7=$E31,$F31=1),Milestone_Marker,"")),"")</f>
        <v/>
      </c>
      <c r="AA31" s="29" t="str">
        <f ca="1">IFERROR(IF(LEN(Milestones[[#This Row],[Days]])=0,"",IF(AND(AA$7=$E31,$F31=1),Milestone_Marker,"")),"")</f>
        <v/>
      </c>
      <c r="AB31" s="29" t="str">
        <f ca="1">IFERROR(IF(LEN(Milestones[[#This Row],[Days]])=0,"",IF(AND(AB$7=$E31,$F31=1),Milestone_Marker,"")),"")</f>
        <v/>
      </c>
      <c r="AC31" s="29" t="str">
        <f ca="1">IFERROR(IF(LEN(Milestones[[#This Row],[Days]])=0,"",IF(AND(AC$7=$E31,$F31=1),Milestone_Marker,"")),"")</f>
        <v/>
      </c>
      <c r="AD31" s="29" t="str">
        <f ca="1">IFERROR(IF(LEN(Milestones[[#This Row],[Days]])=0,"",IF(AND(AD$7=$E31,$F31=1),Milestone_Marker,"")),"")</f>
        <v/>
      </c>
      <c r="AE31" s="29" t="str">
        <f ca="1">IFERROR(IF(LEN(Milestones[[#This Row],[Days]])=0,"",IF(AND(AE$7=$E31,$F31=1),Milestone_Marker,"")),"")</f>
        <v/>
      </c>
      <c r="AF31" s="29" t="str">
        <f ca="1">IFERROR(IF(LEN(Milestones[[#This Row],[Days]])=0,"",IF(AND(AF$7=$E31,$F31=1),Milestone_Marker,"")),"")</f>
        <v/>
      </c>
      <c r="AG31" s="29" t="str">
        <f ca="1">IFERROR(IF(LEN(Milestones[[#This Row],[Days]])=0,"",IF(AND(AG$7=$E31,$F31=1),Milestone_Marker,"")),"")</f>
        <v/>
      </c>
      <c r="AH31" s="29" t="str">
        <f ca="1">IFERROR(IF(LEN(Milestones[[#This Row],[Days]])=0,"",IF(AND(AH$7=$E31,$F31=1),Milestone_Marker,"")),"")</f>
        <v/>
      </c>
      <c r="AI31" s="29" t="str">
        <f ca="1">IFERROR(IF(LEN(Milestones[[#This Row],[Days]])=0,"",IF(AND(AI$7=$E31,$F31=1),Milestone_Marker,"")),"")</f>
        <v/>
      </c>
      <c r="AJ31" s="29" t="str">
        <f ca="1">IFERROR(IF(LEN(Milestones[[#This Row],[Days]])=0,"",IF(AND(AJ$7=$E31,$F31=1),Milestone_Marker,"")),"")</f>
        <v/>
      </c>
      <c r="AK31" s="29" t="str">
        <f ca="1">IFERROR(IF(LEN(Milestones[[#This Row],[Days]])=0,"",IF(AND(AK$7=$E31,$F31=1),Milestone_Marker,"")),"")</f>
        <v/>
      </c>
      <c r="AL31" s="29" t="str">
        <f ca="1">IFERROR(IF(LEN(Milestones[[#This Row],[Days]])=0,"",IF(AND(AL$7=$E31,$F31=1),Milestone_Marker,"")),"")</f>
        <v/>
      </c>
      <c r="AM31" s="29" t="str">
        <f ca="1">IFERROR(IF(LEN(Milestones[[#This Row],[Days]])=0,"",IF(AND(AM$7=$E31,$F31=1),Milestone_Marker,"")),"")</f>
        <v/>
      </c>
      <c r="AN31" s="29" t="str">
        <f ca="1">IFERROR(IF(LEN(Milestones[[#This Row],[Days]])=0,"",IF(AND(AN$7=$E31,$F31=1),Milestone_Marker,"")),"")</f>
        <v/>
      </c>
      <c r="AO31" s="29" t="str">
        <f ca="1">IFERROR(IF(LEN(Milestones[[#This Row],[Days]])=0,"",IF(AND(AO$7=$E31,$F31=1),Milestone_Marker,"")),"")</f>
        <v/>
      </c>
      <c r="AP31" s="29" t="str">
        <f ca="1">IFERROR(IF(LEN(Milestones[[#This Row],[Days]])=0,"",IF(AND(AP$7=$E31,$F31=1),Milestone_Marker,"")),"")</f>
        <v/>
      </c>
      <c r="AQ31" s="29" t="str">
        <f ca="1">IFERROR(IF(LEN(Milestones[[#This Row],[Days]])=0,"",IF(AND(AQ$7=$E31,$F31=1),Milestone_Marker,"")),"")</f>
        <v/>
      </c>
      <c r="AR31" s="29" t="str">
        <f ca="1">IFERROR(IF(LEN(Milestones[[#This Row],[Days]])=0,"",IF(AND(AR$7=$E31,$F31=1),Milestone_Marker,"")),"")</f>
        <v/>
      </c>
      <c r="AS31" s="29" t="str">
        <f ca="1">IFERROR(IF(LEN(Milestones[[#This Row],[Days]])=0,"",IF(AND(AS$7=$E31,$F31=1),Milestone_Marker,"")),"")</f>
        <v/>
      </c>
      <c r="AT31" s="29" t="str">
        <f ca="1">IFERROR(IF(LEN(Milestones[[#This Row],[Days]])=0,"",IF(AND(AT$7=$E31,$F31=1),Milestone_Marker,"")),"")</f>
        <v/>
      </c>
      <c r="AU31" s="29" t="str">
        <f ca="1">IFERROR(IF(LEN(Milestones[[#This Row],[Days]])=0,"",IF(AND(AU$7=$E31,$F31=1),Milestone_Marker,"")),"")</f>
        <v/>
      </c>
      <c r="AV31" s="29" t="str">
        <f ca="1">IFERROR(IF(LEN(Milestones[[#This Row],[Days]])=0,"",IF(AND(AV$7=$E31,$F31=1),Milestone_Marker,"")),"")</f>
        <v/>
      </c>
      <c r="AW31" s="29" t="str">
        <f ca="1">IFERROR(IF(LEN(Milestones[[#This Row],[Days]])=0,"",IF(AND(AW$7=$E31,$F31=1),Milestone_Marker,"")),"")</f>
        <v/>
      </c>
      <c r="AX31" s="29" t="str">
        <f ca="1">IFERROR(IF(LEN(Milestones[[#This Row],[Days]])=0,"",IF(AND(AX$7=$E31,$F31=1),Milestone_Marker,"")),"")</f>
        <v/>
      </c>
      <c r="AY31" s="29" t="str">
        <f ca="1">IFERROR(IF(LEN(Milestones[[#This Row],[Days]])=0,"",IF(AND(AY$7=$E31,$F31=1),Milestone_Marker,"")),"")</f>
        <v/>
      </c>
      <c r="AZ31" s="29" t="str">
        <f ca="1">IFERROR(IF(LEN(Milestones[[#This Row],[Days]])=0,"",IF(AND(AZ$7=$E31,$F31=1),Milestone_Marker,"")),"")</f>
        <v/>
      </c>
      <c r="BA31" s="29" t="str">
        <f ca="1">IFERROR(IF(LEN(Milestones[[#This Row],[Days]])=0,"",IF(AND(BA$7=$E31,$F31=1),Milestone_Marker,"")),"")</f>
        <v/>
      </c>
      <c r="BB31" s="29" t="str">
        <f ca="1">IFERROR(IF(LEN(Milestones[[#This Row],[Days]])=0,"",IF(AND(BB$7=$E31,$F31=1),Milestone_Marker,"")),"")</f>
        <v/>
      </c>
      <c r="BC31" s="29" t="str">
        <f ca="1">IFERROR(IF(LEN(Milestones[[#This Row],[Days]])=0,"",IF(AND(BC$7=$E31,$F31=1),Milestone_Marker,"")),"")</f>
        <v/>
      </c>
      <c r="BD31" s="29" t="str">
        <f ca="1">IFERROR(IF(LEN(Milestones[[#This Row],[Days]])=0,"",IF(AND(BD$7=$E31,$F31=1),Milestone_Marker,"")),"")</f>
        <v/>
      </c>
      <c r="BE31" s="29" t="str">
        <f ca="1">IFERROR(IF(LEN(Milestones[[#This Row],[Days]])=0,"",IF(AND(BE$7=$E31,$F31=1),Milestone_Marker,"")),"")</f>
        <v/>
      </c>
      <c r="BF31" s="29" t="str">
        <f ca="1">IFERROR(IF(LEN(Milestones[[#This Row],[Days]])=0,"",IF(AND(BF$7=$E31,$F31=1),Milestone_Marker,"")),"")</f>
        <v/>
      </c>
      <c r="BG31" s="29" t="str">
        <f ca="1">IFERROR(IF(LEN(Milestones[[#This Row],[Days]])=0,"",IF(AND(BG$7=$E31,$F31=1),Milestone_Marker,"")),"")</f>
        <v/>
      </c>
      <c r="BH31" s="29" t="str">
        <f ca="1">IFERROR(IF(LEN(Milestones[[#This Row],[Days]])=0,"",IF(AND(BH$7=$E31,$F31=1),Milestone_Marker,"")),"")</f>
        <v/>
      </c>
      <c r="BI31" s="29" t="str">
        <f ca="1">IFERROR(IF(LEN(Milestones[[#This Row],[Days]])=0,"",IF(AND(BI$7=$E31,$F31=1),Milestone_Marker,"")),"")</f>
        <v/>
      </c>
      <c r="BJ31" s="29" t="str">
        <f ca="1">IFERROR(IF(LEN(Milestones[[#This Row],[Days]])=0,"",IF(AND(BJ$7=$E31,$F31=1),Milestone_Marker,"")),"")</f>
        <v/>
      </c>
      <c r="BK31" s="29" t="str">
        <f ca="1">IFERROR(IF(LEN(Milestones[[#This Row],[Days]])=0,"",IF(AND(BK$7=$E31,$F31=1),Milestone_Marker,"")),"")</f>
        <v/>
      </c>
    </row>
    <row r="32" spans="1:63" s="1" customFormat="1" ht="30" customHeight="1" outlineLevel="1" x14ac:dyDescent="0.3">
      <c r="A32" s="9"/>
      <c r="B32" s="52" t="s">
        <v>13</v>
      </c>
      <c r="C32" s="17"/>
      <c r="D32" s="46"/>
      <c r="E32" s="45"/>
      <c r="F32" s="16"/>
      <c r="G32" s="30"/>
      <c r="H32" s="29" t="str">
        <f>IFERROR(IF(LEN(Milestones[[#This Row],[Days]])=0,"",IF(AND(H$7=$E32,$F32=1),Milestone_Marker,"")),"")</f>
        <v/>
      </c>
      <c r="I32" s="29" t="str">
        <f>IFERROR(IF(LEN(Milestones[[#This Row],[Days]])=0,"",IF(AND(I$7=$E32,$F32=1),Milestone_Marker,"")),"")</f>
        <v/>
      </c>
      <c r="J32" s="29" t="str">
        <f>IFERROR(IF(LEN(Milestones[[#This Row],[Days]])=0,"",IF(AND(J$7=$E32,$F32=1),Milestone_Marker,"")),"")</f>
        <v/>
      </c>
      <c r="K32" s="29" t="str">
        <f>IFERROR(IF(LEN(Milestones[[#This Row],[Days]])=0,"",IF(AND(K$7=$E32,$F32=1),Milestone_Marker,"")),"")</f>
        <v/>
      </c>
      <c r="L32" s="29" t="str">
        <f>IFERROR(IF(LEN(Milestones[[#This Row],[Days]])=0,"",IF(AND(L$7=$E32,$F32=1),Milestone_Marker,"")),"")</f>
        <v/>
      </c>
      <c r="M32" s="29" t="str">
        <f>IFERROR(IF(LEN(Milestones[[#This Row],[Days]])=0,"",IF(AND(M$7=$E32,$F32=1),Milestone_Marker,"")),"")</f>
        <v/>
      </c>
      <c r="N32" s="29" t="str">
        <f>IFERROR(IF(LEN(Milestones[[#This Row],[Days]])=0,"",IF(AND(N$7=$E32,$F32=1),Milestone_Marker,"")),"")</f>
        <v/>
      </c>
      <c r="O32" s="29" t="str">
        <f>IFERROR(IF(LEN(Milestones[[#This Row],[Days]])=0,"",IF(AND(O$7=$E32,$F32=1),Milestone_Marker,"")),"")</f>
        <v/>
      </c>
      <c r="P32" s="29" t="str">
        <f>IFERROR(IF(LEN(Milestones[[#This Row],[Days]])=0,"",IF(AND(P$7=$E32,$F32=1),Milestone_Marker,"")),"")</f>
        <v/>
      </c>
      <c r="Q32" s="29" t="str">
        <f>IFERROR(IF(LEN(Milestones[[#This Row],[Days]])=0,"",IF(AND(Q$7=$E32,$F32=1),Milestone_Marker,"")),"")</f>
        <v/>
      </c>
      <c r="R32" s="29" t="str">
        <f>IFERROR(IF(LEN(Milestones[[#This Row],[Days]])=0,"",IF(AND(R$7=$E32,$F32=1),Milestone_Marker,"")),"")</f>
        <v/>
      </c>
      <c r="S32" s="29" t="str">
        <f>IFERROR(IF(LEN(Milestones[[#This Row],[Days]])=0,"",IF(AND(S$7=$E32,$F32=1),Milestone_Marker,"")),"")</f>
        <v/>
      </c>
      <c r="T32" s="29" t="str">
        <f>IFERROR(IF(LEN(Milestones[[#This Row],[Days]])=0,"",IF(AND(T$7=$E32,$F32=1),Milestone_Marker,"")),"")</f>
        <v/>
      </c>
      <c r="U32" s="29" t="str">
        <f>IFERROR(IF(LEN(Milestones[[#This Row],[Days]])=0,"",IF(AND(U$7=$E32,$F32=1),Milestone_Marker,"")),"")</f>
        <v/>
      </c>
      <c r="V32" s="29" t="str">
        <f>IFERROR(IF(LEN(Milestones[[#This Row],[Days]])=0,"",IF(AND(V$7=$E32,$F32=1),Milestone_Marker,"")),"")</f>
        <v/>
      </c>
      <c r="W32" s="29" t="str">
        <f>IFERROR(IF(LEN(Milestones[[#This Row],[Days]])=0,"",IF(AND(W$7=$E32,$F32=1),Milestone_Marker,"")),"")</f>
        <v/>
      </c>
      <c r="X32" s="29" t="str">
        <f>IFERROR(IF(LEN(Milestones[[#This Row],[Days]])=0,"",IF(AND(X$7=$E32,$F32=1),Milestone_Marker,"")),"")</f>
        <v/>
      </c>
      <c r="Y32" s="29" t="str">
        <f>IFERROR(IF(LEN(Milestones[[#This Row],[Days]])=0,"",IF(AND(Y$7=$E32,$F32=1),Milestone_Marker,"")),"")</f>
        <v/>
      </c>
      <c r="Z32" s="29" t="str">
        <f>IFERROR(IF(LEN(Milestones[[#This Row],[Days]])=0,"",IF(AND(Z$7=$E32,$F32=1),Milestone_Marker,"")),"")</f>
        <v/>
      </c>
      <c r="AA32" s="29" t="str">
        <f>IFERROR(IF(LEN(Milestones[[#This Row],[Days]])=0,"",IF(AND(AA$7=$E32,$F32=1),Milestone_Marker,"")),"")</f>
        <v/>
      </c>
      <c r="AB32" s="29" t="str">
        <f>IFERROR(IF(LEN(Milestones[[#This Row],[Days]])=0,"",IF(AND(AB$7=$E32,$F32=1),Milestone_Marker,"")),"")</f>
        <v/>
      </c>
      <c r="AC32" s="29" t="str">
        <f>IFERROR(IF(LEN(Milestones[[#This Row],[Days]])=0,"",IF(AND(AC$7=$E32,$F32=1),Milestone_Marker,"")),"")</f>
        <v/>
      </c>
      <c r="AD32" s="29" t="str">
        <f>IFERROR(IF(LEN(Milestones[[#This Row],[Days]])=0,"",IF(AND(AD$7=$E32,$F32=1),Milestone_Marker,"")),"")</f>
        <v/>
      </c>
      <c r="AE32" s="29" t="str">
        <f>IFERROR(IF(LEN(Milestones[[#This Row],[Days]])=0,"",IF(AND(AE$7=$E32,$F32=1),Milestone_Marker,"")),"")</f>
        <v/>
      </c>
      <c r="AF32" s="29" t="str">
        <f>IFERROR(IF(LEN(Milestones[[#This Row],[Days]])=0,"",IF(AND(AF$7=$E32,$F32=1),Milestone_Marker,"")),"")</f>
        <v/>
      </c>
      <c r="AG32" s="29" t="str">
        <f>IFERROR(IF(LEN(Milestones[[#This Row],[Days]])=0,"",IF(AND(AG$7=$E32,$F32=1),Milestone_Marker,"")),"")</f>
        <v/>
      </c>
      <c r="AH32" s="29" t="str">
        <f>IFERROR(IF(LEN(Milestones[[#This Row],[Days]])=0,"",IF(AND(AH$7=$E32,$F32=1),Milestone_Marker,"")),"")</f>
        <v/>
      </c>
      <c r="AI32" s="29" t="str">
        <f>IFERROR(IF(LEN(Milestones[[#This Row],[Days]])=0,"",IF(AND(AI$7=$E32,$F32=1),Milestone_Marker,"")),"")</f>
        <v/>
      </c>
      <c r="AJ32" s="29" t="str">
        <f>IFERROR(IF(LEN(Milestones[[#This Row],[Days]])=0,"",IF(AND(AJ$7=$E32,$F32=1),Milestone_Marker,"")),"")</f>
        <v/>
      </c>
      <c r="AK32" s="29" t="str">
        <f>IFERROR(IF(LEN(Milestones[[#This Row],[Days]])=0,"",IF(AND(AK$7=$E32,$F32=1),Milestone_Marker,"")),"")</f>
        <v/>
      </c>
      <c r="AL32" s="29" t="str">
        <f>IFERROR(IF(LEN(Milestones[[#This Row],[Days]])=0,"",IF(AND(AL$7=$E32,$F32=1),Milestone_Marker,"")),"")</f>
        <v/>
      </c>
      <c r="AM32" s="29" t="str">
        <f>IFERROR(IF(LEN(Milestones[[#This Row],[Days]])=0,"",IF(AND(AM$7=$E32,$F32=1),Milestone_Marker,"")),"")</f>
        <v/>
      </c>
      <c r="AN32" s="29" t="str">
        <f>IFERROR(IF(LEN(Milestones[[#This Row],[Days]])=0,"",IF(AND(AN$7=$E32,$F32=1),Milestone_Marker,"")),"")</f>
        <v/>
      </c>
      <c r="AO32" s="29" t="str">
        <f>IFERROR(IF(LEN(Milestones[[#This Row],[Days]])=0,"",IF(AND(AO$7=$E32,$F32=1),Milestone_Marker,"")),"")</f>
        <v/>
      </c>
      <c r="AP32" s="29" t="str">
        <f>IFERROR(IF(LEN(Milestones[[#This Row],[Days]])=0,"",IF(AND(AP$7=$E32,$F32=1),Milestone_Marker,"")),"")</f>
        <v/>
      </c>
      <c r="AQ32" s="29" t="str">
        <f>IFERROR(IF(LEN(Milestones[[#This Row],[Days]])=0,"",IF(AND(AQ$7=$E32,$F32=1),Milestone_Marker,"")),"")</f>
        <v/>
      </c>
      <c r="AR32" s="29" t="str">
        <f>IFERROR(IF(LEN(Milestones[[#This Row],[Days]])=0,"",IF(AND(AR$7=$E32,$F32=1),Milestone_Marker,"")),"")</f>
        <v/>
      </c>
      <c r="AS32" s="29" t="str">
        <f>IFERROR(IF(LEN(Milestones[[#This Row],[Days]])=0,"",IF(AND(AS$7=$E32,$F32=1),Milestone_Marker,"")),"")</f>
        <v/>
      </c>
      <c r="AT32" s="29" t="str">
        <f>IFERROR(IF(LEN(Milestones[[#This Row],[Days]])=0,"",IF(AND(AT$7=$E32,$F32=1),Milestone_Marker,"")),"")</f>
        <v/>
      </c>
      <c r="AU32" s="29" t="str">
        <f>IFERROR(IF(LEN(Milestones[[#This Row],[Days]])=0,"",IF(AND(AU$7=$E32,$F32=1),Milestone_Marker,"")),"")</f>
        <v/>
      </c>
      <c r="AV32" s="29" t="str">
        <f>IFERROR(IF(LEN(Milestones[[#This Row],[Days]])=0,"",IF(AND(AV$7=$E32,$F32=1),Milestone_Marker,"")),"")</f>
        <v/>
      </c>
      <c r="AW32" s="29" t="str">
        <f>IFERROR(IF(LEN(Milestones[[#This Row],[Days]])=0,"",IF(AND(AW$7=$E32,$F32=1),Milestone_Marker,"")),"")</f>
        <v/>
      </c>
      <c r="AX32" s="29" t="str">
        <f>IFERROR(IF(LEN(Milestones[[#This Row],[Days]])=0,"",IF(AND(AX$7=$E32,$F32=1),Milestone_Marker,"")),"")</f>
        <v/>
      </c>
      <c r="AY32" s="29" t="str">
        <f>IFERROR(IF(LEN(Milestones[[#This Row],[Days]])=0,"",IF(AND(AY$7=$E32,$F32=1),Milestone_Marker,"")),"")</f>
        <v/>
      </c>
      <c r="AZ32" s="29" t="str">
        <f>IFERROR(IF(LEN(Milestones[[#This Row],[Days]])=0,"",IF(AND(AZ$7=$E32,$F32=1),Milestone_Marker,"")),"")</f>
        <v/>
      </c>
      <c r="BA32" s="29" t="str">
        <f>IFERROR(IF(LEN(Milestones[[#This Row],[Days]])=0,"",IF(AND(BA$7=$E32,$F32=1),Milestone_Marker,"")),"")</f>
        <v/>
      </c>
      <c r="BB32" s="29" t="str">
        <f>IFERROR(IF(LEN(Milestones[[#This Row],[Days]])=0,"",IF(AND(BB$7=$E32,$F32=1),Milestone_Marker,"")),"")</f>
        <v/>
      </c>
      <c r="BC32" s="29" t="str">
        <f>IFERROR(IF(LEN(Milestones[[#This Row],[Days]])=0,"",IF(AND(BC$7=$E32,$F32=1),Milestone_Marker,"")),"")</f>
        <v/>
      </c>
      <c r="BD32" s="29" t="str">
        <f>IFERROR(IF(LEN(Milestones[[#This Row],[Days]])=0,"",IF(AND(BD$7=$E32,$F32=1),Milestone_Marker,"")),"")</f>
        <v/>
      </c>
      <c r="BE32" s="29" t="str">
        <f>IFERROR(IF(LEN(Milestones[[#This Row],[Days]])=0,"",IF(AND(BE$7=$E32,$F32=1),Milestone_Marker,"")),"")</f>
        <v/>
      </c>
      <c r="BF32" s="29" t="str">
        <f>IFERROR(IF(LEN(Milestones[[#This Row],[Days]])=0,"",IF(AND(BF$7=$E32,$F32=1),Milestone_Marker,"")),"")</f>
        <v/>
      </c>
      <c r="BG32" s="29" t="str">
        <f>IFERROR(IF(LEN(Milestones[[#This Row],[Days]])=0,"",IF(AND(BG$7=$E32,$F32=1),Milestone_Marker,"")),"")</f>
        <v/>
      </c>
      <c r="BH32" s="29" t="str">
        <f>IFERROR(IF(LEN(Milestones[[#This Row],[Days]])=0,"",IF(AND(BH$7=$E32,$F32=1),Milestone_Marker,"")),"")</f>
        <v/>
      </c>
      <c r="BI32" s="29" t="str">
        <f>IFERROR(IF(LEN(Milestones[[#This Row],[Days]])=0,"",IF(AND(BI$7=$E32,$F32=1),Milestone_Marker,"")),"")</f>
        <v/>
      </c>
      <c r="BJ32" s="29" t="str">
        <f>IFERROR(IF(LEN(Milestones[[#This Row],[Days]])=0,"",IF(AND(BJ$7=$E32,$F32=1),Milestone_Marker,"")),"")</f>
        <v/>
      </c>
      <c r="BK32" s="29" t="str">
        <f>IFERROR(IF(LEN(Milestones[[#This Row],[Days]])=0,"",IF(AND(BK$7=$E32,$F32=1),Milestone_Marker,"")),"")</f>
        <v/>
      </c>
    </row>
    <row r="33" spans="1:63" s="1" customFormat="1" ht="30" customHeight="1" outlineLevel="1" x14ac:dyDescent="0.3">
      <c r="A33" s="9"/>
      <c r="B33" s="52" t="s">
        <v>14</v>
      </c>
      <c r="C33" s="17"/>
      <c r="D33" s="46"/>
      <c r="E33" s="45"/>
      <c r="F33" s="16"/>
      <c r="G33" s="30"/>
      <c r="H33" s="29" t="str">
        <f>IFERROR(IF(LEN(Milestones[[#This Row],[Days]])=0,"",IF(AND(H$7=$E33,$F33=1),Milestone_Marker,"")),"")</f>
        <v/>
      </c>
      <c r="I33" s="29" t="str">
        <f>IFERROR(IF(LEN(Milestones[[#This Row],[Days]])=0,"",IF(AND(I$7=$E33,$F33=1),Milestone_Marker,"")),"")</f>
        <v/>
      </c>
      <c r="J33" s="29" t="str">
        <f>IFERROR(IF(LEN(Milestones[[#This Row],[Days]])=0,"",IF(AND(J$7=$E33,$F33=1),Milestone_Marker,"")),"")</f>
        <v/>
      </c>
      <c r="K33" s="29" t="str">
        <f>IFERROR(IF(LEN(Milestones[[#This Row],[Days]])=0,"",IF(AND(K$7=$E33,$F33=1),Milestone_Marker,"")),"")</f>
        <v/>
      </c>
      <c r="L33" s="29" t="str">
        <f>IFERROR(IF(LEN(Milestones[[#This Row],[Days]])=0,"",IF(AND(L$7=$E33,$F33=1),Milestone_Marker,"")),"")</f>
        <v/>
      </c>
      <c r="M33" s="29" t="str">
        <f>IFERROR(IF(LEN(Milestones[[#This Row],[Days]])=0,"",IF(AND(M$7=$E33,$F33=1),Milestone_Marker,"")),"")</f>
        <v/>
      </c>
      <c r="N33" s="29" t="str">
        <f>IFERROR(IF(LEN(Milestones[[#This Row],[Days]])=0,"",IF(AND(N$7=$E33,$F33=1),Milestone_Marker,"")),"")</f>
        <v/>
      </c>
      <c r="O33" s="29" t="str">
        <f>IFERROR(IF(LEN(Milestones[[#This Row],[Days]])=0,"",IF(AND(O$7=$E33,$F33=1),Milestone_Marker,"")),"")</f>
        <v/>
      </c>
      <c r="P33" s="29" t="str">
        <f>IFERROR(IF(LEN(Milestones[[#This Row],[Days]])=0,"",IF(AND(P$7=$E33,$F33=1),Milestone_Marker,"")),"")</f>
        <v/>
      </c>
      <c r="Q33" s="29" t="str">
        <f>IFERROR(IF(LEN(Milestones[[#This Row],[Days]])=0,"",IF(AND(Q$7=$E33,$F33=1),Milestone_Marker,"")),"")</f>
        <v/>
      </c>
      <c r="R33" s="29" t="str">
        <f>IFERROR(IF(LEN(Milestones[[#This Row],[Days]])=0,"",IF(AND(R$7=$E33,$F33=1),Milestone_Marker,"")),"")</f>
        <v/>
      </c>
      <c r="S33" s="29" t="str">
        <f>IFERROR(IF(LEN(Milestones[[#This Row],[Days]])=0,"",IF(AND(S$7=$E33,$F33=1),Milestone_Marker,"")),"")</f>
        <v/>
      </c>
      <c r="T33" s="29" t="str">
        <f>IFERROR(IF(LEN(Milestones[[#This Row],[Days]])=0,"",IF(AND(T$7=$E33,$F33=1),Milestone_Marker,"")),"")</f>
        <v/>
      </c>
      <c r="U33" s="29" t="str">
        <f>IFERROR(IF(LEN(Milestones[[#This Row],[Days]])=0,"",IF(AND(U$7=$E33,$F33=1),Milestone_Marker,"")),"")</f>
        <v/>
      </c>
      <c r="V33" s="29" t="str">
        <f>IFERROR(IF(LEN(Milestones[[#This Row],[Days]])=0,"",IF(AND(V$7=$E33,$F33=1),Milestone_Marker,"")),"")</f>
        <v/>
      </c>
      <c r="W33" s="29" t="str">
        <f>IFERROR(IF(LEN(Milestones[[#This Row],[Days]])=0,"",IF(AND(W$7=$E33,$F33=1),Milestone_Marker,"")),"")</f>
        <v/>
      </c>
      <c r="X33" s="29" t="str">
        <f>IFERROR(IF(LEN(Milestones[[#This Row],[Days]])=0,"",IF(AND(X$7=$E33,$F33=1),Milestone_Marker,"")),"")</f>
        <v/>
      </c>
      <c r="Y33" s="29" t="str">
        <f>IFERROR(IF(LEN(Milestones[[#This Row],[Days]])=0,"",IF(AND(Y$7=$E33,$F33=1),Milestone_Marker,"")),"")</f>
        <v/>
      </c>
      <c r="Z33" s="29" t="str">
        <f>IFERROR(IF(LEN(Milestones[[#This Row],[Days]])=0,"",IF(AND(Z$7=$E33,$F33=1),Milestone_Marker,"")),"")</f>
        <v/>
      </c>
      <c r="AA33" s="29" t="str">
        <f>IFERROR(IF(LEN(Milestones[[#This Row],[Days]])=0,"",IF(AND(AA$7=$E33,$F33=1),Milestone_Marker,"")),"")</f>
        <v/>
      </c>
      <c r="AB33" s="29" t="str">
        <f>IFERROR(IF(LEN(Milestones[[#This Row],[Days]])=0,"",IF(AND(AB$7=$E33,$F33=1),Milestone_Marker,"")),"")</f>
        <v/>
      </c>
      <c r="AC33" s="29" t="str">
        <f>IFERROR(IF(LEN(Milestones[[#This Row],[Days]])=0,"",IF(AND(AC$7=$E33,$F33=1),Milestone_Marker,"")),"")</f>
        <v/>
      </c>
      <c r="AD33" s="29" t="str">
        <f>IFERROR(IF(LEN(Milestones[[#This Row],[Days]])=0,"",IF(AND(AD$7=$E33,$F33=1),Milestone_Marker,"")),"")</f>
        <v/>
      </c>
      <c r="AE33" s="29" t="str">
        <f>IFERROR(IF(LEN(Milestones[[#This Row],[Days]])=0,"",IF(AND(AE$7=$E33,$F33=1),Milestone_Marker,"")),"")</f>
        <v/>
      </c>
      <c r="AF33" s="29" t="str">
        <f>IFERROR(IF(LEN(Milestones[[#This Row],[Days]])=0,"",IF(AND(AF$7=$E33,$F33=1),Milestone_Marker,"")),"")</f>
        <v/>
      </c>
      <c r="AG33" s="29" t="str">
        <f>IFERROR(IF(LEN(Milestones[[#This Row],[Days]])=0,"",IF(AND(AG$7=$E33,$F33=1),Milestone_Marker,"")),"")</f>
        <v/>
      </c>
      <c r="AH33" s="29" t="str">
        <f>IFERROR(IF(LEN(Milestones[[#This Row],[Days]])=0,"",IF(AND(AH$7=$E33,$F33=1),Milestone_Marker,"")),"")</f>
        <v/>
      </c>
      <c r="AI33" s="29" t="str">
        <f>IFERROR(IF(LEN(Milestones[[#This Row],[Days]])=0,"",IF(AND(AI$7=$E33,$F33=1),Milestone_Marker,"")),"")</f>
        <v/>
      </c>
      <c r="AJ33" s="29" t="str">
        <f>IFERROR(IF(LEN(Milestones[[#This Row],[Days]])=0,"",IF(AND(AJ$7=$E33,$F33=1),Milestone_Marker,"")),"")</f>
        <v/>
      </c>
      <c r="AK33" s="29" t="str">
        <f>IFERROR(IF(LEN(Milestones[[#This Row],[Days]])=0,"",IF(AND(AK$7=$E33,$F33=1),Milestone_Marker,"")),"")</f>
        <v/>
      </c>
      <c r="AL33" s="29" t="str">
        <f>IFERROR(IF(LEN(Milestones[[#This Row],[Days]])=0,"",IF(AND(AL$7=$E33,$F33=1),Milestone_Marker,"")),"")</f>
        <v/>
      </c>
      <c r="AM33" s="29" t="str">
        <f>IFERROR(IF(LEN(Milestones[[#This Row],[Days]])=0,"",IF(AND(AM$7=$E33,$F33=1),Milestone_Marker,"")),"")</f>
        <v/>
      </c>
      <c r="AN33" s="29" t="str">
        <f>IFERROR(IF(LEN(Milestones[[#This Row],[Days]])=0,"",IF(AND(AN$7=$E33,$F33=1),Milestone_Marker,"")),"")</f>
        <v/>
      </c>
      <c r="AO33" s="29" t="str">
        <f>IFERROR(IF(LEN(Milestones[[#This Row],[Days]])=0,"",IF(AND(AO$7=$E33,$F33=1),Milestone_Marker,"")),"")</f>
        <v/>
      </c>
      <c r="AP33" s="29" t="str">
        <f>IFERROR(IF(LEN(Milestones[[#This Row],[Days]])=0,"",IF(AND(AP$7=$E33,$F33=1),Milestone_Marker,"")),"")</f>
        <v/>
      </c>
      <c r="AQ33" s="29" t="str">
        <f>IFERROR(IF(LEN(Milestones[[#This Row],[Days]])=0,"",IF(AND(AQ$7=$E33,$F33=1),Milestone_Marker,"")),"")</f>
        <v/>
      </c>
      <c r="AR33" s="29" t="str">
        <f>IFERROR(IF(LEN(Milestones[[#This Row],[Days]])=0,"",IF(AND(AR$7=$E33,$F33=1),Milestone_Marker,"")),"")</f>
        <v/>
      </c>
      <c r="AS33" s="29" t="str">
        <f>IFERROR(IF(LEN(Milestones[[#This Row],[Days]])=0,"",IF(AND(AS$7=$E33,$F33=1),Milestone_Marker,"")),"")</f>
        <v/>
      </c>
      <c r="AT33" s="29" t="str">
        <f>IFERROR(IF(LEN(Milestones[[#This Row],[Days]])=0,"",IF(AND(AT$7=$E33,$F33=1),Milestone_Marker,"")),"")</f>
        <v/>
      </c>
      <c r="AU33" s="29" t="str">
        <f>IFERROR(IF(LEN(Milestones[[#This Row],[Days]])=0,"",IF(AND(AU$7=$E33,$F33=1),Milestone_Marker,"")),"")</f>
        <v/>
      </c>
      <c r="AV33" s="29" t="str">
        <f>IFERROR(IF(LEN(Milestones[[#This Row],[Days]])=0,"",IF(AND(AV$7=$E33,$F33=1),Milestone_Marker,"")),"")</f>
        <v/>
      </c>
      <c r="AW33" s="29" t="str">
        <f>IFERROR(IF(LEN(Milestones[[#This Row],[Days]])=0,"",IF(AND(AW$7=$E33,$F33=1),Milestone_Marker,"")),"")</f>
        <v/>
      </c>
      <c r="AX33" s="29" t="str">
        <f>IFERROR(IF(LEN(Milestones[[#This Row],[Days]])=0,"",IF(AND(AX$7=$E33,$F33=1),Milestone_Marker,"")),"")</f>
        <v/>
      </c>
      <c r="AY33" s="29" t="str">
        <f>IFERROR(IF(LEN(Milestones[[#This Row],[Days]])=0,"",IF(AND(AY$7=$E33,$F33=1),Milestone_Marker,"")),"")</f>
        <v/>
      </c>
      <c r="AZ33" s="29" t="str">
        <f>IFERROR(IF(LEN(Milestones[[#This Row],[Days]])=0,"",IF(AND(AZ$7=$E33,$F33=1),Milestone_Marker,"")),"")</f>
        <v/>
      </c>
      <c r="BA33" s="29" t="str">
        <f>IFERROR(IF(LEN(Milestones[[#This Row],[Days]])=0,"",IF(AND(BA$7=$E33,$F33=1),Milestone_Marker,"")),"")</f>
        <v/>
      </c>
      <c r="BB33" s="29" t="str">
        <f>IFERROR(IF(LEN(Milestones[[#This Row],[Days]])=0,"",IF(AND(BB$7=$E33,$F33=1),Milestone_Marker,"")),"")</f>
        <v/>
      </c>
      <c r="BC33" s="29" t="str">
        <f>IFERROR(IF(LEN(Milestones[[#This Row],[Days]])=0,"",IF(AND(BC$7=$E33,$F33=1),Milestone_Marker,"")),"")</f>
        <v/>
      </c>
      <c r="BD33" s="29" t="str">
        <f>IFERROR(IF(LEN(Milestones[[#This Row],[Days]])=0,"",IF(AND(BD$7=$E33,$F33=1),Milestone_Marker,"")),"")</f>
        <v/>
      </c>
      <c r="BE33" s="29" t="str">
        <f>IFERROR(IF(LEN(Milestones[[#This Row],[Days]])=0,"",IF(AND(BE$7=$E33,$F33=1),Milestone_Marker,"")),"")</f>
        <v/>
      </c>
      <c r="BF33" s="29" t="str">
        <f>IFERROR(IF(LEN(Milestones[[#This Row],[Days]])=0,"",IF(AND(BF$7=$E33,$F33=1),Milestone_Marker,"")),"")</f>
        <v/>
      </c>
      <c r="BG33" s="29" t="str">
        <f>IFERROR(IF(LEN(Milestones[[#This Row],[Days]])=0,"",IF(AND(BG$7=$E33,$F33=1),Milestone_Marker,"")),"")</f>
        <v/>
      </c>
      <c r="BH33" s="29" t="str">
        <f>IFERROR(IF(LEN(Milestones[[#This Row],[Days]])=0,"",IF(AND(BH$7=$E33,$F33=1),Milestone_Marker,"")),"")</f>
        <v/>
      </c>
      <c r="BI33" s="29" t="str">
        <f>IFERROR(IF(LEN(Milestones[[#This Row],[Days]])=0,"",IF(AND(BI$7=$E33,$F33=1),Milestone_Marker,"")),"")</f>
        <v/>
      </c>
      <c r="BJ33" s="29" t="str">
        <f>IFERROR(IF(LEN(Milestones[[#This Row],[Days]])=0,"",IF(AND(BJ$7=$E33,$F33=1),Milestone_Marker,"")),"")</f>
        <v/>
      </c>
      <c r="BK33" s="29" t="str">
        <f>IFERROR(IF(LEN(Milestones[[#This Row],[Days]])=0,"",IF(AND(BK$7=$E33,$F33=1),Milestone_Marker,"")),"")</f>
        <v/>
      </c>
    </row>
    <row r="34" spans="1:63" s="1" customFormat="1" ht="30" customHeight="1" x14ac:dyDescent="0.3">
      <c r="A34" s="9"/>
      <c r="B34" s="44"/>
      <c r="C34" s="17"/>
      <c r="D34" s="46"/>
      <c r="E34" s="45"/>
      <c r="F34" s="16"/>
      <c r="G34" s="30"/>
      <c r="H34" s="29" t="str">
        <f>IFERROR(IF(LEN(Milestones[[#This Row],[Days]])=0,"",IF(AND(H$7=$E34,$F34=1),Milestone_Marker,"")),"")</f>
        <v/>
      </c>
      <c r="I34" s="29" t="str">
        <f>IFERROR(IF(LEN(Milestones[[#This Row],[Days]])=0,"",IF(AND(I$7=$E34,$F34=1),Milestone_Marker,"")),"")</f>
        <v/>
      </c>
      <c r="J34" s="29" t="str">
        <f>IFERROR(IF(LEN(Milestones[[#This Row],[Days]])=0,"",IF(AND(J$7=$E34,$F34=1),Milestone_Marker,"")),"")</f>
        <v/>
      </c>
      <c r="K34" s="29" t="str">
        <f>IFERROR(IF(LEN(Milestones[[#This Row],[Days]])=0,"",IF(AND(K$7=$E34,$F34=1),Milestone_Marker,"")),"")</f>
        <v/>
      </c>
      <c r="L34" s="29" t="str">
        <f>IFERROR(IF(LEN(Milestones[[#This Row],[Days]])=0,"",IF(AND(L$7=$E34,$F34=1),Milestone_Marker,"")),"")</f>
        <v/>
      </c>
      <c r="M34" s="29" t="str">
        <f>IFERROR(IF(LEN(Milestones[[#This Row],[Days]])=0,"",IF(AND(M$7=$E34,$F34=1),Milestone_Marker,"")),"")</f>
        <v/>
      </c>
      <c r="N34" s="29" t="str">
        <f>IFERROR(IF(LEN(Milestones[[#This Row],[Days]])=0,"",IF(AND(N$7=$E34,$F34=1),Milestone_Marker,"")),"")</f>
        <v/>
      </c>
      <c r="O34" s="29" t="str">
        <f>IFERROR(IF(LEN(Milestones[[#This Row],[Days]])=0,"",IF(AND(O$7=$E34,$F34=1),Milestone_Marker,"")),"")</f>
        <v/>
      </c>
      <c r="P34" s="29" t="str">
        <f>IFERROR(IF(LEN(Milestones[[#This Row],[Days]])=0,"",IF(AND(P$7=$E34,$F34=1),Milestone_Marker,"")),"")</f>
        <v/>
      </c>
      <c r="Q34" s="29" t="str">
        <f>IFERROR(IF(LEN(Milestones[[#This Row],[Days]])=0,"",IF(AND(Q$7=$E34,$F34=1),Milestone_Marker,"")),"")</f>
        <v/>
      </c>
      <c r="R34" s="29" t="str">
        <f>IFERROR(IF(LEN(Milestones[[#This Row],[Days]])=0,"",IF(AND(R$7=$E34,$F34=1),Milestone_Marker,"")),"")</f>
        <v/>
      </c>
      <c r="S34" s="29" t="str">
        <f>IFERROR(IF(LEN(Milestones[[#This Row],[Days]])=0,"",IF(AND(S$7=$E34,$F34=1),Milestone_Marker,"")),"")</f>
        <v/>
      </c>
      <c r="T34" s="29" t="str">
        <f>IFERROR(IF(LEN(Milestones[[#This Row],[Days]])=0,"",IF(AND(T$7=$E34,$F34=1),Milestone_Marker,"")),"")</f>
        <v/>
      </c>
      <c r="U34" s="29" t="str">
        <f>IFERROR(IF(LEN(Milestones[[#This Row],[Days]])=0,"",IF(AND(U$7=$E34,$F34=1),Milestone_Marker,"")),"")</f>
        <v/>
      </c>
      <c r="V34" s="29" t="str">
        <f>IFERROR(IF(LEN(Milestones[[#This Row],[Days]])=0,"",IF(AND(V$7=$E34,$F34=1),Milestone_Marker,"")),"")</f>
        <v/>
      </c>
      <c r="W34" s="29" t="str">
        <f>IFERROR(IF(LEN(Milestones[[#This Row],[Days]])=0,"",IF(AND(W$7=$E34,$F34=1),Milestone_Marker,"")),"")</f>
        <v/>
      </c>
      <c r="X34" s="29" t="str">
        <f>IFERROR(IF(LEN(Milestones[[#This Row],[Days]])=0,"",IF(AND(X$7=$E34,$F34=1),Milestone_Marker,"")),"")</f>
        <v/>
      </c>
      <c r="Y34" s="29" t="str">
        <f>IFERROR(IF(LEN(Milestones[[#This Row],[Days]])=0,"",IF(AND(Y$7=$E34,$F34=1),Milestone_Marker,"")),"")</f>
        <v/>
      </c>
      <c r="Z34" s="29" t="str">
        <f>IFERROR(IF(LEN(Milestones[[#This Row],[Days]])=0,"",IF(AND(Z$7=$E34,$F34=1),Milestone_Marker,"")),"")</f>
        <v/>
      </c>
      <c r="AA34" s="29" t="str">
        <f>IFERROR(IF(LEN(Milestones[[#This Row],[Days]])=0,"",IF(AND(AA$7=$E34,$F34=1),Milestone_Marker,"")),"")</f>
        <v/>
      </c>
      <c r="AB34" s="29" t="str">
        <f>IFERROR(IF(LEN(Milestones[[#This Row],[Days]])=0,"",IF(AND(AB$7=$E34,$F34=1),Milestone_Marker,"")),"")</f>
        <v/>
      </c>
      <c r="AC34" s="29" t="str">
        <f>IFERROR(IF(LEN(Milestones[[#This Row],[Days]])=0,"",IF(AND(AC$7=$E34,$F34=1),Milestone_Marker,"")),"")</f>
        <v/>
      </c>
      <c r="AD34" s="29" t="str">
        <f>IFERROR(IF(LEN(Milestones[[#This Row],[Days]])=0,"",IF(AND(AD$7=$E34,$F34=1),Milestone_Marker,"")),"")</f>
        <v/>
      </c>
      <c r="AE34" s="29" t="str">
        <f>IFERROR(IF(LEN(Milestones[[#This Row],[Days]])=0,"",IF(AND(AE$7=$E34,$F34=1),Milestone_Marker,"")),"")</f>
        <v/>
      </c>
      <c r="AF34" s="29" t="str">
        <f>IFERROR(IF(LEN(Milestones[[#This Row],[Days]])=0,"",IF(AND(AF$7=$E34,$F34=1),Milestone_Marker,"")),"")</f>
        <v/>
      </c>
      <c r="AG34" s="29" t="str">
        <f>IFERROR(IF(LEN(Milestones[[#This Row],[Days]])=0,"",IF(AND(AG$7=$E34,$F34=1),Milestone_Marker,"")),"")</f>
        <v/>
      </c>
      <c r="AH34" s="29" t="str">
        <f>IFERROR(IF(LEN(Milestones[[#This Row],[Days]])=0,"",IF(AND(AH$7=$E34,$F34=1),Milestone_Marker,"")),"")</f>
        <v/>
      </c>
      <c r="AI34" s="29" t="str">
        <f>IFERROR(IF(LEN(Milestones[[#This Row],[Days]])=0,"",IF(AND(AI$7=$E34,$F34=1),Milestone_Marker,"")),"")</f>
        <v/>
      </c>
      <c r="AJ34" s="29" t="str">
        <f>IFERROR(IF(LEN(Milestones[[#This Row],[Days]])=0,"",IF(AND(AJ$7=$E34,$F34=1),Milestone_Marker,"")),"")</f>
        <v/>
      </c>
      <c r="AK34" s="29" t="str">
        <f>IFERROR(IF(LEN(Milestones[[#This Row],[Days]])=0,"",IF(AND(AK$7=$E34,$F34=1),Milestone_Marker,"")),"")</f>
        <v/>
      </c>
      <c r="AL34" s="29" t="str">
        <f>IFERROR(IF(LEN(Milestones[[#This Row],[Days]])=0,"",IF(AND(AL$7=$E34,$F34=1),Milestone_Marker,"")),"")</f>
        <v/>
      </c>
      <c r="AM34" s="29" t="str">
        <f>IFERROR(IF(LEN(Milestones[[#This Row],[Days]])=0,"",IF(AND(AM$7=$E34,$F34=1),Milestone_Marker,"")),"")</f>
        <v/>
      </c>
      <c r="AN34" s="29" t="str">
        <f>IFERROR(IF(LEN(Milestones[[#This Row],[Days]])=0,"",IF(AND(AN$7=$E34,$F34=1),Milestone_Marker,"")),"")</f>
        <v/>
      </c>
      <c r="AO34" s="29" t="str">
        <f>IFERROR(IF(LEN(Milestones[[#This Row],[Days]])=0,"",IF(AND(AO$7=$E34,$F34=1),Milestone_Marker,"")),"")</f>
        <v/>
      </c>
      <c r="AP34" s="29" t="str">
        <f>IFERROR(IF(LEN(Milestones[[#This Row],[Days]])=0,"",IF(AND(AP$7=$E34,$F34=1),Milestone_Marker,"")),"")</f>
        <v/>
      </c>
      <c r="AQ34" s="29" t="str">
        <f>IFERROR(IF(LEN(Milestones[[#This Row],[Days]])=0,"",IF(AND(AQ$7=$E34,$F34=1),Milestone_Marker,"")),"")</f>
        <v/>
      </c>
      <c r="AR34" s="29" t="str">
        <f>IFERROR(IF(LEN(Milestones[[#This Row],[Days]])=0,"",IF(AND(AR$7=$E34,$F34=1),Milestone_Marker,"")),"")</f>
        <v/>
      </c>
      <c r="AS34" s="29" t="str">
        <f>IFERROR(IF(LEN(Milestones[[#This Row],[Days]])=0,"",IF(AND(AS$7=$E34,$F34=1),Milestone_Marker,"")),"")</f>
        <v/>
      </c>
      <c r="AT34" s="29" t="str">
        <f>IFERROR(IF(LEN(Milestones[[#This Row],[Days]])=0,"",IF(AND(AT$7=$E34,$F34=1),Milestone_Marker,"")),"")</f>
        <v/>
      </c>
      <c r="AU34" s="29" t="str">
        <f>IFERROR(IF(LEN(Milestones[[#This Row],[Days]])=0,"",IF(AND(AU$7=$E34,$F34=1),Milestone_Marker,"")),"")</f>
        <v/>
      </c>
      <c r="AV34" s="29" t="str">
        <f>IFERROR(IF(LEN(Milestones[[#This Row],[Days]])=0,"",IF(AND(AV$7=$E34,$F34=1),Milestone_Marker,"")),"")</f>
        <v/>
      </c>
      <c r="AW34" s="29" t="str">
        <f>IFERROR(IF(LEN(Milestones[[#This Row],[Days]])=0,"",IF(AND(AW$7=$E34,$F34=1),Milestone_Marker,"")),"")</f>
        <v/>
      </c>
      <c r="AX34" s="29" t="str">
        <f>IFERROR(IF(LEN(Milestones[[#This Row],[Days]])=0,"",IF(AND(AX$7=$E34,$F34=1),Milestone_Marker,"")),"")</f>
        <v/>
      </c>
      <c r="AY34" s="29" t="str">
        <f>IFERROR(IF(LEN(Milestones[[#This Row],[Days]])=0,"",IF(AND(AY$7=$E34,$F34=1),Milestone_Marker,"")),"")</f>
        <v/>
      </c>
      <c r="AZ34" s="29" t="str">
        <f>IFERROR(IF(LEN(Milestones[[#This Row],[Days]])=0,"",IF(AND(AZ$7=$E34,$F34=1),Milestone_Marker,"")),"")</f>
        <v/>
      </c>
      <c r="BA34" s="29" t="str">
        <f>IFERROR(IF(LEN(Milestones[[#This Row],[Days]])=0,"",IF(AND(BA$7=$E34,$F34=1),Milestone_Marker,"")),"")</f>
        <v/>
      </c>
      <c r="BB34" s="29" t="str">
        <f>IFERROR(IF(LEN(Milestones[[#This Row],[Days]])=0,"",IF(AND(BB$7=$E34,$F34=1),Milestone_Marker,"")),"")</f>
        <v/>
      </c>
      <c r="BC34" s="29" t="str">
        <f>IFERROR(IF(LEN(Milestones[[#This Row],[Days]])=0,"",IF(AND(BC$7=$E34,$F34=1),Milestone_Marker,"")),"")</f>
        <v/>
      </c>
      <c r="BD34" s="29" t="str">
        <f>IFERROR(IF(LEN(Milestones[[#This Row],[Days]])=0,"",IF(AND(BD$7=$E34,$F34=1),Milestone_Marker,"")),"")</f>
        <v/>
      </c>
      <c r="BE34" s="29" t="str">
        <f>IFERROR(IF(LEN(Milestones[[#This Row],[Days]])=0,"",IF(AND(BE$7=$E34,$F34=1),Milestone_Marker,"")),"")</f>
        <v/>
      </c>
      <c r="BF34" s="29" t="str">
        <f>IFERROR(IF(LEN(Milestones[[#This Row],[Days]])=0,"",IF(AND(BF$7=$E34,$F34=1),Milestone_Marker,"")),"")</f>
        <v/>
      </c>
      <c r="BG34" s="29" t="str">
        <f>IFERROR(IF(LEN(Milestones[[#This Row],[Days]])=0,"",IF(AND(BG$7=$E34,$F34=1),Milestone_Marker,"")),"")</f>
        <v/>
      </c>
      <c r="BH34" s="29" t="str">
        <f>IFERROR(IF(LEN(Milestones[[#This Row],[Days]])=0,"",IF(AND(BH$7=$E34,$F34=1),Milestone_Marker,"")),"")</f>
        <v/>
      </c>
      <c r="BI34" s="29" t="str">
        <f>IFERROR(IF(LEN(Milestones[[#This Row],[Days]])=0,"",IF(AND(BI$7=$E34,$F34=1),Milestone_Marker,"")),"")</f>
        <v/>
      </c>
      <c r="BJ34" s="29" t="str">
        <f>IFERROR(IF(LEN(Milestones[[#This Row],[Days]])=0,"",IF(AND(BJ$7=$E34,$F34=1),Milestone_Marker,"")),"")</f>
        <v/>
      </c>
      <c r="BK34" s="29" t="str">
        <f>IFERROR(IF(LEN(Milestones[[#This Row],[Days]])=0,"",IF(AND(BK$7=$E34,$F34=1),Milestone_Marker,"")),"")</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11" priority="78">
      <formula>H$7&lt;=Today</formula>
    </cfRule>
  </conditionalFormatting>
  <conditionalFormatting sqref="H9:BK34">
    <cfRule type="expression" dxfId="10" priority="11" stopIfTrue="1">
      <formula>AND(H$7&gt;=$E9+1,H$7&lt;=$E9+$F9-2)</formula>
    </cfRule>
  </conditionalFormatting>
  <conditionalFormatting sqref="H7:BK8">
    <cfRule type="expression" dxfId="9"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2024-02-01T20:06:53Z</dcterms:modified>
  <cp:category/>
  <cp:contentStatus/>
</cp:coreProperties>
</file>