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atofacl-my.sharepoint.com/personal/jorge_vega_uantof_cl/Documents/UA/UA Cursos/ESIE95 Operacion de mercados/Material docente/Ejemplos Julia/"/>
    </mc:Choice>
  </mc:AlternateContent>
  <xr:revisionPtr revIDLastSave="29" documentId="11_CF5794A7BA90042A9A1FF59E6AC8A6F8491ED49B" xr6:coauthVersionLast="47" xr6:coauthVersionMax="47" xr10:uidLastSave="{CD9146E4-8912-494B-957D-8E744939775D}"/>
  <bookViews>
    <workbookView xWindow="-28920" yWindow="525" windowWidth="29040" windowHeight="16440" activeTab="1" xr2:uid="{00000000-000D-0000-FFFF-FFFF00000000}"/>
  </bookViews>
  <sheets>
    <sheet name="Graf_Costo" sheetId="1" r:id="rId1"/>
    <sheet name="Graf_UnitCom" sheetId="3" r:id="rId2"/>
  </sheets>
  <definedNames>
    <definedName name="Dem">Graf_UnitCom!$B$1:$B$25</definedName>
    <definedName name="TitPc">Graf_UnitCom!$E$1</definedName>
    <definedName name="TitPg">Graf_UnitCom!$F$1</definedName>
    <definedName name="TitPo">Graf_UnitCom!$G$1</definedName>
    <definedName name="TitXc">Graf_UnitCom!$H$1</definedName>
    <definedName name="TitXg">Graf_UnitCom!$I$1</definedName>
    <definedName name="TitXo">Graf_UnitCom!$J$1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<sst xmlns="http://schemas.openxmlformats.org/spreadsheetml/2006/main" uniqueCount="17">
  <si>
    <t>Demanda</t>
  </si>
  <si>
    <t>Pc</t>
  </si>
  <si>
    <t>Pg</t>
  </si>
  <si>
    <t>Po</t>
  </si>
  <si>
    <t>Xc</t>
  </si>
  <si>
    <t>Xg</t>
  </si>
  <si>
    <t>Xo</t>
  </si>
  <si>
    <t>Hora</t>
  </si>
  <si>
    <t>Random</t>
  </si>
  <si>
    <t>ALEATORIO()*500</t>
  </si>
  <si>
    <t>Demanda [MW]</t>
  </si>
  <si>
    <t>Costo 1 [$]</t>
  </si>
  <si>
    <t>Costo 2 [$]</t>
  </si>
  <si>
    <t>Ver los nombres asociados a cada rango en menú: Fórmulas -&gt; Administrador de nombres</t>
  </si>
  <si>
    <t>Demanda2 [MW]</t>
  </si>
  <si>
    <t>Demanda 1</t>
  </si>
  <si>
    <t>cmg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</si>
</sst>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2700">
              <a:noFill/>
            </a:ln>
          </c:spPr>
          <c:marker>
            <c:symbol val="circle"/>
            <c:size val="10"/>
            <c:spPr>
              <a:noFill/>
            </c:spPr>
          </c:marker>
          <c:xVal>
            <c:numRef>
              <c:f>Graf_Costo!$A$2:$A$31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xVal>
          <c:yVal>
            <c:numRef>
              <c:f>Graf_Costo!$C$2:$C$31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12500.5</c:v>
                </c:pt>
                <c:pt idx="5">
                  <c:v>15000.5</c:v>
                </c:pt>
                <c:pt idx="6">
                  <c:v>17500.5</c:v>
                </c:pt>
                <c:pt idx="7">
                  <c:v>20000.5</c:v>
                </c:pt>
                <c:pt idx="8">
                  <c:v>22500.5</c:v>
                </c:pt>
                <c:pt idx="9">
                  <c:v>37500.5</c:v>
                </c:pt>
                <c:pt idx="10">
                  <c:v>40000.5</c:v>
                </c:pt>
                <c:pt idx="11">
                  <c:v>42500.5</c:v>
                </c:pt>
                <c:pt idx="12">
                  <c:v>45000.5</c:v>
                </c:pt>
                <c:pt idx="13">
                  <c:v>47500.5</c:v>
                </c:pt>
                <c:pt idx="14">
                  <c:v>50001</c:v>
                </c:pt>
                <c:pt idx="15">
                  <c:v>55001</c:v>
                </c:pt>
                <c:pt idx="16">
                  <c:v>60001</c:v>
                </c:pt>
                <c:pt idx="17">
                  <c:v>65001</c:v>
                </c:pt>
                <c:pt idx="18">
                  <c:v>70001</c:v>
                </c:pt>
                <c:pt idx="19">
                  <c:v>87501</c:v>
                </c:pt>
                <c:pt idx="20">
                  <c:v>92501</c:v>
                </c:pt>
                <c:pt idx="21">
                  <c:v>97501</c:v>
                </c:pt>
                <c:pt idx="22">
                  <c:v>102501</c:v>
                </c:pt>
                <c:pt idx="23">
                  <c:v>107501</c:v>
                </c:pt>
                <c:pt idx="24">
                  <c:v>112502</c:v>
                </c:pt>
                <c:pt idx="25">
                  <c:v>120002</c:v>
                </c:pt>
                <c:pt idx="26">
                  <c:v>127502</c:v>
                </c:pt>
                <c:pt idx="27">
                  <c:v>135002</c:v>
                </c:pt>
                <c:pt idx="28">
                  <c:v>142502</c:v>
                </c:pt>
                <c:pt idx="29">
                  <c:v>150000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F-4D58-A041-8F8755DCBB44}"/>
            </c:ext>
          </c:extLst>
        </c:ser>
        <c:ser>
          <c:idx val="0"/>
          <c:order val="0"/>
          <c:spPr>
            <a:ln w="12700">
              <a:solidFill>
                <a:srgbClr val="0070C0"/>
              </a:solidFill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Graf_Costo!$A$2:$A$31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xVal>
          <c:yVal>
            <c:numRef>
              <c:f>Graf_Costo!$B$2:$B$31</c:f>
              <c:numCache>
                <c:formatCode>General</c:formatCode>
                <c:ptCount val="3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30000</c:v>
                </c:pt>
                <c:pt idx="11">
                  <c:v>35000</c:v>
                </c:pt>
                <c:pt idx="12">
                  <c:v>40000</c:v>
                </c:pt>
                <c:pt idx="13">
                  <c:v>45000</c:v>
                </c:pt>
                <c:pt idx="14">
                  <c:v>50000</c:v>
                </c:pt>
                <c:pt idx="15">
                  <c:v>55000</c:v>
                </c:pt>
                <c:pt idx="16">
                  <c:v>60000</c:v>
                </c:pt>
                <c:pt idx="17">
                  <c:v>65000</c:v>
                </c:pt>
                <c:pt idx="18">
                  <c:v>70000</c:v>
                </c:pt>
                <c:pt idx="19">
                  <c:v>75000</c:v>
                </c:pt>
                <c:pt idx="20">
                  <c:v>82500</c:v>
                </c:pt>
                <c:pt idx="21">
                  <c:v>90000</c:v>
                </c:pt>
                <c:pt idx="22">
                  <c:v>97500</c:v>
                </c:pt>
                <c:pt idx="23">
                  <c:v>105000</c:v>
                </c:pt>
                <c:pt idx="24">
                  <c:v>112500</c:v>
                </c:pt>
                <c:pt idx="25">
                  <c:v>120000</c:v>
                </c:pt>
                <c:pt idx="26">
                  <c:v>127500</c:v>
                </c:pt>
                <c:pt idx="27">
                  <c:v>135000</c:v>
                </c:pt>
                <c:pt idx="28">
                  <c:v>142500</c:v>
                </c:pt>
                <c:pt idx="29">
                  <c:v>150000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FF-4D58-A041-8F8755DCB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90368"/>
        <c:axId val="105301120"/>
      </c:scatterChart>
      <c:valAx>
        <c:axId val="10529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Demanda [MWh/h]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01120"/>
        <c:crosses val="autoZero"/>
        <c:crossBetween val="midCat"/>
      </c:valAx>
      <c:valAx>
        <c:axId val="105301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Costo [$/h]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903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circle"/>
            <c:size val="7"/>
            <c:spPr>
              <a:noFill/>
            </c:spPr>
          </c:marker>
          <c:val>
            <c:numRef>
              <c:f>Graf_UnitCom!$B$2:$B$25</c:f>
              <c:numCache>
                <c:formatCode>General</c:formatCode>
                <c:ptCount val="24"/>
                <c:pt idx="0">
                  <c:v>61.980056465640075</c:v>
                </c:pt>
                <c:pt idx="1">
                  <c:v>50</c:v>
                </c:pt>
                <c:pt idx="2">
                  <c:v>50</c:v>
                </c:pt>
                <c:pt idx="3">
                  <c:v>98.003851115323215</c:v>
                </c:pt>
                <c:pt idx="4">
                  <c:v>113.26281974310791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292.94124873191947</c:v>
                </c:pt>
                <c:pt idx="9">
                  <c:v>444.36731445438113</c:v>
                </c:pt>
                <c:pt idx="10">
                  <c:v>476.77349573453108</c:v>
                </c:pt>
                <c:pt idx="11">
                  <c:v>489.70046338359248</c:v>
                </c:pt>
                <c:pt idx="12">
                  <c:v>561.86070898977687</c:v>
                </c:pt>
                <c:pt idx="13">
                  <c:v>746.45037692979656</c:v>
                </c:pt>
                <c:pt idx="14">
                  <c:v>396.33316881839909</c:v>
                </c:pt>
                <c:pt idx="15">
                  <c:v>634.81750583844814</c:v>
                </c:pt>
                <c:pt idx="16">
                  <c:v>204.03314274751352</c:v>
                </c:pt>
                <c:pt idx="17">
                  <c:v>543.24829219812864</c:v>
                </c:pt>
                <c:pt idx="18">
                  <c:v>940.75803370210485</c:v>
                </c:pt>
                <c:pt idx="19">
                  <c:v>989.78860027962401</c:v>
                </c:pt>
                <c:pt idx="20">
                  <c:v>862.01641451507976</c:v>
                </c:pt>
                <c:pt idx="21">
                  <c:v>335.44895133298132</c:v>
                </c:pt>
                <c:pt idx="22">
                  <c:v>303.53390419123622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7-4C95-A35D-48FA381A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0704"/>
        <c:axId val="63643008"/>
      </c:lineChart>
      <c:catAx>
        <c:axId val="636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Tiempo [h]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419"/>
          </a:p>
        </c:txPr>
        <c:crossAx val="63643008"/>
        <c:crosses val="autoZero"/>
        <c:auto val="1"/>
        <c:lblAlgn val="ctr"/>
        <c:lblOffset val="100"/>
        <c:noMultiLvlLbl val="0"/>
      </c:catAx>
      <c:valAx>
        <c:axId val="6364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Demanda [MW]</a:t>
                </a:r>
              </a:p>
            </c:rich>
          </c:tx>
          <c:layout>
            <c:manualLayout>
              <c:xMode val="edge"/>
              <c:yMode val="edge"/>
              <c:x val="4.884004884004884E-3"/>
              <c:y val="0.196393230901202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419"/>
          </a:p>
        </c:txPr>
        <c:crossAx val="63640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19249727930352"/>
          <c:y val="5.1673661785503582E-2"/>
          <c:w val="0.85053914602138148"/>
          <c:h val="0.71558774017809612"/>
        </c:manualLayout>
      </c:layout>
      <c:lineChart>
        <c:grouping val="standard"/>
        <c:varyColors val="0"/>
        <c:ser>
          <c:idx val="0"/>
          <c:order val="0"/>
          <c:tx>
            <c:strRef>
              <c:f>Graf_UnitCom!$E$1</c:f>
              <c:strCache>
                <c:ptCount val="1"/>
                <c:pt idx="0">
                  <c:v>Pc</c:v>
                </c:pt>
              </c:strCache>
            </c:strRef>
          </c:tx>
          <c:spPr>
            <a:ln w="12700"/>
          </c:spPr>
          <c:marker>
            <c:symbol val="circle"/>
            <c:size val="7"/>
            <c:spPr>
              <a:noFill/>
            </c:spPr>
          </c:marker>
          <c:val>
            <c:numRef>
              <c:f>Graf_UnitCom!$E$2:$E$25</c:f>
              <c:numCache>
                <c:formatCode>General</c:formatCode>
                <c:ptCount val="24"/>
                <c:pt idx="0">
                  <c:v>61.980056465640075</c:v>
                </c:pt>
                <c:pt idx="1">
                  <c:v>50</c:v>
                </c:pt>
                <c:pt idx="2">
                  <c:v>50</c:v>
                </c:pt>
                <c:pt idx="3">
                  <c:v>98.003851115323215</c:v>
                </c:pt>
                <c:pt idx="4">
                  <c:v>113.26281974310791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292.94124873191947</c:v>
                </c:pt>
                <c:pt idx="9">
                  <c:v>444.36731445438113</c:v>
                </c:pt>
                <c:pt idx="10">
                  <c:v>476.77349573453108</c:v>
                </c:pt>
                <c:pt idx="11">
                  <c:v>489.70046338359248</c:v>
                </c:pt>
                <c:pt idx="12">
                  <c:v>500</c:v>
                </c:pt>
                <c:pt idx="13">
                  <c:v>500</c:v>
                </c:pt>
                <c:pt idx="14">
                  <c:v>396.33316881839909</c:v>
                </c:pt>
                <c:pt idx="15">
                  <c:v>500</c:v>
                </c:pt>
                <c:pt idx="16">
                  <c:v>204.03314274751352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335.44895133298132</c:v>
                </c:pt>
                <c:pt idx="22">
                  <c:v>303.53390419123622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3-4B4A-8955-DB2B01142713}"/>
            </c:ext>
          </c:extLst>
        </c:ser>
        <c:ser>
          <c:idx val="1"/>
          <c:order val="1"/>
          <c:tx>
            <c:strRef>
              <c:f>Graf_UnitCom!$F$1</c:f>
              <c:strCache>
                <c:ptCount val="1"/>
                <c:pt idx="0">
                  <c:v>Pg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noFill/>
            </c:spPr>
          </c:marker>
          <c:val>
            <c:numRef>
              <c:f>Graf_UnitCom!$F$2:$F$25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61.860708989776867</c:v>
                </c:pt>
                <c:pt idx="13">
                  <c:v>246.45037692979656</c:v>
                </c:pt>
                <c:pt idx="14">
                  <c:v>0</c:v>
                </c:pt>
                <c:pt idx="15">
                  <c:v>134.81750583844814</c:v>
                </c:pt>
                <c:pt idx="16">
                  <c:v>0</c:v>
                </c:pt>
                <c:pt idx="17">
                  <c:v>43.248292198128638</c:v>
                </c:pt>
                <c:pt idx="18">
                  <c:v>440.75803370210485</c:v>
                </c:pt>
                <c:pt idx="19">
                  <c:v>489.78860027962401</c:v>
                </c:pt>
                <c:pt idx="20">
                  <c:v>362.01641451507976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3-4B4A-8955-DB2B01142713}"/>
            </c:ext>
          </c:extLst>
        </c:ser>
        <c:ser>
          <c:idx val="2"/>
          <c:order val="2"/>
          <c:tx>
            <c:strRef>
              <c:f>Graf_UnitCom!$G$1</c:f>
              <c:strCache>
                <c:ptCount val="1"/>
                <c:pt idx="0">
                  <c:v>Po</c:v>
                </c:pt>
              </c:strCache>
            </c:strRef>
          </c:tx>
          <c:spPr>
            <a:ln w="12700"/>
          </c:spPr>
          <c:marker>
            <c:symbol val="circle"/>
            <c:size val="9"/>
            <c:spPr>
              <a:noFill/>
            </c:spPr>
          </c:marker>
          <c:val>
            <c:numRef>
              <c:f>Graf_UnitCom!$G$2:$G$25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3-4B4A-8955-DB2B01142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81664"/>
        <c:axId val="63683968"/>
      </c:lineChart>
      <c:catAx>
        <c:axId val="6368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Tiempo [h]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419"/>
          </a:p>
        </c:txPr>
        <c:crossAx val="63683968"/>
        <c:crosses val="autoZero"/>
        <c:auto val="1"/>
        <c:lblAlgn val="ctr"/>
        <c:lblOffset val="100"/>
        <c:noMultiLvlLbl val="0"/>
      </c:catAx>
      <c:valAx>
        <c:axId val="63683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Producción [MW]</a:t>
                </a:r>
              </a:p>
            </c:rich>
          </c:tx>
          <c:layout>
            <c:manualLayout>
              <c:xMode val="edge"/>
              <c:yMode val="edge"/>
              <c:x val="0"/>
              <c:y val="0.175275789519217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419"/>
          </a:p>
        </c:txPr>
        <c:crossAx val="63681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509749695922156"/>
          <c:y val="3.6944260538037378E-2"/>
          <c:w val="0.1229512835285833"/>
          <c:h val="0.26230584189549494"/>
        </c:manualLayout>
      </c:layout>
      <c:overlay val="0"/>
      <c:txPr>
        <a:bodyPr/>
        <a:lstStyle/>
        <a:p>
          <a:pPr>
            <a:defRPr sz="1400"/>
          </a:pPr>
          <a:endParaRPr lang="es-419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9087126304334"/>
          <c:y val="5.1673661785503582E-2"/>
          <c:w val="0.85796184623263561"/>
          <c:h val="0.71558774017809612"/>
        </c:manualLayout>
      </c:layout>
      <c:lineChart>
        <c:grouping val="standard"/>
        <c:varyColors val="0"/>
        <c:ser>
          <c:idx val="0"/>
          <c:order val="0"/>
          <c:tx>
            <c:strRef>
              <c:f>Graf_UnitCom!$H$1</c:f>
              <c:strCache>
                <c:ptCount val="1"/>
                <c:pt idx="0">
                  <c:v>Xc</c:v>
                </c:pt>
              </c:strCache>
            </c:strRef>
          </c:tx>
          <c:spPr>
            <a:ln w="12700"/>
          </c:spPr>
          <c:marker>
            <c:symbol val="circle"/>
            <c:size val="7"/>
            <c:spPr>
              <a:noFill/>
            </c:spPr>
          </c:marker>
          <c:val>
            <c:numRef>
              <c:f>Graf_UnitCom!$H$2:$H$25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B-453E-9B94-23D8A721B4E8}"/>
            </c:ext>
          </c:extLst>
        </c:ser>
        <c:ser>
          <c:idx val="1"/>
          <c:order val="1"/>
          <c:tx>
            <c:strRef>
              <c:f>Graf_UnitCom!$I$1</c:f>
              <c:strCache>
                <c:ptCount val="1"/>
                <c:pt idx="0">
                  <c:v>Xg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noFill/>
            </c:spPr>
          </c:marker>
          <c:val>
            <c:numRef>
              <c:f>Graf_UnitCom!$I$2:$I$25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B-453E-9B94-23D8A721B4E8}"/>
            </c:ext>
          </c:extLst>
        </c:ser>
        <c:ser>
          <c:idx val="2"/>
          <c:order val="2"/>
          <c:tx>
            <c:strRef>
              <c:f>Graf_UnitCom!$J$1</c:f>
              <c:strCache>
                <c:ptCount val="1"/>
                <c:pt idx="0">
                  <c:v>Xo</c:v>
                </c:pt>
              </c:strCache>
            </c:strRef>
          </c:tx>
          <c:spPr>
            <a:ln w="12700"/>
          </c:spPr>
          <c:marker>
            <c:symbol val="circle"/>
            <c:size val="9"/>
            <c:spPr>
              <a:noFill/>
            </c:spPr>
          </c:marker>
          <c:val>
            <c:numRef>
              <c:f>Graf_UnitCom!$J$2:$J$25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B-453E-9B94-23D8A721B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83264"/>
        <c:axId val="63085568"/>
      </c:lineChart>
      <c:catAx>
        <c:axId val="6308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Tiempo [h]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419"/>
          </a:p>
        </c:txPr>
        <c:crossAx val="63085568"/>
        <c:crosses val="autoZero"/>
        <c:auto val="1"/>
        <c:lblAlgn val="ctr"/>
        <c:lblOffset val="100"/>
        <c:noMultiLvlLbl val="0"/>
      </c:catAx>
      <c:valAx>
        <c:axId val="63085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On/Off</a:t>
                </a:r>
              </a:p>
            </c:rich>
          </c:tx>
          <c:layout>
            <c:manualLayout>
              <c:xMode val="edge"/>
              <c:yMode val="edge"/>
              <c:x val="9.7560975609756097E-3"/>
              <c:y val="0.304117046982446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419"/>
          </a:p>
        </c:txPr>
        <c:crossAx val="63083264"/>
        <c:crosses val="autoZero"/>
        <c:crossBetween val="between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15016247359323986"/>
          <c:y val="0.21624800089396537"/>
          <c:w val="7.2601754049036557E-2"/>
          <c:h val="0.26230584189549494"/>
        </c:manualLayout>
      </c:layout>
      <c:overlay val="0"/>
      <c:txPr>
        <a:bodyPr/>
        <a:lstStyle/>
        <a:p>
          <a:pPr>
            <a:defRPr sz="1400"/>
          </a:pPr>
          <a:endParaRPr lang="es-419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circle"/>
            <c:size val="7"/>
            <c:spPr>
              <a:noFill/>
            </c:spPr>
          </c:marker>
          <c:val>
            <c:numRef>
              <c:f>Graf_UnitCom!$Z$2:$Z$25</c:f>
              <c:numCache>
                <c:formatCode>General</c:formatCode>
                <c:ptCount val="24"/>
                <c:pt idx="0">
                  <c:v>199</c:v>
                </c:pt>
                <c:pt idx="1">
                  <c:v>199</c:v>
                </c:pt>
                <c:pt idx="2">
                  <c:v>199</c:v>
                </c:pt>
                <c:pt idx="3">
                  <c:v>199</c:v>
                </c:pt>
                <c:pt idx="4">
                  <c:v>199</c:v>
                </c:pt>
                <c:pt idx="5">
                  <c:v>199</c:v>
                </c:pt>
                <c:pt idx="6">
                  <c:v>299</c:v>
                </c:pt>
                <c:pt idx="7">
                  <c:v>399</c:v>
                </c:pt>
                <c:pt idx="8">
                  <c:v>499</c:v>
                </c:pt>
                <c:pt idx="9">
                  <c:v>599</c:v>
                </c:pt>
                <c:pt idx="10">
                  <c:v>699</c:v>
                </c:pt>
                <c:pt idx="11">
                  <c:v>799</c:v>
                </c:pt>
                <c:pt idx="12">
                  <c:v>999</c:v>
                </c:pt>
                <c:pt idx="13">
                  <c:v>799</c:v>
                </c:pt>
                <c:pt idx="14">
                  <c:v>699</c:v>
                </c:pt>
                <c:pt idx="15">
                  <c:v>699</c:v>
                </c:pt>
                <c:pt idx="16">
                  <c:v>699</c:v>
                </c:pt>
                <c:pt idx="17">
                  <c:v>699</c:v>
                </c:pt>
                <c:pt idx="18">
                  <c:v>1002</c:v>
                </c:pt>
                <c:pt idx="19">
                  <c:v>1199</c:v>
                </c:pt>
                <c:pt idx="20">
                  <c:v>1005</c:v>
                </c:pt>
                <c:pt idx="21">
                  <c:v>799</c:v>
                </c:pt>
                <c:pt idx="22">
                  <c:v>499</c:v>
                </c:pt>
                <c:pt idx="23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C-4727-80A9-ED30504B1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0704"/>
        <c:axId val="63643008"/>
      </c:lineChart>
      <c:catAx>
        <c:axId val="636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Tiempo [h]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419"/>
          </a:p>
        </c:txPr>
        <c:crossAx val="63643008"/>
        <c:crosses val="autoZero"/>
        <c:auto val="1"/>
        <c:lblAlgn val="ctr"/>
        <c:lblOffset val="100"/>
        <c:noMultiLvlLbl val="0"/>
      </c:catAx>
      <c:valAx>
        <c:axId val="6364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Demanda [MW]</a:t>
                </a:r>
              </a:p>
            </c:rich>
          </c:tx>
          <c:layout>
            <c:manualLayout>
              <c:xMode val="edge"/>
              <c:yMode val="edge"/>
              <c:x val="4.884004884004884E-3"/>
              <c:y val="0.196393230901202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419"/>
          </a:p>
        </c:txPr>
        <c:crossAx val="63640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</xdr:rowOff>
    </xdr:from>
    <xdr:to>
      <xdr:col>13</xdr:col>
      <xdr:colOff>228599</xdr:colOff>
      <xdr:row>22</xdr:row>
      <xdr:rowOff>38100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555624</xdr:colOff>
      <xdr:row>0</xdr:row>
      <xdr:rowOff>119062</xdr:rowOff>
    </xdr:from>
    <xdr:to>
      <xdr:col>22</xdr:col>
      <xdr:colOff>736599</xdr:colOff>
      <xdr:row>18</xdr:row>
      <xdr:rowOff>38100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562768</xdr:colOff>
      <xdr:row>17</xdr:row>
      <xdr:rowOff>145256</xdr:rowOff>
    </xdr:from>
    <xdr:to>
      <xdr:col>22</xdr:col>
      <xdr:colOff>753268</xdr:colOff>
      <xdr:row>35</xdr:row>
      <xdr:rowOff>45244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593725</xdr:colOff>
      <xdr:row>34</xdr:row>
      <xdr:rowOff>85725</xdr:rowOff>
    </xdr:from>
    <xdr:to>
      <xdr:col>23</xdr:col>
      <xdr:colOff>22225</xdr:colOff>
      <xdr:row>51</xdr:row>
      <xdr:rowOff>176213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38</xdr:col>
      <xdr:colOff>180975</xdr:colOff>
      <xdr:row>18</xdr:row>
      <xdr:rowOff>109538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E49C0724-60A1-4320-B475-0FB475ECC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A4" workbookViewId="0">
      <selection activeCell="E32" sqref="E32"/>
    </sheetView>
  </sheetViews>
  <sheetFormatPr baseColWidth="10" defaultRowHeight="15" x14ac:dyDescent="0.25"/>
  <cols>
    <col min="1" max="1" width="14.85546875" bestFit="1" customWidth="1"/>
  </cols>
  <sheetData>
    <row r="1" spans="1:3" dyDescent="0.25">
      <c r="A1" t="s">
        <v>10</v>
      </c>
      <c r="B1" t="s">
        <v>11</v>
      </c>
      <c r="C1" t="s">
        <v>12</v>
      </c>
    </row>
    <row r="2" spans="1:3" dyDescent="0.25">
      <c r="A2">
        <v>50</v>
      </c>
      <c r="B2">
        <v>2500</v>
      </c>
      <c r="C2">
        <v>0</v>
      </c>
    </row>
    <row r="3" spans="1:3" dyDescent="0.25">
      <c r="A3">
        <f>50+A2</f>
        <v>100</v>
      </c>
      <c r="B3">
        <v>5000</v>
      </c>
      <c r="C3">
        <v>0</v>
      </c>
    </row>
    <row r="4" spans="1:3" dyDescent="0.25">
      <c r="A4">
        <f t="shared" si="0" ref="A4:A31">50+A3</f>
        <v>150</v>
      </c>
      <c r="B4">
        <v>7500</v>
      </c>
      <c r="C4">
        <v>0</v>
      </c>
    </row>
    <row r="5" spans="1:3" dyDescent="0.25">
      <c r="A5">
        <f t="shared" si="0"/>
        <v>200</v>
      </c>
      <c r="B5">
        <v>10000</v>
      </c>
      <c r="C5">
        <v>0</v>
      </c>
    </row>
    <row r="6" spans="1:3" dyDescent="0.25">
      <c r="A6">
        <f t="shared" si="0"/>
        <v>250</v>
      </c>
      <c r="B6">
        <v>12500</v>
      </c>
      <c r="C6">
        <v>12500.5</v>
      </c>
    </row>
    <row r="7" spans="1:3" dyDescent="0.25">
      <c r="A7">
        <f t="shared" si="0"/>
        <v>300</v>
      </c>
      <c r="B7">
        <v>15000</v>
      </c>
      <c r="C7">
        <v>15000.5</v>
      </c>
    </row>
    <row r="8" spans="1:3" dyDescent="0.25">
      <c r="A8">
        <f t="shared" si="0"/>
        <v>350</v>
      </c>
      <c r="B8">
        <v>17500</v>
      </c>
      <c r="C8">
        <v>17500.5</v>
      </c>
    </row>
    <row r="9" spans="1:3" dyDescent="0.25">
      <c r="A9">
        <f t="shared" si="0"/>
        <v>400</v>
      </c>
      <c r="B9">
        <v>20000</v>
      </c>
      <c r="C9">
        <v>20000.5</v>
      </c>
    </row>
    <row r="10" spans="1:3" dyDescent="0.25">
      <c r="A10">
        <f t="shared" si="0"/>
        <v>450</v>
      </c>
      <c r="B10">
        <v>22500</v>
      </c>
      <c r="C10">
        <v>22500.5</v>
      </c>
    </row>
    <row r="11" spans="1:3" dyDescent="0.25">
      <c r="A11">
        <f t="shared" si="0"/>
        <v>500</v>
      </c>
      <c r="B11">
        <v>25000</v>
      </c>
      <c r="C11">
        <v>37500.5</v>
      </c>
    </row>
    <row r="12" spans="1:3" dyDescent="0.25">
      <c r="A12">
        <f t="shared" si="0"/>
        <v>550</v>
      </c>
      <c r="B12">
        <v>30000</v>
      </c>
      <c r="C12">
        <v>40000.5</v>
      </c>
    </row>
    <row r="13" spans="1:3" dyDescent="0.25">
      <c r="A13">
        <f t="shared" si="0"/>
        <v>600</v>
      </c>
      <c r="B13">
        <v>35000</v>
      </c>
      <c r="C13">
        <v>42500.5</v>
      </c>
    </row>
    <row r="14" spans="1:3" dyDescent="0.25">
      <c r="A14">
        <f t="shared" si="0"/>
        <v>650</v>
      </c>
      <c r="B14">
        <v>40000</v>
      </c>
      <c r="C14">
        <v>45000.5</v>
      </c>
    </row>
    <row r="15" spans="1:3" dyDescent="0.25">
      <c r="A15">
        <f t="shared" si="0"/>
        <v>700</v>
      </c>
      <c r="B15">
        <v>45000</v>
      </c>
      <c r="C15">
        <v>47500.5</v>
      </c>
    </row>
    <row r="16" spans="1:3" dyDescent="0.25">
      <c r="A16">
        <f t="shared" si="0"/>
        <v>750</v>
      </c>
      <c r="B16">
        <v>50000</v>
      </c>
      <c r="C16">
        <v>50001</v>
      </c>
    </row>
    <row r="17" spans="1:3" dyDescent="0.25">
      <c r="A17">
        <f t="shared" si="0"/>
        <v>800</v>
      </c>
      <c r="B17">
        <v>55000</v>
      </c>
      <c r="C17">
        <v>55001</v>
      </c>
    </row>
    <row r="18" spans="1:3" dyDescent="0.25">
      <c r="A18">
        <f t="shared" si="0"/>
        <v>850</v>
      </c>
      <c r="B18">
        <v>60000</v>
      </c>
      <c r="C18">
        <v>60001</v>
      </c>
    </row>
    <row r="19" spans="1:3" dyDescent="0.25">
      <c r="A19">
        <f t="shared" si="0"/>
        <v>900</v>
      </c>
      <c r="B19">
        <v>65000</v>
      </c>
      <c r="C19">
        <v>65001</v>
      </c>
    </row>
    <row r="20" spans="1:3" dyDescent="0.25">
      <c r="A20">
        <f t="shared" si="0"/>
        <v>950</v>
      </c>
      <c r="B20">
        <v>70000</v>
      </c>
      <c r="C20">
        <v>70001</v>
      </c>
    </row>
    <row r="21" spans="1:3" dyDescent="0.25">
      <c r="A21">
        <f t="shared" si="0"/>
        <v>1000</v>
      </c>
      <c r="B21">
        <v>75000</v>
      </c>
      <c r="C21">
        <v>87501</v>
      </c>
    </row>
    <row r="22" spans="1:3" dyDescent="0.25">
      <c r="A22">
        <f t="shared" si="0"/>
        <v>1050</v>
      </c>
      <c r="B22">
        <v>82500</v>
      </c>
      <c r="C22">
        <v>92501</v>
      </c>
    </row>
    <row r="23" spans="1:3" dyDescent="0.25">
      <c r="A23">
        <f t="shared" si="0"/>
        <v>1100</v>
      </c>
      <c r="B23">
        <v>90000</v>
      </c>
      <c r="C23">
        <v>97501</v>
      </c>
    </row>
    <row r="24" spans="1:3" dyDescent="0.25">
      <c r="A24">
        <f t="shared" si="0"/>
        <v>1150</v>
      </c>
      <c r="B24">
        <v>97500</v>
      </c>
      <c r="C24">
        <v>102501</v>
      </c>
    </row>
    <row r="25" spans="1:3" dyDescent="0.25">
      <c r="A25">
        <f t="shared" si="0"/>
        <v>1200</v>
      </c>
      <c r="B25">
        <v>105000</v>
      </c>
      <c r="C25">
        <v>107501</v>
      </c>
    </row>
    <row r="26" spans="1:3" dyDescent="0.25">
      <c r="A26">
        <f t="shared" si="0"/>
        <v>1250</v>
      </c>
      <c r="B26">
        <v>112500</v>
      </c>
      <c r="C26">
        <v>112502</v>
      </c>
    </row>
    <row r="27" spans="1:3" dyDescent="0.25">
      <c r="A27">
        <f t="shared" si="0"/>
        <v>1300</v>
      </c>
      <c r="B27">
        <v>120000</v>
      </c>
      <c r="C27">
        <v>120002</v>
      </c>
    </row>
    <row r="28" spans="1:3" dyDescent="0.25">
      <c r="A28">
        <f t="shared" si="0"/>
        <v>1350</v>
      </c>
      <c r="B28">
        <v>127500</v>
      </c>
      <c r="C28">
        <v>127502</v>
      </c>
    </row>
    <row r="29" spans="1:3" dyDescent="0.25">
      <c r="A29">
        <f t="shared" si="0"/>
        <v>1400</v>
      </c>
      <c r="B29">
        <v>135000</v>
      </c>
      <c r="C29">
        <v>135002</v>
      </c>
    </row>
    <row r="30" spans="1:3" dyDescent="0.25">
      <c r="A30">
        <f t="shared" si="0"/>
        <v>1450</v>
      </c>
      <c r="B30">
        <v>142500</v>
      </c>
      <c r="C30">
        <v>142502</v>
      </c>
    </row>
    <row r="31" spans="1:3" dyDescent="0.25">
      <c r="A31">
        <f t="shared" si="0"/>
        <v>1500</v>
      </c>
      <c r="B31">
        <v>150000</v>
      </c>
      <c r="C31">
        <v>150000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"/>
  <sheetViews>
    <sheetView tabSelected="1" zoomScale="60" zoomScaleNormal="60" workbookViewId="0">
      <selection activeCell="A6" sqref="A6"/>
    </sheetView>
  </sheetViews>
  <sheetFormatPr baseColWidth="10" defaultRowHeight="15" x14ac:dyDescent="0.25"/>
  <cols>
    <col min="2" max="2" width="16.42578125" bestFit="1" customWidth="1"/>
    <col min="3" max="3" width="16.42578125" customWidth="1"/>
    <col min="24" max="24" width="19" customWidth="1"/>
    <col min="25" max="25" width="13" bestFit="1" customWidth="1"/>
    <col min="26" max="26" width="10.7109375" bestFit="1" customWidth="1"/>
  </cols>
  <sheetData>
    <row r="1" spans="1:26" dyDescent="0.25">
      <c r="A1" t="s">
        <v>7</v>
      </c>
      <c r="B1" t="s" s="1">
        <v>14</v>
      </c>
      <c r="C1" t="s" s="1">
        <v>15</v>
      </c>
      <c r="E1" t="s" s="1">
        <v>1</v>
      </c>
      <c r="F1" t="s" s="1">
        <v>2</v>
      </c>
      <c r="G1" t="s" s="1">
        <v>3</v>
      </c>
      <c r="H1" t="s" s="1">
        <v>4</v>
      </c>
      <c r="I1" t="s" s="1">
        <v>5</v>
      </c>
      <c r="J1" t="s" s="1">
        <v>6</v>
      </c>
      <c r="K1" t="s" s="1">
        <v>16</v>
      </c>
      <c r="X1" t="s">
        <v>9</v>
      </c>
      <c r="Y1" t="s">
        <v>8</v>
      </c>
      <c r="Z1" t="s" s="1">
        <v>0</v>
      </c>
    </row>
    <row r="2" spans="1:26" dyDescent="0.25">
      <c r="A2">
        <v>1</v>
      </c>
      <c r="B2">
        <f>+MAX(50,Z2-Y2)</f>
        <v>61.980056465640075</v>
      </c>
      <c r="C2">
        <v>199</v>
      </c>
      <c r="E2">
        <v>61.980056465640075</v>
      </c>
      <c r="F2">
        <v>0.0</v>
      </c>
      <c r="G2">
        <v>0.0</v>
      </c>
      <c r="H2">
        <v>1.0</v>
      </c>
      <c r="I2">
        <v>0.0</v>
      </c>
      <c r="J2">
        <v>0.0</v>
      </c>
      <c r="K2">
        <v>50.0</v>
      </c>
      <c r="Y2">
        <v>137.01994353435992</v>
      </c>
      <c r="Z2">
        <v>199</v>
      </c>
    </row>
    <row r="3" spans="1:26" dyDescent="0.25">
      <c r="A3">
        <f>+A2+1</f>
        <v>2</v>
      </c>
      <c r="B3">
        <f t="shared" si="0" ref="B3:B25">+MAX(50,Z3-Y3)</f>
        <v>50</v>
      </c>
      <c r="C3">
        <v>199</v>
      </c>
      <c r="E3">
        <v>50.0</v>
      </c>
      <c r="F3">
        <v>0.0</v>
      </c>
      <c r="G3">
        <v>0.0</v>
      </c>
      <c r="H3">
        <v>1.0</v>
      </c>
      <c r="I3">
        <v>0.0</v>
      </c>
      <c r="J3">
        <v>0.0</v>
      </c>
      <c r="K3">
        <v>50.0</v>
      </c>
      <c r="Y3">
        <v>212.64838933974167</v>
      </c>
      <c r="Z3">
        <v>199</v>
      </c>
    </row>
    <row r="4" spans="1:26" dyDescent="0.25">
      <c r="A4">
        <f t="shared" si="1" ref="A4:A25">+A3+1</f>
        <v>3</v>
      </c>
      <c r="B4">
        <f t="shared" si="0"/>
        <v>50</v>
      </c>
      <c r="C4">
        <v>199</v>
      </c>
      <c r="E4">
        <v>50.0</v>
      </c>
      <c r="F4">
        <v>0.0</v>
      </c>
      <c r="G4">
        <v>0.0</v>
      </c>
      <c r="H4">
        <v>1.0</v>
      </c>
      <c r="I4">
        <v>0.0</v>
      </c>
      <c r="J4">
        <v>0.0</v>
      </c>
      <c r="K4">
        <v>50.0</v>
      </c>
      <c r="Y4">
        <v>328.03662887834054</v>
      </c>
      <c r="Z4">
        <v>199</v>
      </c>
    </row>
    <row r="5" spans="1:26" dyDescent="0.25">
      <c r="A5">
        <f t="shared" si="1"/>
        <v>4</v>
      </c>
      <c r="B5">
        <f t="shared" si="0"/>
        <v>98.003851115323215</v>
      </c>
      <c r="C5">
        <v>199</v>
      </c>
      <c r="E5">
        <v>98.00385111532322</v>
      </c>
      <c r="F5">
        <v>0.0</v>
      </c>
      <c r="G5">
        <v>0.0</v>
      </c>
      <c r="H5">
        <v>1.0</v>
      </c>
      <c r="I5">
        <v>0.0</v>
      </c>
      <c r="J5">
        <v>0.0</v>
      </c>
      <c r="K5">
        <v>50.0</v>
      </c>
      <c r="Y5">
        <v>100.99614888467678</v>
      </c>
      <c r="Z5">
        <v>199</v>
      </c>
    </row>
    <row r="6" spans="1:26" dyDescent="0.25">
      <c r="A6">
        <f t="shared" si="1"/>
        <v>5</v>
      </c>
      <c r="B6">
        <f t="shared" si="0"/>
        <v>113.26281974310791</v>
      </c>
      <c r="C6">
        <v>199</v>
      </c>
      <c r="E6">
        <v>0.0</v>
      </c>
      <c r="F6">
        <v>113.26281974310791</v>
      </c>
      <c r="G6">
        <v>0.0</v>
      </c>
      <c r="H6">
        <v>0.0</v>
      </c>
      <c r="I6">
        <v>1.0</v>
      </c>
      <c r="J6">
        <v>0.0</v>
      </c>
      <c r="K6">
        <v>100.0</v>
      </c>
      <c r="Y6">
        <v>85.737180256892088</v>
      </c>
      <c r="Z6">
        <v>199</v>
      </c>
    </row>
    <row r="7" spans="1:26" dyDescent="0.25">
      <c r="A7">
        <f t="shared" si="1"/>
        <v>6</v>
      </c>
      <c r="B7">
        <f t="shared" si="0"/>
        <v>50</v>
      </c>
      <c r="C7">
        <v>199</v>
      </c>
      <c r="E7">
        <v>0.0</v>
      </c>
      <c r="F7">
        <v>50.0</v>
      </c>
      <c r="G7">
        <v>0.0</v>
      </c>
      <c r="H7">
        <v>0.0</v>
      </c>
      <c r="I7">
        <v>1.0</v>
      </c>
      <c r="J7">
        <v>0.0</v>
      </c>
      <c r="K7">
        <v>100.0</v>
      </c>
      <c r="Y7">
        <v>218.87866741921519</v>
      </c>
      <c r="Z7">
        <v>199</v>
      </c>
    </row>
    <row r="8" spans="1:26" dyDescent="0.25">
      <c r="A8">
        <f t="shared" si="1"/>
        <v>7</v>
      </c>
      <c r="B8">
        <f t="shared" si="0"/>
        <v>50</v>
      </c>
      <c r="C8">
        <v>299</v>
      </c>
      <c r="E8">
        <v>0.0</v>
      </c>
      <c r="F8">
        <v>50.0</v>
      </c>
      <c r="G8">
        <v>0.0</v>
      </c>
      <c r="H8">
        <v>0.0</v>
      </c>
      <c r="I8">
        <v>1.0</v>
      </c>
      <c r="J8">
        <v>0.0</v>
      </c>
      <c r="K8">
        <v>100.0</v>
      </c>
      <c r="Y8">
        <v>289.55875289663379</v>
      </c>
      <c r="Z8">
        <v>299</v>
      </c>
    </row>
    <row r="9" spans="1:26" dyDescent="0.25">
      <c r="A9">
        <f t="shared" si="1"/>
        <v>8</v>
      </c>
      <c r="B9">
        <f t="shared" si="0"/>
        <v>50</v>
      </c>
      <c r="C9">
        <v>399</v>
      </c>
      <c r="E9">
        <v>2.2737367544323206e-13</v>
      </c>
      <c r="F9">
        <v>49.99999999999977</v>
      </c>
      <c r="G9">
        <v>0.0</v>
      </c>
      <c r="H9">
        <v>0.0</v>
      </c>
      <c r="I9">
        <v>0.9999999999999954</v>
      </c>
      <c r="J9">
        <v>0.0</v>
      </c>
      <c r="K9">
        <v>100.0</v>
      </c>
      <c r="Y9">
        <v>359.35979379372179</v>
      </c>
      <c r="Z9">
        <v>399</v>
      </c>
    </row>
    <row r="10" spans="1:26" dyDescent="0.25">
      <c r="A10">
        <f t="shared" si="1"/>
        <v>9</v>
      </c>
      <c r="B10">
        <f t="shared" si="0"/>
        <v>292.94124873191947</v>
      </c>
      <c r="C10">
        <v>499</v>
      </c>
      <c r="E10">
        <v>292.9412487319199</v>
      </c>
      <c r="F10">
        <v>-4.547473508864641e-13</v>
      </c>
      <c r="G10">
        <v>0.0</v>
      </c>
      <c r="H10">
        <v>1.0</v>
      </c>
      <c r="I10">
        <v>0.0</v>
      </c>
      <c r="J10">
        <v>0.0</v>
      </c>
      <c r="K10">
        <v>-50.0</v>
      </c>
      <c r="Y10">
        <v>206.05875126808056</v>
      </c>
      <c r="Z10">
        <v>499</v>
      </c>
    </row>
    <row r="11" spans="1:26" dyDescent="0.25">
      <c r="A11">
        <f t="shared" si="1"/>
        <v>10</v>
      </c>
      <c r="B11">
        <f t="shared" si="0"/>
        <v>444.36731445438113</v>
      </c>
      <c r="C11">
        <v>599</v>
      </c>
      <c r="E11">
        <v>392.9412487319199</v>
      </c>
      <c r="F11">
        <v>5.684341886080802e-14</v>
      </c>
      <c r="G11">
        <v>51.426065722461146</v>
      </c>
      <c r="H11">
        <v>1.0</v>
      </c>
      <c r="I11">
        <v>0.0</v>
      </c>
      <c r="J11">
        <v>1.0</v>
      </c>
      <c r="K11">
        <v>150.0</v>
      </c>
      <c r="Y11">
        <v>154.63268554561887</v>
      </c>
      <c r="Z11">
        <v>599</v>
      </c>
    </row>
    <row r="12" spans="1:26" dyDescent="0.25">
      <c r="A12">
        <f t="shared" si="1"/>
        <v>11</v>
      </c>
      <c r="B12">
        <f t="shared" si="0"/>
        <v>476.77349573453108</v>
      </c>
      <c r="C12">
        <v>699</v>
      </c>
      <c r="E12">
        <v>475.773495734531</v>
      </c>
      <c r="F12">
        <v>5.684341886080802e-14</v>
      </c>
      <c r="G12">
        <v>1.0</v>
      </c>
      <c r="H12">
        <v>1.0</v>
      </c>
      <c r="I12">
        <v>0.0</v>
      </c>
      <c r="J12">
        <v>1.0</v>
      </c>
      <c r="K12">
        <v>50.0</v>
      </c>
      <c r="Y12">
        <v>222.22650426546892</v>
      </c>
      <c r="Z12">
        <v>699</v>
      </c>
    </row>
    <row r="13" spans="1:26" dyDescent="0.25">
      <c r="A13">
        <f t="shared" si="1"/>
        <v>12</v>
      </c>
      <c r="B13">
        <f t="shared" si="0"/>
        <v>489.70046338359248</v>
      </c>
      <c r="C13">
        <v>799</v>
      </c>
      <c r="E13">
        <v>488.7004633835925</v>
      </c>
      <c r="F13">
        <v>-0.0</v>
      </c>
      <c r="G13">
        <v>1.0</v>
      </c>
      <c r="H13">
        <v>1.0</v>
      </c>
      <c r="I13">
        <v>0.0</v>
      </c>
      <c r="J13">
        <v>1.0</v>
      </c>
      <c r="K13">
        <v>50.0</v>
      </c>
      <c r="Y13">
        <v>309.29953661640752</v>
      </c>
      <c r="Z13">
        <v>799</v>
      </c>
    </row>
    <row r="14" spans="1:26" dyDescent="0.25">
      <c r="A14">
        <f t="shared" si="1"/>
        <v>13</v>
      </c>
      <c r="B14">
        <f t="shared" si="0"/>
        <v>561.86070898977687</v>
      </c>
      <c r="C14">
        <v>999</v>
      </c>
      <c r="E14">
        <v>500.0</v>
      </c>
      <c r="F14">
        <v>60.86070898977687</v>
      </c>
      <c r="G14">
        <v>1.0</v>
      </c>
      <c r="H14">
        <v>1.0</v>
      </c>
      <c r="I14">
        <v>1.0</v>
      </c>
      <c r="J14">
        <v>1.0</v>
      </c>
      <c r="K14">
        <v>100.0</v>
      </c>
      <c r="Y14">
        <v>437.13929101022319</v>
      </c>
      <c r="Z14">
        <v>999</v>
      </c>
    </row>
    <row r="15" spans="1:26" dyDescent="0.25">
      <c r="A15">
        <f t="shared" si="1"/>
        <v>14</v>
      </c>
      <c r="B15">
        <f t="shared" si="0"/>
        <v>746.45037692979656</v>
      </c>
      <c r="C15">
        <v>799</v>
      </c>
      <c r="E15">
        <v>475.3331688183991</v>
      </c>
      <c r="F15">
        <v>220.0</v>
      </c>
      <c r="G15">
        <v>51.117208111397474</v>
      </c>
      <c r="H15">
        <v>1.0</v>
      </c>
      <c r="I15">
        <v>1.0</v>
      </c>
      <c r="J15">
        <v>1.0</v>
      </c>
      <c r="K15">
        <v>150.0</v>
      </c>
      <c r="Y15">
        <v>52.549623070203388</v>
      </c>
      <c r="Z15">
        <v>799</v>
      </c>
    </row>
    <row r="16" spans="1:26" dyDescent="0.25">
      <c r="A16">
        <f t="shared" si="1"/>
        <v>15</v>
      </c>
      <c r="B16">
        <f t="shared" si="0"/>
        <v>396.33316881839909</v>
      </c>
      <c r="C16">
        <v>699</v>
      </c>
      <c r="E16">
        <v>375.3331688183991</v>
      </c>
      <c r="F16">
        <v>20.0</v>
      </c>
      <c r="G16">
        <v>1.0</v>
      </c>
      <c r="H16">
        <v>1.0</v>
      </c>
      <c r="I16">
        <v>1.0</v>
      </c>
      <c r="J16">
        <v>1.0</v>
      </c>
      <c r="K16">
        <v>-50.0</v>
      </c>
      <c r="Y16">
        <v>302.66683118160091</v>
      </c>
      <c r="Z16">
        <v>699</v>
      </c>
    </row>
    <row r="17" spans="1:26" dyDescent="0.25">
      <c r="A17">
        <f t="shared" si="1"/>
        <v>16</v>
      </c>
      <c r="B17">
        <f t="shared" si="0"/>
        <v>634.81750583844814</v>
      </c>
      <c r="C17">
        <v>699</v>
      </c>
      <c r="E17">
        <v>283.03314274751347</v>
      </c>
      <c r="F17">
        <v>219.99999999999994</v>
      </c>
      <c r="G17">
        <v>131.78436309093473</v>
      </c>
      <c r="H17">
        <v>1.0</v>
      </c>
      <c r="I17">
        <v>1.0</v>
      </c>
      <c r="J17">
        <v>1.0</v>
      </c>
      <c r="K17">
        <v>150.0</v>
      </c>
      <c r="Y17">
        <v>64.182494161551801</v>
      </c>
      <c r="Z17">
        <v>699</v>
      </c>
    </row>
    <row r="18" spans="1:26" dyDescent="0.25">
      <c r="A18">
        <f t="shared" si="1"/>
        <v>17</v>
      </c>
      <c r="B18">
        <f t="shared" si="0"/>
        <v>204.03314274751352</v>
      </c>
      <c r="C18">
        <v>699</v>
      </c>
      <c r="E18">
        <v>183.03314274751352</v>
      </c>
      <c r="F18">
        <v>20.0</v>
      </c>
      <c r="G18">
        <v>1.0</v>
      </c>
      <c r="H18">
        <v>1.0</v>
      </c>
      <c r="I18">
        <v>1.0</v>
      </c>
      <c r="J18">
        <v>1.0</v>
      </c>
      <c r="K18">
        <v>-350.0</v>
      </c>
      <c r="Y18">
        <v>494.96685725248648</v>
      </c>
      <c r="Z18">
        <v>699</v>
      </c>
    </row>
    <row r="19" spans="1:26" dyDescent="0.25">
      <c r="A19">
        <f t="shared" si="1"/>
        <v>18</v>
      </c>
      <c r="B19">
        <f t="shared" si="0"/>
        <v>543.24829219812864</v>
      </c>
      <c r="C19">
        <v>699</v>
      </c>
      <c r="E19">
        <v>283.0331427475135</v>
      </c>
      <c r="F19">
        <v>220.0</v>
      </c>
      <c r="G19">
        <v>40.215149450615115</v>
      </c>
      <c r="H19">
        <v>1.0</v>
      </c>
      <c r="I19">
        <v>1.0</v>
      </c>
      <c r="J19">
        <v>1.0</v>
      </c>
      <c r="K19">
        <v>150.0</v>
      </c>
      <c r="Y19">
        <v>155.75170780187142</v>
      </c>
      <c r="Z19">
        <v>699</v>
      </c>
    </row>
    <row r="20" spans="1:26" dyDescent="0.25">
      <c r="A20">
        <f t="shared" si="1"/>
        <v>19</v>
      </c>
      <c r="B20">
        <f t="shared" si="0"/>
        <v>940.75803370210485</v>
      </c>
      <c r="C20">
        <v>1002</v>
      </c>
      <c r="E20">
        <v>383.03314274751347</v>
      </c>
      <c r="F20">
        <v>420.0</v>
      </c>
      <c r="G20">
        <v>137.7248909545914</v>
      </c>
      <c r="H20">
        <v>1.0</v>
      </c>
      <c r="I20">
        <v>1.0</v>
      </c>
      <c r="J20">
        <v>1.0</v>
      </c>
      <c r="K20">
        <v>150.0</v>
      </c>
      <c r="Y20">
        <v>61.241966297895189</v>
      </c>
      <c r="Z20">
        <v>1002</v>
      </c>
    </row>
    <row r="21" spans="1:26" dyDescent="0.25">
      <c r="A21">
        <f t="shared" si="1"/>
        <v>20</v>
      </c>
      <c r="B21">
        <f t="shared" si="0"/>
        <v>989.78860027962401</v>
      </c>
      <c r="C21">
        <v>1199</v>
      </c>
      <c r="E21">
        <v>483.0331427475135</v>
      </c>
      <c r="F21">
        <v>500.0</v>
      </c>
      <c r="G21">
        <v>6.7554575321104835</v>
      </c>
      <c r="H21">
        <v>1.0</v>
      </c>
      <c r="I21">
        <v>1.0</v>
      </c>
      <c r="J21">
        <v>1.0</v>
      </c>
      <c r="K21">
        <v>150.0</v>
      </c>
      <c r="Y21">
        <v>209.21139972037594</v>
      </c>
      <c r="Z21">
        <v>1199</v>
      </c>
    </row>
    <row r="22" spans="1:26" dyDescent="0.25">
      <c r="A22">
        <f t="shared" si="1"/>
        <v>21</v>
      </c>
      <c r="B22">
        <f t="shared" si="0"/>
        <v>862.01641451507976</v>
      </c>
      <c r="C22">
        <v>1005</v>
      </c>
      <c r="E22">
        <v>434.4489513329813</v>
      </c>
      <c r="F22">
        <v>426.56746318209844</v>
      </c>
      <c r="G22">
        <v>1.0</v>
      </c>
      <c r="H22">
        <v>1.0</v>
      </c>
      <c r="I22">
        <v>1.0</v>
      </c>
      <c r="J22">
        <v>1.0</v>
      </c>
      <c r="K22">
        <v>100.0</v>
      </c>
      <c r="Y22">
        <v>142.98358548492024</v>
      </c>
      <c r="Z22">
        <v>1005</v>
      </c>
    </row>
    <row r="23" spans="1:26" dyDescent="0.25">
      <c r="A23">
        <f t="shared" si="1"/>
        <v>22</v>
      </c>
      <c r="B23">
        <f t="shared" si="0"/>
        <v>335.44895133298132</v>
      </c>
      <c r="C23">
        <v>799</v>
      </c>
      <c r="E23">
        <v>334.4489513329813</v>
      </c>
      <c r="F23">
        <v>0.0</v>
      </c>
      <c r="G23">
        <v>1.0</v>
      </c>
      <c r="H23">
        <v>1.0</v>
      </c>
      <c r="I23">
        <v>0.0</v>
      </c>
      <c r="J23">
        <v>1.0</v>
      </c>
      <c r="K23">
        <v>-0.0</v>
      </c>
      <c r="Y23">
        <v>463.55104866701868</v>
      </c>
      <c r="Z23">
        <v>799</v>
      </c>
    </row>
    <row r="24" spans="1:26" dyDescent="0.25">
      <c r="A24">
        <f t="shared" si="1"/>
        <v>23</v>
      </c>
      <c r="B24">
        <f t="shared" si="0"/>
        <v>303.53390419123622</v>
      </c>
      <c r="C24">
        <v>499</v>
      </c>
      <c r="E24">
        <v>302.5339041912362</v>
      </c>
      <c r="F24">
        <v>0.0</v>
      </c>
      <c r="G24">
        <v>1.0</v>
      </c>
      <c r="H24">
        <v>1.0</v>
      </c>
      <c r="I24">
        <v>0.0</v>
      </c>
      <c r="J24">
        <v>1.0</v>
      </c>
      <c r="K24">
        <v>50.0</v>
      </c>
      <c r="Y24">
        <v>195.46609580876378</v>
      </c>
      <c r="Z24">
        <v>499</v>
      </c>
    </row>
    <row r="25" spans="1:26" dyDescent="0.25">
      <c r="A25">
        <f t="shared" si="1"/>
        <v>24</v>
      </c>
      <c r="B25">
        <f t="shared" si="0"/>
        <v>50</v>
      </c>
      <c r="C25">
        <v>299</v>
      </c>
      <c r="E25">
        <v>-1.7763568394002505e-13</v>
      </c>
      <c r="F25">
        <v>0.0</v>
      </c>
      <c r="G25">
        <v>50.00000000000018</v>
      </c>
      <c r="H25">
        <v>0.0</v>
      </c>
      <c r="I25">
        <v>0.0</v>
      </c>
      <c r="J25">
        <v>1.0</v>
      </c>
      <c r="K25">
        <v>150.0</v>
      </c>
      <c r="Y25">
        <v>295.88160690809298</v>
      </c>
      <c r="Z25">
        <v>299</v>
      </c>
    </row>
    <row r="27" spans="1:26" dyDescent="0.25">
      <c r="B27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Graf_Costo</vt:lpstr>
      <vt:lpstr>Graf_UnitCom</vt:lpstr>
      <vt:lpstr>Dem</vt:lpstr>
      <vt:lpstr>TitPc</vt:lpstr>
      <vt:lpstr>TitPg</vt:lpstr>
      <vt:lpstr>TitPo</vt:lpstr>
      <vt:lpstr>TitXc</vt:lpstr>
      <vt:lpstr>TitXg</vt:lpstr>
      <vt:lpstr>TitXo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Moreno</dc:creator>
  <cp:lastModifiedBy>Jorge Vega Herrera</cp:lastModifiedBy>
  <dcterms:created xsi:type="dcterms:W3CDTF">2014-08-07T15:12:31Z</dcterms:created>
  <dcterms:modified xsi:type="dcterms:W3CDTF">2024-04-16T02:31:55Z</dcterms:modified>
</cp:coreProperties>
</file>