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nicolejeong/Documents/tennessee-state-education-data/data_for_analysis/"/>
    </mc:Choice>
  </mc:AlternateContent>
  <xr:revisionPtr revIDLastSave="0" documentId="13_ncr:1_{C2831590-5CE5-504E-B03F-D8C1B8C32E55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enrollment" sheetId="1" r:id="rId1"/>
    <sheet name="swd" sheetId="2" r:id="rId2"/>
    <sheet name="el" sheetId="3" r:id="rId3"/>
    <sheet name="econ_disadv" sheetId="4" r:id="rId4"/>
    <sheet name="black_latinx_natam" sheetId="5" r:id="rId5"/>
    <sheet name="share_of_en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6" l="1"/>
  <c r="C6" i="6"/>
  <c r="C5" i="6"/>
  <c r="B5" i="6"/>
  <c r="C4" i="6"/>
  <c r="B4" i="6"/>
  <c r="C3" i="6"/>
  <c r="B3" i="6"/>
  <c r="C2" i="6"/>
  <c r="B2" i="6"/>
</calcChain>
</file>

<file path=xl/sharedStrings.xml><?xml version="1.0" encoding="utf-8"?>
<sst xmlns="http://schemas.openxmlformats.org/spreadsheetml/2006/main" count="68" uniqueCount="46">
  <si>
    <t>file_year</t>
  </si>
  <si>
    <t>total</t>
  </si>
  <si>
    <t>prev_year_enrollment</t>
  </si>
  <si>
    <t>pct_yoy_change</t>
  </si>
  <si>
    <t>public_enrollment</t>
  </si>
  <si>
    <t>charter_enrollment</t>
  </si>
  <si>
    <t>prev_year_public_enrollment</t>
  </si>
  <si>
    <t>prev_year_charter_enrollment</t>
  </si>
  <si>
    <t>pct_yoy_public_change</t>
  </si>
  <si>
    <t>pct_yoy_charter_change</t>
  </si>
  <si>
    <t>public_enrollment_pct</t>
  </si>
  <si>
    <t>charter_enrollment_pct</t>
  </si>
  <si>
    <t>swd_public_enrollment</t>
  </si>
  <si>
    <t>swd_charter_enrollment</t>
  </si>
  <si>
    <t>total_public_enrollment</t>
  </si>
  <si>
    <t>total_charter_enrollment</t>
  </si>
  <si>
    <t>swd_public_share_of_pct</t>
  </si>
  <si>
    <t>swd_charter_share_of_pct</t>
  </si>
  <si>
    <t>swd_public_pct_enrolled</t>
  </si>
  <si>
    <t>swd_charter_pct_enrolled</t>
  </si>
  <si>
    <t>el_public_share_of_pct</t>
  </si>
  <si>
    <t>el_charter_share_of_pct</t>
  </si>
  <si>
    <t>el_public_pct_enrolled</t>
  </si>
  <si>
    <t>el_charter_pct_enrolled</t>
  </si>
  <si>
    <t>State</t>
  </si>
  <si>
    <t>MNPS - Public</t>
  </si>
  <si>
    <t>MNPS - Charter</t>
  </si>
  <si>
    <t>econ_disadv_public_enrollment</t>
  </si>
  <si>
    <t>econ_disadv_charter_enrollment</t>
  </si>
  <si>
    <t>econ_disadv_public_share_of_pct</t>
  </si>
  <si>
    <t>econ_disadv_charter_share_of_pct</t>
  </si>
  <si>
    <t>econ_disadv_public_pct_enrolled</t>
  </si>
  <si>
    <t>econ_disadv_charter_pct_enrolled</t>
  </si>
  <si>
    <t>Total Enrollment</t>
  </si>
  <si>
    <t>Students with Disabilities</t>
  </si>
  <si>
    <t>English Learners</t>
  </si>
  <si>
    <t>Economically Disadvantaged</t>
  </si>
  <si>
    <t>afam_ltnx_natam_public_enrollment</t>
  </si>
  <si>
    <t>afam_ltnx_natam_charter_enrollment</t>
  </si>
  <si>
    <t>afam_ltnx_natam_public_share_of_pct</t>
  </si>
  <si>
    <t>afam_ltnx_natam_charter_share_of_pct</t>
  </si>
  <si>
    <t>afam_ltnx_natam_public_pct_enrolled</t>
  </si>
  <si>
    <t>afam_ltnx_natam_charter_pct_enrolled</t>
  </si>
  <si>
    <t>African American, 
Hispanic, and Native American</t>
  </si>
  <si>
    <t>Public</t>
  </si>
  <si>
    <t>Public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</si>
</sst>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rebuchet MS"/>
      <family val="2"/>
      <scheme val="minor"/>
    </font>
    <font>
      <b/>
      <sz val="11"/>
      <name val="Calibri"/>
      <family val="2"/>
    </font>
    <font>
      <b/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765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736210820982399E-2"/>
          <c:y val="0.18328343842589601"/>
          <c:w val="0.96168147341919197"/>
          <c:h val="0.707190779062221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enrollment!$E$14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enrollment!$B$3:$B$13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enrollment!$E$3:$E$13</c:f>
              <c:numCache>
                <c:formatCode>General</c:formatCode>
                <c:ptCount val="11"/>
                <c:pt idx="0">
                  <c:v>3</c:v>
                </c:pt>
                <c:pt idx="1">
                  <c:v>-2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</c:v>
                </c:pt>
                <c:pt idx="8">
                  <c:v>0</c:v>
                </c:pt>
                <c:pt idx="9">
                  <c:v>1</c:v>
                </c:pt>
                <c:pt idx="1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0-E844-B8B2-1D137278A1D0}"/>
            </c:ext>
          </c:extLst>
        </c:ser>
        <c:ser>
          <c:idx val="2"/>
          <c:order val="1"/>
          <c:tx>
            <c:strRef>
              <c:f>enrollment!$K$14</c:f>
              <c:strCache>
                <c:ptCount val="1"/>
                <c:pt idx="0">
                  <c:v>MNPS - Public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enrollment!$B$3:$B$13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enrollment!$K$3:$K$13</c:f>
              <c:numCache>
                <c:formatCode>General</c:formatCode>
                <c:ptCount val="11"/>
                <c:pt idx="0">
                  <c:v>8</c:v>
                </c:pt>
                <c:pt idx="1">
                  <c:v>-4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-2</c:v>
                </c:pt>
                <c:pt idx="6">
                  <c:v>-2</c:v>
                </c:pt>
                <c:pt idx="7">
                  <c:v>-6</c:v>
                </c:pt>
                <c:pt idx="8">
                  <c:v>-3</c:v>
                </c:pt>
                <c:pt idx="9">
                  <c:v>1</c:v>
                </c:pt>
                <c:pt idx="1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70-E844-B8B2-1D137278A1D0}"/>
            </c:ext>
          </c:extLst>
        </c:ser>
        <c:ser>
          <c:idx val="3"/>
          <c:order val="2"/>
          <c:tx>
            <c:strRef>
              <c:f>enrollment!$L$14</c:f>
              <c:strCache>
                <c:ptCount val="1"/>
                <c:pt idx="0">
                  <c:v>MNPS - Charter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enrollment!$B$3:$B$13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enrollment!$L$3:$L$13</c:f>
              <c:numCache>
                <c:formatCode>General</c:formatCode>
                <c:ptCount val="11"/>
                <c:pt idx="0">
                  <c:v>1</c:v>
                </c:pt>
                <c:pt idx="1">
                  <c:v>46</c:v>
                </c:pt>
                <c:pt idx="2">
                  <c:v>89</c:v>
                </c:pt>
                <c:pt idx="3">
                  <c:v>34</c:v>
                </c:pt>
                <c:pt idx="4">
                  <c:v>30</c:v>
                </c:pt>
                <c:pt idx="5">
                  <c:v>44</c:v>
                </c:pt>
                <c:pt idx="6">
                  <c:v>24</c:v>
                </c:pt>
                <c:pt idx="7">
                  <c:v>17</c:v>
                </c:pt>
                <c:pt idx="8">
                  <c:v>13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70-E844-B8B2-1D137278A1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8"/>
        <c:overlap val="-5"/>
        <c:axId val="697134319"/>
        <c:axId val="999762319"/>
      </c:barChart>
      <c:dateAx>
        <c:axId val="6971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999762319"/>
        <c:crossesAt val="0"/>
        <c:auto val="0"/>
        <c:lblOffset val="100"/>
        <c:baseTimeUnit val="days"/>
      </c:dateAx>
      <c:valAx>
        <c:axId val="99976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69713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utura Medium" panose="020B0602020204020303" pitchFamily="34" charset="-79"/>
              <a:ea typeface="+mn-ea"/>
              <a:cs typeface="Futura Medium" panose="020B0602020204020303" pitchFamily="34" charset="-79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Futura Medium" panose="020B0602020204020303" pitchFamily="34" charset="-79"/>
          <a:cs typeface="Futura Medium" panose="020B0602020204020303" pitchFamily="34" charset="-79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0000116135925488E-2"/>
          <c:y val="0.19923692465271109"/>
          <c:w val="0.96168147341919197"/>
          <c:h val="0.6356975865821650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swd!$G$14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rgbClr val="F8C82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swd!$B$5:$B$13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swd!$I$5:$I$13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3-0544-9B94-A12B369A86FE}"/>
            </c:ext>
          </c:extLst>
        </c:ser>
        <c:ser>
          <c:idx val="0"/>
          <c:order val="1"/>
          <c:tx>
            <c:strRef>
              <c:f>swd!$H$14</c:f>
              <c:strCache>
                <c:ptCount val="1"/>
                <c:pt idx="0">
                  <c:v>Public Charter</c:v>
                </c:pt>
              </c:strCache>
            </c:strRef>
          </c:tx>
          <c:spPr>
            <a:solidFill>
              <a:srgbClr val="87DDB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swd!$B$5:$B$13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swd!$J$5:$J$13</c:f>
              <c:numCache>
                <c:formatCode>General</c:formatCode>
                <c:ptCount val="9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3-0544-9B94-A12B369A86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8"/>
        <c:axId val="697134319"/>
        <c:axId val="999762319"/>
      </c:barChart>
      <c:dateAx>
        <c:axId val="6971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999762319"/>
        <c:crossesAt val="0"/>
        <c:auto val="0"/>
        <c:lblOffset val="100"/>
        <c:baseTimeUnit val="days"/>
      </c:dateAx>
      <c:valAx>
        <c:axId val="999762319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69713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utura Medium" panose="020B0602020204020303" pitchFamily="34" charset="-79"/>
              <a:ea typeface="+mn-ea"/>
              <a:cs typeface="Futura Medium" panose="020B0602020204020303" pitchFamily="34" charset="-79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Futura Medium" panose="020B0602020204020303" pitchFamily="34" charset="-79"/>
          <a:cs typeface="Futura Medium" panose="020B0602020204020303" pitchFamily="34" charset="-79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0000116135925488E-2"/>
          <c:y val="0.19923692465271109"/>
          <c:w val="0.96168147341919197"/>
          <c:h val="0.6356975865821650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el!$G$14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rgbClr val="F8C82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el!$B$5:$B$13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el!$I$5:$I$13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17</c:v>
                </c:pt>
                <c:pt idx="7">
                  <c:v>26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1-D546-8887-A1F467FAA652}"/>
            </c:ext>
          </c:extLst>
        </c:ser>
        <c:ser>
          <c:idx val="0"/>
          <c:order val="1"/>
          <c:tx>
            <c:strRef>
              <c:f>el!$H$14</c:f>
              <c:strCache>
                <c:ptCount val="1"/>
                <c:pt idx="0">
                  <c:v>Public Charter</c:v>
                </c:pt>
              </c:strCache>
            </c:strRef>
          </c:tx>
          <c:spPr>
            <a:solidFill>
              <a:srgbClr val="87DDB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el!$B$5:$B$13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el!$J$5:$J$13</c:f>
              <c:numCache>
                <c:formatCode>General</c:formatCode>
                <c:ptCount val="9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31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1-D546-8887-A1F467FAA6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8"/>
        <c:axId val="697134319"/>
        <c:axId val="999762319"/>
      </c:barChart>
      <c:dateAx>
        <c:axId val="6971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999762319"/>
        <c:crossesAt val="0"/>
        <c:auto val="0"/>
        <c:lblOffset val="100"/>
        <c:baseTimeUnit val="days"/>
      </c:dateAx>
      <c:valAx>
        <c:axId val="999762319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69713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utura Medium" panose="020B0602020204020303" pitchFamily="34" charset="-79"/>
              <a:ea typeface="+mn-ea"/>
              <a:cs typeface="Futura Medium" panose="020B0602020204020303" pitchFamily="34" charset="-79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Futura Medium" panose="020B0602020204020303" pitchFamily="34" charset="-79"/>
          <a:cs typeface="Futura Medium" panose="020B0602020204020303" pitchFamily="34" charset="-79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00116135925488E-2"/>
          <c:y val="0.24232619550604953"/>
          <c:w val="0.96168147341919197"/>
          <c:h val="0.5926080276550796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econ_disadv!$G$14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econ_disadv!$B$5:$B$13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econ_disadv!$I$5:$I$13</c:f>
              <c:numCache>
                <c:formatCode>General</c:formatCode>
                <c:ptCount val="9"/>
                <c:pt idx="0">
                  <c:v>72</c:v>
                </c:pt>
                <c:pt idx="1">
                  <c:v>72</c:v>
                </c:pt>
                <c:pt idx="2">
                  <c:v>75</c:v>
                </c:pt>
                <c:pt idx="3">
                  <c:v>53</c:v>
                </c:pt>
                <c:pt idx="4">
                  <c:v>50</c:v>
                </c:pt>
                <c:pt idx="5">
                  <c:v>46</c:v>
                </c:pt>
                <c:pt idx="6">
                  <c:v>43</c:v>
                </c:pt>
                <c:pt idx="7">
                  <c:v>39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5-304D-93C9-F14D078ECABC}"/>
            </c:ext>
          </c:extLst>
        </c:ser>
        <c:ser>
          <c:idx val="0"/>
          <c:order val="1"/>
          <c:tx>
            <c:strRef>
              <c:f>econ_disadv!$H$14</c:f>
              <c:strCache>
                <c:ptCount val="1"/>
                <c:pt idx="0">
                  <c:v>Public Charter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econ_disadv!$B$5:$B$13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econ_disadv!$J$5:$J$13</c:f>
              <c:numCache>
                <c:formatCode>General</c:formatCode>
                <c:ptCount val="9"/>
                <c:pt idx="0">
                  <c:v>91</c:v>
                </c:pt>
                <c:pt idx="1">
                  <c:v>87</c:v>
                </c:pt>
                <c:pt idx="2">
                  <c:v>81</c:v>
                </c:pt>
                <c:pt idx="3">
                  <c:v>65</c:v>
                </c:pt>
                <c:pt idx="4">
                  <c:v>58</c:v>
                </c:pt>
                <c:pt idx="5">
                  <c:v>53</c:v>
                </c:pt>
                <c:pt idx="6">
                  <c:v>50</c:v>
                </c:pt>
                <c:pt idx="7">
                  <c:v>44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5-304D-93C9-F14D078ECA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8"/>
        <c:axId val="697134319"/>
        <c:axId val="999762319"/>
      </c:barChart>
      <c:dateAx>
        <c:axId val="6971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999762319"/>
        <c:crossesAt val="0"/>
        <c:auto val="0"/>
        <c:lblOffset val="100"/>
        <c:baseTimeUnit val="days"/>
      </c:dateAx>
      <c:valAx>
        <c:axId val="999762319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69713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utura Medium" panose="020B0602020204020303" pitchFamily="34" charset="-79"/>
              <a:ea typeface="+mn-ea"/>
              <a:cs typeface="Futura Medium" panose="020B0602020204020303" pitchFamily="34" charset="-79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Futura Medium" panose="020B0602020204020303" pitchFamily="34" charset="-79"/>
          <a:cs typeface="Futura Medium" panose="020B0602020204020303" pitchFamily="34" charset="-79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00116135925488E-2"/>
          <c:y val="0.23719811398018043"/>
          <c:w val="0.96168147341919197"/>
          <c:h val="0.5977360742240057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black_latinx_natam!$G$14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black_latinx_natam!$B$5:$B$13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black_latinx_natam!$I$5:$I$13</c:f>
              <c:numCache>
                <c:formatCode>General</c:formatCode>
                <c:ptCount val="9"/>
                <c:pt idx="0">
                  <c:v>63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5-A346-9248-94ECC628124F}"/>
            </c:ext>
          </c:extLst>
        </c:ser>
        <c:ser>
          <c:idx val="0"/>
          <c:order val="1"/>
          <c:tx>
            <c:strRef>
              <c:f>black_latinx_natam!$H$14</c:f>
              <c:strCache>
                <c:ptCount val="1"/>
                <c:pt idx="0">
                  <c:v>Public Charter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black_latinx_natam!$B$5:$B$13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black_latinx_natam!$J$5:$J$13</c:f>
              <c:numCache>
                <c:formatCode>General</c:formatCode>
                <c:ptCount val="9"/>
                <c:pt idx="0">
                  <c:v>91</c:v>
                </c:pt>
                <c:pt idx="1">
                  <c:v>87</c:v>
                </c:pt>
                <c:pt idx="2">
                  <c:v>85</c:v>
                </c:pt>
                <c:pt idx="3">
                  <c:v>82</c:v>
                </c:pt>
                <c:pt idx="4">
                  <c:v>81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5-A346-9248-94ECC62812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8"/>
        <c:axId val="697134319"/>
        <c:axId val="999762319"/>
      </c:barChart>
      <c:dateAx>
        <c:axId val="6971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999762319"/>
        <c:crossesAt val="0"/>
        <c:auto val="0"/>
        <c:lblOffset val="100"/>
        <c:baseTimeUnit val="days"/>
      </c:dateAx>
      <c:valAx>
        <c:axId val="999762319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69713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utura Medium" panose="020B0602020204020303" pitchFamily="34" charset="-79"/>
              <a:ea typeface="+mn-ea"/>
              <a:cs typeface="Futura Medium" panose="020B0602020204020303" pitchFamily="34" charset="-79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Futura Medium" panose="020B0602020204020303" pitchFamily="34" charset="-79"/>
          <a:cs typeface="Futura Medium" panose="020B0602020204020303" pitchFamily="34" charset="-79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2593129398648181E-2"/>
          <c:y val="0.18267059607120373"/>
          <c:w val="0.96168147341919197"/>
          <c:h val="0.67797392929750255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share_of_enr!$B$1</c:f>
              <c:strCache>
                <c:ptCount val="1"/>
                <c:pt idx="0">
                  <c:v>MNPS - Public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share_of_enr!$A$2:$A$6</c:f>
              <c:strCache>
                <c:ptCount val="5"/>
                <c:pt idx="0">
                  <c:v>Total Enrollment</c:v>
                </c:pt>
                <c:pt idx="1">
                  <c:v>Students with Disabilities</c:v>
                </c:pt>
                <c:pt idx="2">
                  <c:v>English Learners</c:v>
                </c:pt>
                <c:pt idx="3">
                  <c:v>Economically Disadvantaged</c:v>
                </c:pt>
                <c:pt idx="4">
                  <c:v>African American, 
Hispanic, and Native American</c:v>
                </c:pt>
              </c:strCache>
            </c:strRef>
          </c:cat>
          <c:val>
            <c:numRef>
              <c:f>share_of_enr!$B$2:$B$6</c:f>
              <c:numCache>
                <c:formatCode>General</c:formatCode>
                <c:ptCount val="5"/>
                <c:pt idx="0">
                  <c:v>81</c:v>
                </c:pt>
                <c:pt idx="1">
                  <c:v>81</c:v>
                </c:pt>
                <c:pt idx="2">
                  <c:v>79</c:v>
                </c:pt>
                <c:pt idx="3">
                  <c:v>79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0-E844-B8B2-1D137278A1D0}"/>
            </c:ext>
          </c:extLst>
        </c:ser>
        <c:ser>
          <c:idx val="2"/>
          <c:order val="1"/>
          <c:tx>
            <c:strRef>
              <c:f>share_of_enr!$C$1</c:f>
              <c:strCache>
                <c:ptCount val="1"/>
                <c:pt idx="0">
                  <c:v>MNPS - Charter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share_of_enr!$A$2:$A$6</c:f>
              <c:strCache>
                <c:ptCount val="5"/>
                <c:pt idx="0">
                  <c:v>Total Enrollment</c:v>
                </c:pt>
                <c:pt idx="1">
                  <c:v>Students with Disabilities</c:v>
                </c:pt>
                <c:pt idx="2">
                  <c:v>English Learners</c:v>
                </c:pt>
                <c:pt idx="3">
                  <c:v>Economically Disadvantaged</c:v>
                </c:pt>
                <c:pt idx="4">
                  <c:v>African American, 
Hispanic, and Native American</c:v>
                </c:pt>
              </c:strCache>
            </c:strRef>
          </c:cat>
          <c:val>
            <c:numRef>
              <c:f>share_of_enr!$C$2:$C$6</c:f>
              <c:numCache>
                <c:formatCode>General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70-E844-B8B2-1D137278A1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8"/>
        <c:overlap val="100"/>
        <c:axId val="697134319"/>
        <c:axId val="999762319"/>
      </c:barChart>
      <c:dateAx>
        <c:axId val="6971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999762319"/>
        <c:crossesAt val="0"/>
        <c:auto val="0"/>
        <c:lblOffset val="100"/>
        <c:baseTimeUnit val="days"/>
      </c:dateAx>
      <c:valAx>
        <c:axId val="99976231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69713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utura Medium" panose="020B0602020204020303" pitchFamily="34" charset="-79"/>
              <a:ea typeface="+mn-ea"/>
              <a:cs typeface="Futura Medium" panose="020B0602020204020303" pitchFamily="34" charset="-79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Futura Medium" panose="020B0602020204020303" pitchFamily="34" charset="-79"/>
          <a:cs typeface="Futura Medium" panose="020B0602020204020303" pitchFamily="34" charset="-79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221071</xdr:colOff>
      <xdr:row>15</xdr:row>
      <xdr:rowOff>13092</xdr:rowOff>
    </xdr:from>
    <xdr:to>
      <xdr:col>13</xdr:col>
      <xdr:colOff>667731</xdr:colOff>
      <xdr:row>38</xdr:row>
      <xdr:rowOff>144019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F2C17-8B9B-5331-4A13-C6EA4CCFC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0.00947</cdr:x>
      <cdr:y>0.02394</cdr:y>
    </cdr:from>
    <cdr:to>
      <cdr:x>1</cdr:x>
      <cdr:y>0.12333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CF1DA995-6057-1B54-02D7-3E48AF069F66}"/>
            </a:ext>
          </a:extLst>
        </cdr:cNvPr>
        <cdr:cNvSpPr txBox="1"/>
      </cdr:nvSpPr>
      <cdr:spPr>
        <a:xfrm xmlns:a="http://schemas.openxmlformats.org/drawingml/2006/main">
          <a:off x="83068" y="102309"/>
          <a:ext cx="8688645" cy="424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i="0" baseline="0">
              <a:latin typeface="Futura Medium" panose="020B0602020204020303" pitchFamily="34" charset="-79"/>
              <a:cs typeface="Futura Medium" panose="020B0602020204020303" pitchFamily="34" charset="-79"/>
            </a:rPr>
            <a:t>Percent of POC Students by MNPS School Type</a:t>
          </a:r>
          <a:endParaRPr lang="en-US" sz="1100" b="0" i="0">
            <a:latin typeface="Futura Medium" panose="020B0602020204020303" pitchFamily="34" charset="-79"/>
            <a:cs typeface="Futura Medium" panose="020B0602020204020303" pitchFamily="34" charset="-79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120650</xdr:rowOff>
    </xdr:from>
    <xdr:to>
      <xdr:col>9</xdr:col>
      <xdr:colOff>736600</xdr:colOff>
      <xdr:row>38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0C459-66C6-7B23-F67B-575656FAF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0.00947</cdr:x>
      <cdr:y>0.02394</cdr:y>
    </cdr:from>
    <cdr:to>
      <cdr:x>0.99339</cdr:x>
      <cdr:y>0.16317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F1DA995-6057-1B54-02D7-3E48AF069F66}"/>
            </a:ext>
          </a:extLst>
        </cdr:cNvPr>
        <cdr:cNvSpPr txBox="1"/>
      </cdr:nvSpPr>
      <cdr:spPr>
        <a:xfrm xmlns:a="http://schemas.openxmlformats.org/drawingml/2006/main">
          <a:off x="100104" y="134479"/>
          <a:ext cx="10397397" cy="782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i="0">
              <a:latin typeface="Futura Medium" panose="020B0602020204020303" pitchFamily="34" charset="-79"/>
              <a:cs typeface="Futura Medium" panose="020B0602020204020303" pitchFamily="34" charset="-79"/>
            </a:rPr>
            <a:t>Percent</a:t>
          </a:r>
          <a:r>
            <a:rPr lang="en-US" sz="1600" b="1" i="0" baseline="0">
              <a:latin typeface="Futura Medium" panose="020B0602020204020303" pitchFamily="34" charset="-79"/>
              <a:cs typeface="Futura Medium" panose="020B0602020204020303" pitchFamily="34" charset="-79"/>
            </a:rPr>
            <a:t> Share of</a:t>
          </a:r>
          <a:r>
            <a:rPr lang="en-US" sz="1600" b="1" i="0">
              <a:latin typeface="Futura Medium" panose="020B0602020204020303" pitchFamily="34" charset="-79"/>
              <a:cs typeface="Futura Medium" panose="020B0602020204020303" pitchFamily="34" charset="-79"/>
            </a:rPr>
            <a:t> Enrollment and Subgroup Enrollment</a:t>
          </a:r>
          <a:endParaRPr lang="en-US" sz="1100" b="1" i="0" baseline="0">
            <a:latin typeface="Futura Medium" panose="020B0602020204020303" pitchFamily="34" charset="-79"/>
            <a:cs typeface="Futura Medium" panose="020B0602020204020303" pitchFamily="34" charset="-79"/>
          </a:endParaRPr>
        </a:p>
        <a:p xmlns:a="http://schemas.openxmlformats.org/drawingml/2006/main">
          <a:r>
            <a:rPr lang="en-US" sz="1100" b="0" i="0" baseline="0">
              <a:latin typeface="Futura Medium" panose="020B0602020204020303" pitchFamily="34" charset="-79"/>
              <a:cs typeface="Futura Medium" panose="020B0602020204020303" pitchFamily="34" charset="-79"/>
            </a:rPr>
            <a:t>Comparing the % of Enrollment of  Students for MNPS Public Schools and MNPS Charter Schools in 2021</a:t>
          </a:r>
          <a:endParaRPr lang="en-US" sz="1100" b="0" i="0">
            <a:latin typeface="Futura Medium" panose="020B0602020204020303" pitchFamily="34" charset="-79"/>
            <a:cs typeface="Futura Medium" panose="020B0602020204020303" pitchFamily="34" charset="-79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0.00947</cdr:x>
      <cdr:y>0.02394</cdr:y>
    </cdr:from>
    <cdr:to>
      <cdr:x>0.99339</cdr:x>
      <cdr:y>0.16317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F1DA995-6057-1B54-02D7-3E48AF069F66}"/>
            </a:ext>
          </a:extLst>
        </cdr:cNvPr>
        <cdr:cNvSpPr txBox="1"/>
      </cdr:nvSpPr>
      <cdr:spPr>
        <a:xfrm xmlns:a="http://schemas.openxmlformats.org/drawingml/2006/main">
          <a:off x="86461" y="104072"/>
          <a:ext cx="8980357" cy="6051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i="0">
              <a:latin typeface="Futura Medium" panose="020B0602020204020303" pitchFamily="34" charset="-79"/>
              <a:cs typeface="Futura Medium" panose="020B0602020204020303" pitchFamily="34" charset="-79"/>
            </a:rPr>
            <a:t>Year-Over-Year Growth in Enrollment</a:t>
          </a:r>
          <a:r>
            <a:rPr lang="en-US" sz="1100" b="1" i="0" baseline="0">
              <a:latin typeface="Futura Medium" panose="020B0602020204020303" pitchFamily="34" charset="-79"/>
              <a:cs typeface="Futura Medium" panose="020B0602020204020303" pitchFamily="34" charset="-79"/>
            </a:rPr>
            <a:t> </a:t>
          </a:r>
        </a:p>
        <a:p xmlns:a="http://schemas.openxmlformats.org/drawingml/2006/main">
          <a:r>
            <a:rPr lang="en-US" sz="1100" b="0" i="0" baseline="0">
              <a:latin typeface="Futura Medium" panose="020B0602020204020303" pitchFamily="34" charset="-79"/>
              <a:cs typeface="Futura Medium" panose="020B0602020204020303" pitchFamily="34" charset="-79"/>
            </a:rPr>
            <a:t>Comparing the % YoY Change in Enrollment for State, MNPS Public Schools, and MNPS Charter Schools from 2010 to 2021</a:t>
          </a:r>
          <a:endParaRPr lang="en-US" sz="1100" b="0" i="0">
            <a:latin typeface="Futura Medium" panose="020B0602020204020303" pitchFamily="34" charset="-79"/>
            <a:cs typeface="Futura Medium" panose="020B0602020204020303" pitchFamily="34" charset="-79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76200</xdr:rowOff>
    </xdr:from>
    <xdr:to>
      <xdr:col>12</xdr:col>
      <xdr:colOff>584200</xdr:colOff>
      <xdr:row>41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F536F5-09DB-284F-AA36-5772A257A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0.00947</cdr:x>
      <cdr:y>0.02394</cdr:y>
    </cdr:from>
    <cdr:to>
      <cdr:x>0.99339</cdr:x>
      <cdr:y>0.16317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CF1DA995-6057-1B54-02D7-3E48AF069F66}"/>
            </a:ext>
          </a:extLst>
        </cdr:cNvPr>
        <cdr:cNvSpPr txBox="1"/>
      </cdr:nvSpPr>
      <cdr:spPr>
        <a:xfrm xmlns:a="http://schemas.openxmlformats.org/drawingml/2006/main">
          <a:off x="100104" y="134479"/>
          <a:ext cx="10397397" cy="782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i="0" baseline="0">
              <a:latin typeface="Futura Medium" panose="020B0602020204020303" pitchFamily="34" charset="-79"/>
              <a:cs typeface="Futura Medium" panose="020B0602020204020303" pitchFamily="34" charset="-79"/>
            </a:rPr>
            <a:t>Percent of Students with Disabilities by MNPS School Type</a:t>
          </a:r>
          <a:endParaRPr lang="en-US" sz="1100" b="0" i="0">
            <a:latin typeface="Futura Medium" panose="020B0602020204020303" pitchFamily="34" charset="-79"/>
            <a:cs typeface="Futura Medium" panose="020B0602020204020303" pitchFamily="34" charset="-79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15</xdr:row>
      <xdr:rowOff>38100</xdr:rowOff>
    </xdr:from>
    <xdr:to>
      <xdr:col>13</xdr:col>
      <xdr:colOff>114300</xdr:colOff>
      <xdr:row>40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7DC405-7A8F-044C-861D-08C25FBCD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0.00947</cdr:x>
      <cdr:y>0.02394</cdr:y>
    </cdr:from>
    <cdr:to>
      <cdr:x>0.99339</cdr:x>
      <cdr:y>0.16317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CF1DA995-6057-1B54-02D7-3E48AF069F66}"/>
            </a:ext>
          </a:extLst>
        </cdr:cNvPr>
        <cdr:cNvSpPr txBox="1"/>
      </cdr:nvSpPr>
      <cdr:spPr>
        <a:xfrm xmlns:a="http://schemas.openxmlformats.org/drawingml/2006/main">
          <a:off x="100104" y="134479"/>
          <a:ext cx="10397397" cy="782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i="0" baseline="0">
              <a:latin typeface="Futura Medium" panose="020B0602020204020303" pitchFamily="34" charset="-79"/>
              <a:cs typeface="Futura Medium" panose="020B0602020204020303" pitchFamily="34" charset="-79"/>
            </a:rPr>
            <a:t>Percent of English Learners by MNPS School Type</a:t>
          </a:r>
          <a:endParaRPr lang="en-US" sz="1100" b="0" i="0">
            <a:latin typeface="Futura Medium" panose="020B0602020204020303" pitchFamily="34" charset="-79"/>
            <a:cs typeface="Futura Medium" panose="020B0602020204020303" pitchFamily="34" charset="-79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20</xdr:row>
      <xdr:rowOff>50800</xdr:rowOff>
    </xdr:from>
    <xdr:to>
      <xdr:col>12</xdr:col>
      <xdr:colOff>163238</xdr:colOff>
      <xdr:row>43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8B731E-4169-214F-A33A-3589E39C8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0.00947</cdr:x>
      <cdr:y>0.02394</cdr:y>
    </cdr:from>
    <cdr:to>
      <cdr:x>1</cdr:x>
      <cdr:y>0.13415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CF1DA995-6057-1B54-02D7-3E48AF069F66}"/>
            </a:ext>
          </a:extLst>
        </cdr:cNvPr>
        <cdr:cNvSpPr txBox="1"/>
      </cdr:nvSpPr>
      <cdr:spPr>
        <a:xfrm xmlns:a="http://schemas.openxmlformats.org/drawingml/2006/main">
          <a:off x="76714" y="99725"/>
          <a:ext cx="8024024" cy="45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i="0" baseline="0">
              <a:latin typeface="Futura Medium" panose="020B0602020204020303" pitchFamily="34" charset="-79"/>
              <a:cs typeface="Futura Medium" panose="020B0602020204020303" pitchFamily="34" charset="-79"/>
            </a:rPr>
            <a:t>Percent of Economically Disadvantaged by MNPS School Type</a:t>
          </a:r>
          <a:endParaRPr lang="en-US" sz="1100" b="1" i="0" baseline="0">
            <a:latin typeface="Futura Medium" panose="020B0602020204020303" pitchFamily="34" charset="-79"/>
            <a:cs typeface="Futura Medium" panose="020B0602020204020303" pitchFamily="34" charset="-79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82550</xdr:rowOff>
    </xdr:from>
    <xdr:to>
      <xdr:col>13</xdr:col>
      <xdr:colOff>21413</xdr:colOff>
      <xdr:row>40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567881-72A8-CF4B-9AC6-7639E98A6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Custom 1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E4962"/>
      </a:accent1>
      <a:accent2>
        <a:srgbClr val="F8C82F"/>
      </a:accent2>
      <a:accent3>
        <a:srgbClr val="87DDBE"/>
      </a:accent3>
      <a:accent4>
        <a:srgbClr val="8799DD"/>
      </a:accent4>
      <a:accent5>
        <a:srgbClr val="5EB6D2"/>
      </a:accent5>
      <a:accent6>
        <a:srgbClr val="EBA469"/>
      </a:accent6>
      <a:hlink>
        <a:srgbClr val="0563C1"/>
      </a:hlink>
      <a:folHlink>
        <a:srgbClr val="954F72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theme/themeOverride1.xml><?xml version="1.0" encoding="utf-8"?>
<a:themeOverride xmlns:a="http://schemas.openxmlformats.org/drawingml/2006/main">
  <a:clrScheme name="Custom 1">
    <a:dk1>
      <a:srgbClr val="000000"/>
    </a:dk1>
    <a:lt1>
      <a:srgbClr val="FFFFFF"/>
    </a:lt1>
    <a:dk2>
      <a:srgbClr val="44546A"/>
    </a:dk2>
    <a:lt2>
      <a:srgbClr val="E7E6E6"/>
    </a:lt2>
    <a:accent1>
      <a:srgbClr val="1E4962"/>
    </a:accent1>
    <a:accent2>
      <a:srgbClr val="F8C82F"/>
    </a:accent2>
    <a:accent3>
      <a:srgbClr val="87DDBE"/>
    </a:accent3>
    <a:accent4>
      <a:srgbClr val="8799DD"/>
    </a:accent4>
    <a:accent5>
      <a:srgbClr val="5EB6D2"/>
    </a:accent5>
    <a:accent6>
      <a:srgbClr val="EBA469"/>
    </a:accent6>
    <a:hlink>
      <a:srgbClr val="0563C1"/>
    </a:hlink>
    <a:folHlink>
      <a:srgbClr val="954F72"/>
    </a:folHlink>
  </a:clrScheme>
  <a:fontScheme name="Facet">
    <a:majorFont>
      <a:latin typeface="Trebuchet MS" panose="020B0603020202020204"/>
      <a:ea typeface=""/>
      <a:cs typeface=""/>
      <a:font script="Jpan" typeface="メイリオ"/>
      <a:font script="Hang" typeface="맑은 고딕"/>
      <a:font script="Hans" typeface="方正姚体"/>
      <a:font script="Hant" typeface="微軟正黑體"/>
      <a:font script="Arab" typeface="Tahoma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rebuchet MS" panose="020B0603020202020204"/>
      <a:ea typeface=""/>
      <a:cs typeface=""/>
      <a:font script="Jpan" typeface="メイリオ"/>
      <a:font script="Hang" typeface="HY그래픽M"/>
      <a:font script="Hans" typeface="华文新魏"/>
      <a:font script="Hant" typeface="微軟正黑體"/>
      <a:font script="Arab" typeface="Tahoma"/>
      <a:font script="Hebr" typeface="Gisha"/>
      <a:font script="Thai" typeface="Iris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Facet">
    <a:fillStyleLst>
      <a:solidFill>
        <a:schemeClr val="phClr"/>
      </a:solidFill>
      <a:gradFill rotWithShape="1">
        <a:gsLst>
          <a:gs pos="0">
            <a:schemeClr val="phClr">
              <a:tint val="65000"/>
              <a:lumMod val="110000"/>
            </a:schemeClr>
          </a:gs>
          <a:gs pos="88000">
            <a:schemeClr val="phClr">
              <a:tint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96000"/>
              <a:lumMod val="100000"/>
            </a:schemeClr>
          </a:gs>
          <a:gs pos="78000">
            <a:schemeClr val="phClr">
              <a:shade val="94000"/>
              <a:lumMod val="94000"/>
            </a:schemeClr>
          </a:gs>
        </a:gsLst>
        <a:lin ang="5400000" scaled="0"/>
      </a:gradFill>
    </a:fillStyleLst>
    <a:lnStyleLst>
      <a:ln w="12700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04000"/>
            </a:schemeClr>
          </a:gs>
          <a:gs pos="94000">
            <a:schemeClr val="phClr">
              <a:shade val="96000"/>
              <a:lumMod val="82000"/>
            </a:schemeClr>
          </a:gs>
        </a:gsLst>
        <a:lin ang="5400000" scaled="0"/>
      </a:gra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94000"/>
              <a:lumMod val="96000"/>
            </a:schemeClr>
          </a:gs>
        </a:gsLst>
        <a:path path="circle">
          <a:fillToRect l="50000" t="50000" r="100000" b="10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rgbClr val="000000"/>
    </a:dk1>
    <a:lt1>
      <a:srgbClr val="FFFFFF"/>
    </a:lt1>
    <a:dk2>
      <a:srgbClr val="44546A"/>
    </a:dk2>
    <a:lt2>
      <a:srgbClr val="E7E6E6"/>
    </a:lt2>
    <a:accent1>
      <a:srgbClr val="1E4962"/>
    </a:accent1>
    <a:accent2>
      <a:srgbClr val="F8C82F"/>
    </a:accent2>
    <a:accent3>
      <a:srgbClr val="87DDBE"/>
    </a:accent3>
    <a:accent4>
      <a:srgbClr val="8799DD"/>
    </a:accent4>
    <a:accent5>
      <a:srgbClr val="5EB6D2"/>
    </a:accent5>
    <a:accent6>
      <a:srgbClr val="EBA469"/>
    </a:accent6>
    <a:hlink>
      <a:srgbClr val="0563C1"/>
    </a:hlink>
    <a:folHlink>
      <a:srgbClr val="954F72"/>
    </a:folHlink>
  </a:clrScheme>
  <a:fontScheme name="Facet">
    <a:majorFont>
      <a:latin typeface="Trebuchet MS" panose="020B0603020202020204"/>
      <a:ea typeface=""/>
      <a:cs typeface=""/>
      <a:font script="Jpan" typeface="メイリオ"/>
      <a:font script="Hang" typeface="맑은 고딕"/>
      <a:font script="Hans" typeface="方正姚体"/>
      <a:font script="Hant" typeface="微軟正黑體"/>
      <a:font script="Arab" typeface="Tahoma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rebuchet MS" panose="020B0603020202020204"/>
      <a:ea typeface=""/>
      <a:cs typeface=""/>
      <a:font script="Jpan" typeface="メイリオ"/>
      <a:font script="Hang" typeface="HY그래픽M"/>
      <a:font script="Hans" typeface="华文新魏"/>
      <a:font script="Hant" typeface="微軟正黑體"/>
      <a:font script="Arab" typeface="Tahoma"/>
      <a:font script="Hebr" typeface="Gisha"/>
      <a:font script="Thai" typeface="Iris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Facet">
    <a:fillStyleLst>
      <a:solidFill>
        <a:schemeClr val="phClr"/>
      </a:solidFill>
      <a:gradFill rotWithShape="1">
        <a:gsLst>
          <a:gs pos="0">
            <a:schemeClr val="phClr">
              <a:tint val="65000"/>
              <a:lumMod val="110000"/>
            </a:schemeClr>
          </a:gs>
          <a:gs pos="88000">
            <a:schemeClr val="phClr">
              <a:tint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96000"/>
              <a:lumMod val="100000"/>
            </a:schemeClr>
          </a:gs>
          <a:gs pos="78000">
            <a:schemeClr val="phClr">
              <a:shade val="94000"/>
              <a:lumMod val="94000"/>
            </a:schemeClr>
          </a:gs>
        </a:gsLst>
        <a:lin ang="5400000" scaled="0"/>
      </a:gradFill>
    </a:fillStyleLst>
    <a:lnStyleLst>
      <a:ln w="12700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04000"/>
            </a:schemeClr>
          </a:gs>
          <a:gs pos="94000">
            <a:schemeClr val="phClr">
              <a:shade val="96000"/>
              <a:lumMod val="82000"/>
            </a:schemeClr>
          </a:gs>
        </a:gsLst>
        <a:lin ang="5400000" scaled="0"/>
      </a:gra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94000"/>
              <a:lumMod val="96000"/>
            </a:schemeClr>
          </a:gs>
        </a:gsLst>
        <a:path path="circle">
          <a:fillToRect l="50000" t="50000" r="100000" b="10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rgbClr val="000000"/>
    </a:dk1>
    <a:lt1>
      <a:srgbClr val="FFFFFF"/>
    </a:lt1>
    <a:dk2>
      <a:srgbClr val="44546A"/>
    </a:dk2>
    <a:lt2>
      <a:srgbClr val="E7E6E6"/>
    </a:lt2>
    <a:accent1>
      <a:srgbClr val="1E4962"/>
    </a:accent1>
    <a:accent2>
      <a:srgbClr val="F8C82F"/>
    </a:accent2>
    <a:accent3>
      <a:srgbClr val="87DDBE"/>
    </a:accent3>
    <a:accent4>
      <a:srgbClr val="8799DD"/>
    </a:accent4>
    <a:accent5>
      <a:srgbClr val="5EB6D2"/>
    </a:accent5>
    <a:accent6>
      <a:srgbClr val="EBA469"/>
    </a:accent6>
    <a:hlink>
      <a:srgbClr val="0563C1"/>
    </a:hlink>
    <a:folHlink>
      <a:srgbClr val="954F72"/>
    </a:folHlink>
  </a:clrScheme>
  <a:fontScheme name="Facet">
    <a:majorFont>
      <a:latin typeface="Trebuchet MS" panose="020B0603020202020204"/>
      <a:ea typeface=""/>
      <a:cs typeface=""/>
      <a:font script="Jpan" typeface="メイリオ"/>
      <a:font script="Hang" typeface="맑은 고딕"/>
      <a:font script="Hans" typeface="方正姚体"/>
      <a:font script="Hant" typeface="微軟正黑體"/>
      <a:font script="Arab" typeface="Tahoma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rebuchet MS" panose="020B0603020202020204"/>
      <a:ea typeface=""/>
      <a:cs typeface=""/>
      <a:font script="Jpan" typeface="メイリオ"/>
      <a:font script="Hang" typeface="HY그래픽M"/>
      <a:font script="Hans" typeface="华文新魏"/>
      <a:font script="Hant" typeface="微軟正黑體"/>
      <a:font script="Arab" typeface="Tahoma"/>
      <a:font script="Hebr" typeface="Gisha"/>
      <a:font script="Thai" typeface="Iris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Facet">
    <a:fillStyleLst>
      <a:solidFill>
        <a:schemeClr val="phClr"/>
      </a:solidFill>
      <a:gradFill rotWithShape="1">
        <a:gsLst>
          <a:gs pos="0">
            <a:schemeClr val="phClr">
              <a:tint val="65000"/>
              <a:lumMod val="110000"/>
            </a:schemeClr>
          </a:gs>
          <a:gs pos="88000">
            <a:schemeClr val="phClr">
              <a:tint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96000"/>
              <a:lumMod val="100000"/>
            </a:schemeClr>
          </a:gs>
          <a:gs pos="78000">
            <a:schemeClr val="phClr">
              <a:shade val="94000"/>
              <a:lumMod val="94000"/>
            </a:schemeClr>
          </a:gs>
        </a:gsLst>
        <a:lin ang="5400000" scaled="0"/>
      </a:gradFill>
    </a:fillStyleLst>
    <a:lnStyleLst>
      <a:ln w="12700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04000"/>
            </a:schemeClr>
          </a:gs>
          <a:gs pos="94000">
            <a:schemeClr val="phClr">
              <a:shade val="96000"/>
              <a:lumMod val="82000"/>
            </a:schemeClr>
          </a:gs>
        </a:gsLst>
        <a:lin ang="5400000" scaled="0"/>
      </a:gra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94000"/>
              <a:lumMod val="96000"/>
            </a:schemeClr>
          </a:gs>
        </a:gsLst>
        <a:path path="circle">
          <a:fillToRect l="50000" t="50000" r="100000" b="10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zoomScale="97" zoomScaleNormal="97" workbookViewId="0">
      <selection activeCell="B1" sqref="B1:N13"/>
    </sheetView>
  </sheetViews>
  <sheetFormatPr baseColWidth="10" defaultColWidth="8.83203125" defaultRowHeight="14" x14ac:dyDescent="0.15"/>
  <sheetData>
    <row r="1" spans="1:14" s="2" customFormat="1" ht="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ht="15" x14ac:dyDescent="0.15">
      <c r="A2" s="1">
        <v>0</v>
      </c>
      <c r="B2">
        <v>2010</v>
      </c>
      <c r="C2">
        <v>972153</v>
      </c>
      <c r="F2">
        <v>2010</v>
      </c>
      <c r="G2">
        <v>73893</v>
      </c>
      <c r="H2">
        <v>1207</v>
      </c>
      <c r="M2">
        <v>98</v>
      </c>
      <c r="N2">
        <v>2</v>
      </c>
    </row>
    <row r="3" spans="1:14" ht="15" x14ac:dyDescent="0.15">
      <c r="A3" s="1">
        <v>1</v>
      </c>
      <c r="B3">
        <v>2011</v>
      </c>
      <c r="C3">
        <v>998223</v>
      </c>
      <c r="D3">
        <v>972153</v>
      </c>
      <c r="E3">
        <v>3</v>
      </c>
      <c r="F3">
        <v>2011</v>
      </c>
      <c r="G3">
        <v>79785</v>
      </c>
      <c r="H3">
        <v>1218</v>
      </c>
      <c r="I3">
        <v>73893</v>
      </c>
      <c r="J3">
        <v>1207</v>
      </c>
      <c r="K3">
        <v>8</v>
      </c>
      <c r="L3">
        <v>1</v>
      </c>
      <c r="M3">
        <v>98</v>
      </c>
      <c r="N3">
        <v>2</v>
      </c>
    </row>
    <row r="4" spans="1:14" ht="15" x14ac:dyDescent="0.15">
      <c r="A4" s="1">
        <v>2</v>
      </c>
      <c r="B4">
        <v>2012</v>
      </c>
      <c r="C4">
        <v>976855</v>
      </c>
      <c r="D4">
        <v>998223</v>
      </c>
      <c r="E4">
        <v>-2</v>
      </c>
      <c r="F4">
        <v>2012</v>
      </c>
      <c r="G4">
        <v>76692</v>
      </c>
      <c r="H4">
        <v>1775</v>
      </c>
      <c r="I4">
        <v>79785</v>
      </c>
      <c r="J4">
        <v>1218</v>
      </c>
      <c r="K4">
        <v>-4</v>
      </c>
      <c r="L4">
        <v>46</v>
      </c>
      <c r="M4">
        <v>98</v>
      </c>
      <c r="N4">
        <v>2</v>
      </c>
    </row>
    <row r="5" spans="1:14" ht="15" x14ac:dyDescent="0.15">
      <c r="A5" s="1">
        <v>3</v>
      </c>
      <c r="B5">
        <v>2013</v>
      </c>
      <c r="C5">
        <v>993256</v>
      </c>
      <c r="D5">
        <v>976855</v>
      </c>
      <c r="E5">
        <v>2</v>
      </c>
      <c r="F5">
        <v>2013</v>
      </c>
      <c r="G5">
        <v>77877</v>
      </c>
      <c r="H5">
        <v>3360</v>
      </c>
      <c r="I5">
        <v>76692</v>
      </c>
      <c r="J5">
        <v>1775</v>
      </c>
      <c r="K5">
        <v>2</v>
      </c>
      <c r="L5">
        <v>89</v>
      </c>
      <c r="M5">
        <v>96</v>
      </c>
      <c r="N5">
        <v>4</v>
      </c>
    </row>
    <row r="6" spans="1:14" ht="15" x14ac:dyDescent="0.15">
      <c r="A6" s="1">
        <v>4</v>
      </c>
      <c r="B6">
        <v>2014</v>
      </c>
      <c r="C6">
        <v>993841</v>
      </c>
      <c r="D6">
        <v>993256</v>
      </c>
      <c r="E6">
        <v>0</v>
      </c>
      <c r="F6">
        <v>2014</v>
      </c>
      <c r="G6">
        <v>78788</v>
      </c>
      <c r="H6">
        <v>4517</v>
      </c>
      <c r="I6">
        <v>77877</v>
      </c>
      <c r="J6">
        <v>3360</v>
      </c>
      <c r="K6">
        <v>1</v>
      </c>
      <c r="L6">
        <v>34</v>
      </c>
      <c r="M6">
        <v>95</v>
      </c>
      <c r="N6">
        <v>5</v>
      </c>
    </row>
    <row r="7" spans="1:14" ht="15" x14ac:dyDescent="0.15">
      <c r="A7" s="1">
        <v>5</v>
      </c>
      <c r="B7">
        <v>2015</v>
      </c>
      <c r="C7">
        <v>995892</v>
      </c>
      <c r="D7">
        <v>993841</v>
      </c>
      <c r="E7">
        <v>0</v>
      </c>
      <c r="F7">
        <v>2015</v>
      </c>
      <c r="G7">
        <v>78477</v>
      </c>
      <c r="H7">
        <v>5866</v>
      </c>
      <c r="I7">
        <v>78788</v>
      </c>
      <c r="J7">
        <v>4517</v>
      </c>
      <c r="K7">
        <v>0</v>
      </c>
      <c r="L7">
        <v>30</v>
      </c>
      <c r="M7">
        <v>93</v>
      </c>
      <c r="N7">
        <v>7</v>
      </c>
    </row>
    <row r="8" spans="1:14" ht="15" x14ac:dyDescent="0.15">
      <c r="A8" s="1">
        <v>6</v>
      </c>
      <c r="B8">
        <v>2016</v>
      </c>
      <c r="C8">
        <v>997893</v>
      </c>
      <c r="D8">
        <v>995892</v>
      </c>
      <c r="E8">
        <v>0</v>
      </c>
      <c r="F8">
        <v>2016</v>
      </c>
      <c r="G8">
        <v>77158</v>
      </c>
      <c r="H8">
        <v>8455</v>
      </c>
      <c r="I8">
        <v>78477</v>
      </c>
      <c r="J8">
        <v>5866</v>
      </c>
      <c r="K8">
        <v>-2</v>
      </c>
      <c r="L8">
        <v>44</v>
      </c>
      <c r="M8">
        <v>90</v>
      </c>
      <c r="N8">
        <v>10</v>
      </c>
    </row>
    <row r="9" spans="1:14" ht="15" x14ac:dyDescent="0.15">
      <c r="A9" s="1">
        <v>7</v>
      </c>
      <c r="B9">
        <v>2017</v>
      </c>
      <c r="C9">
        <v>999701</v>
      </c>
      <c r="D9">
        <v>997893</v>
      </c>
      <c r="E9">
        <v>0</v>
      </c>
      <c r="F9">
        <v>2017</v>
      </c>
      <c r="G9">
        <v>75567</v>
      </c>
      <c r="H9">
        <v>10462</v>
      </c>
      <c r="I9">
        <v>77158</v>
      </c>
      <c r="J9">
        <v>8455</v>
      </c>
      <c r="K9">
        <v>-2</v>
      </c>
      <c r="L9">
        <v>24</v>
      </c>
      <c r="M9">
        <v>88</v>
      </c>
      <c r="N9">
        <v>12</v>
      </c>
    </row>
    <row r="10" spans="1:14" ht="15" x14ac:dyDescent="0.15">
      <c r="A10" s="1">
        <v>8</v>
      </c>
      <c r="B10">
        <v>2018</v>
      </c>
      <c r="C10">
        <v>975222</v>
      </c>
      <c r="D10">
        <v>999701</v>
      </c>
      <c r="E10">
        <v>-2</v>
      </c>
      <c r="F10">
        <v>2018</v>
      </c>
      <c r="G10">
        <v>70695</v>
      </c>
      <c r="H10">
        <v>12231</v>
      </c>
      <c r="I10">
        <v>75567</v>
      </c>
      <c r="J10">
        <v>10462</v>
      </c>
      <c r="K10">
        <v>-6</v>
      </c>
      <c r="L10">
        <v>17</v>
      </c>
      <c r="M10">
        <v>85</v>
      </c>
      <c r="N10">
        <v>15</v>
      </c>
    </row>
    <row r="11" spans="1:14" ht="15" x14ac:dyDescent="0.15">
      <c r="A11" s="1">
        <v>9</v>
      </c>
      <c r="B11">
        <v>2019</v>
      </c>
      <c r="C11">
        <v>973659</v>
      </c>
      <c r="D11">
        <v>975222</v>
      </c>
      <c r="E11">
        <v>0</v>
      </c>
      <c r="F11">
        <v>2019</v>
      </c>
      <c r="G11">
        <v>68910</v>
      </c>
      <c r="H11">
        <v>13771</v>
      </c>
      <c r="I11">
        <v>70695</v>
      </c>
      <c r="J11">
        <v>12231</v>
      </c>
      <c r="K11">
        <v>-3</v>
      </c>
      <c r="L11">
        <v>13</v>
      </c>
      <c r="M11">
        <v>83</v>
      </c>
      <c r="N11">
        <v>17</v>
      </c>
    </row>
    <row r="12" spans="1:14" ht="15" x14ac:dyDescent="0.15">
      <c r="A12" s="1">
        <v>10</v>
      </c>
      <c r="B12">
        <v>2020</v>
      </c>
      <c r="C12">
        <v>980619</v>
      </c>
      <c r="D12">
        <v>973659</v>
      </c>
      <c r="E12">
        <v>1</v>
      </c>
      <c r="F12">
        <v>2020</v>
      </c>
      <c r="G12">
        <v>69340</v>
      </c>
      <c r="H12">
        <v>14234</v>
      </c>
      <c r="I12">
        <v>68910</v>
      </c>
      <c r="J12">
        <v>13771</v>
      </c>
      <c r="K12">
        <v>1</v>
      </c>
      <c r="L12">
        <v>3</v>
      </c>
      <c r="M12">
        <v>83</v>
      </c>
      <c r="N12">
        <v>17</v>
      </c>
    </row>
    <row r="13" spans="1:14" ht="15" x14ac:dyDescent="0.15">
      <c r="A13" s="1">
        <v>11</v>
      </c>
      <c r="B13">
        <v>2021</v>
      </c>
      <c r="C13">
        <v>957423</v>
      </c>
      <c r="D13">
        <v>980619</v>
      </c>
      <c r="E13">
        <v>-2</v>
      </c>
      <c r="F13">
        <v>2021</v>
      </c>
      <c r="G13">
        <v>64592</v>
      </c>
      <c r="H13">
        <v>15133</v>
      </c>
      <c r="I13">
        <v>69340</v>
      </c>
      <c r="J13">
        <v>14234</v>
      </c>
      <c r="K13">
        <v>-7</v>
      </c>
      <c r="L13">
        <v>6</v>
      </c>
      <c r="M13">
        <v>81</v>
      </c>
      <c r="N13">
        <v>19</v>
      </c>
    </row>
    <row r="14" spans="1:14" x14ac:dyDescent="0.15">
      <c r="E14" t="s">
        <v>24</v>
      </c>
      <c r="K14" t="s">
        <v>25</v>
      </c>
      <c r="L14" t="s">
        <v>26</v>
      </c>
    </row>
  </sheetData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topLeftCell="A5" workbookViewId="0">
      <selection activeCell="O16" sqref="O16"/>
    </sheetView>
  </sheetViews>
  <sheetFormatPr baseColWidth="10" defaultColWidth="8.83203125" defaultRowHeight="14" x14ac:dyDescent="0.15"/>
  <sheetData>
    <row r="1" spans="1:10" ht="15" x14ac:dyDescent="0.15">
      <c r="B1" s="1" t="s">
        <v>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ht="15" x14ac:dyDescent="0.15">
      <c r="A2" s="1">
        <v>0</v>
      </c>
      <c r="B2">
        <v>2010</v>
      </c>
      <c r="C2">
        <v>0</v>
      </c>
      <c r="D2">
        <v>0</v>
      </c>
      <c r="E2">
        <v>73893</v>
      </c>
      <c r="F2">
        <v>1207</v>
      </c>
      <c r="I2">
        <v>0</v>
      </c>
      <c r="J2">
        <v>0</v>
      </c>
    </row>
    <row r="3" spans="1:10" ht="15" x14ac:dyDescent="0.15">
      <c r="A3" s="1">
        <v>1</v>
      </c>
      <c r="B3">
        <v>2011</v>
      </c>
      <c r="C3">
        <v>0</v>
      </c>
      <c r="D3">
        <v>0</v>
      </c>
      <c r="E3">
        <v>79785</v>
      </c>
      <c r="F3">
        <v>1218</v>
      </c>
      <c r="I3">
        <v>0</v>
      </c>
      <c r="J3">
        <v>0</v>
      </c>
    </row>
    <row r="4" spans="1:10" ht="15" x14ac:dyDescent="0.15">
      <c r="A4" s="1">
        <v>2</v>
      </c>
      <c r="B4">
        <v>2012</v>
      </c>
      <c r="C4">
        <v>0</v>
      </c>
      <c r="D4">
        <v>0</v>
      </c>
      <c r="E4">
        <v>76692</v>
      </c>
      <c r="F4">
        <v>1775</v>
      </c>
      <c r="I4">
        <v>0</v>
      </c>
      <c r="J4">
        <v>0</v>
      </c>
    </row>
    <row r="5" spans="1:10" ht="15" x14ac:dyDescent="0.15">
      <c r="A5" s="1">
        <v>3</v>
      </c>
      <c r="B5">
        <v>2013</v>
      </c>
      <c r="C5">
        <v>9331</v>
      </c>
      <c r="D5">
        <v>432</v>
      </c>
      <c r="E5">
        <v>77877</v>
      </c>
      <c r="F5">
        <v>3360</v>
      </c>
      <c r="G5">
        <v>96</v>
      </c>
      <c r="H5">
        <v>4</v>
      </c>
      <c r="I5">
        <v>12</v>
      </c>
      <c r="J5">
        <v>13</v>
      </c>
    </row>
    <row r="6" spans="1:10" ht="15" x14ac:dyDescent="0.15">
      <c r="A6" s="1">
        <v>4</v>
      </c>
      <c r="B6">
        <v>2014</v>
      </c>
      <c r="C6">
        <v>9790</v>
      </c>
      <c r="D6">
        <v>591</v>
      </c>
      <c r="E6">
        <v>78788</v>
      </c>
      <c r="F6">
        <v>4517</v>
      </c>
      <c r="G6">
        <v>94</v>
      </c>
      <c r="H6">
        <v>6</v>
      </c>
      <c r="I6">
        <v>12</v>
      </c>
      <c r="J6">
        <v>13</v>
      </c>
    </row>
    <row r="7" spans="1:10" ht="15" x14ac:dyDescent="0.15">
      <c r="A7" s="1">
        <v>5</v>
      </c>
      <c r="B7">
        <v>2015</v>
      </c>
      <c r="C7">
        <v>9848</v>
      </c>
      <c r="D7">
        <v>677</v>
      </c>
      <c r="E7">
        <v>78477</v>
      </c>
      <c r="F7">
        <v>5866</v>
      </c>
      <c r="G7">
        <v>94</v>
      </c>
      <c r="H7">
        <v>6</v>
      </c>
      <c r="I7">
        <v>13</v>
      </c>
      <c r="J7">
        <v>12</v>
      </c>
    </row>
    <row r="8" spans="1:10" ht="15" x14ac:dyDescent="0.15">
      <c r="A8" s="1">
        <v>6</v>
      </c>
      <c r="B8">
        <v>2016</v>
      </c>
      <c r="C8">
        <v>10028</v>
      </c>
      <c r="D8">
        <v>951</v>
      </c>
      <c r="E8">
        <v>77158</v>
      </c>
      <c r="F8">
        <v>8455</v>
      </c>
      <c r="G8">
        <v>91</v>
      </c>
      <c r="H8">
        <v>9</v>
      </c>
      <c r="I8">
        <v>13</v>
      </c>
      <c r="J8">
        <v>11</v>
      </c>
    </row>
    <row r="9" spans="1:10" ht="15" x14ac:dyDescent="0.15">
      <c r="A9" s="1">
        <v>7</v>
      </c>
      <c r="B9">
        <v>2017</v>
      </c>
      <c r="C9">
        <v>10078</v>
      </c>
      <c r="D9">
        <v>1178</v>
      </c>
      <c r="E9">
        <v>75567</v>
      </c>
      <c r="F9">
        <v>10462</v>
      </c>
      <c r="G9">
        <v>90</v>
      </c>
      <c r="H9">
        <v>10</v>
      </c>
      <c r="I9">
        <v>13</v>
      </c>
      <c r="J9">
        <v>11</v>
      </c>
    </row>
    <row r="10" spans="1:10" ht="15" x14ac:dyDescent="0.15">
      <c r="A10" s="1">
        <v>8</v>
      </c>
      <c r="B10">
        <v>2018</v>
      </c>
      <c r="C10">
        <v>9491</v>
      </c>
      <c r="D10">
        <v>1465</v>
      </c>
      <c r="E10">
        <v>70695</v>
      </c>
      <c r="F10">
        <v>12231</v>
      </c>
      <c r="G10">
        <v>87</v>
      </c>
      <c r="H10">
        <v>13</v>
      </c>
      <c r="I10">
        <v>13</v>
      </c>
      <c r="J10">
        <v>12</v>
      </c>
    </row>
    <row r="11" spans="1:10" ht="15" x14ac:dyDescent="0.15">
      <c r="A11" s="1">
        <v>9</v>
      </c>
      <c r="B11">
        <v>2019</v>
      </c>
      <c r="C11">
        <v>9035</v>
      </c>
      <c r="D11">
        <v>1670</v>
      </c>
      <c r="E11">
        <v>68910</v>
      </c>
      <c r="F11">
        <v>13771</v>
      </c>
      <c r="G11">
        <v>84</v>
      </c>
      <c r="H11">
        <v>16</v>
      </c>
      <c r="I11">
        <v>13</v>
      </c>
      <c r="J11">
        <v>12</v>
      </c>
    </row>
    <row r="12" spans="1:10" ht="15" x14ac:dyDescent="0.15">
      <c r="A12" s="1">
        <v>10</v>
      </c>
      <c r="B12">
        <v>2020</v>
      </c>
      <c r="C12">
        <v>8696</v>
      </c>
      <c r="D12">
        <v>1776</v>
      </c>
      <c r="E12">
        <v>69340</v>
      </c>
      <c r="F12">
        <v>14234</v>
      </c>
      <c r="G12">
        <v>83</v>
      </c>
      <c r="H12">
        <v>17</v>
      </c>
      <c r="I12">
        <v>13</v>
      </c>
      <c r="J12">
        <v>12</v>
      </c>
    </row>
    <row r="13" spans="1:10" ht="15" x14ac:dyDescent="0.15">
      <c r="A13" s="1">
        <v>11</v>
      </c>
      <c r="B13">
        <v>2021</v>
      </c>
      <c r="C13">
        <v>7879</v>
      </c>
      <c r="D13">
        <v>1891</v>
      </c>
      <c r="E13">
        <v>64592</v>
      </c>
      <c r="F13">
        <v>15133</v>
      </c>
      <c r="G13">
        <v>81</v>
      </c>
      <c r="H13">
        <v>19</v>
      </c>
      <c r="I13">
        <v>12</v>
      </c>
      <c r="J13">
        <v>12</v>
      </c>
    </row>
    <row r="14" spans="1:10" x14ac:dyDescent="0.15">
      <c r="G14" t="s">
        <v>44</v>
      </c>
      <c r="H14" t="s">
        <v>45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topLeftCell="A9" workbookViewId="0">
      <selection activeCell="L20" sqref="L20"/>
    </sheetView>
  </sheetViews>
  <sheetFormatPr baseColWidth="10" defaultColWidth="8.83203125" defaultRowHeight="14" x14ac:dyDescent="0.15"/>
  <sheetData>
    <row r="1" spans="1:10" ht="15" x14ac:dyDescent="0.15">
      <c r="B1" s="1" t="s">
        <v>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20</v>
      </c>
      <c r="H1" s="1" t="s">
        <v>21</v>
      </c>
      <c r="I1" s="1" t="s">
        <v>22</v>
      </c>
      <c r="J1" s="1" t="s">
        <v>23</v>
      </c>
    </row>
    <row r="2" spans="1:10" ht="15" x14ac:dyDescent="0.15">
      <c r="A2" s="1">
        <v>0</v>
      </c>
      <c r="B2">
        <v>2010</v>
      </c>
      <c r="C2">
        <v>0</v>
      </c>
      <c r="D2">
        <v>0</v>
      </c>
      <c r="E2">
        <v>73893</v>
      </c>
      <c r="F2">
        <v>1207</v>
      </c>
      <c r="I2">
        <v>0</v>
      </c>
      <c r="J2">
        <v>0</v>
      </c>
    </row>
    <row r="3" spans="1:10" ht="15" x14ac:dyDescent="0.15">
      <c r="A3" s="1">
        <v>1</v>
      </c>
      <c r="B3">
        <v>2011</v>
      </c>
      <c r="C3">
        <v>0</v>
      </c>
      <c r="D3">
        <v>0</v>
      </c>
      <c r="E3">
        <v>79785</v>
      </c>
      <c r="F3">
        <v>1218</v>
      </c>
      <c r="I3">
        <v>0</v>
      </c>
      <c r="J3">
        <v>0</v>
      </c>
    </row>
    <row r="4" spans="1:10" ht="15" x14ac:dyDescent="0.15">
      <c r="A4" s="1">
        <v>2</v>
      </c>
      <c r="B4">
        <v>2012</v>
      </c>
      <c r="C4">
        <v>0</v>
      </c>
      <c r="D4">
        <v>0</v>
      </c>
      <c r="E4">
        <v>76692</v>
      </c>
      <c r="F4">
        <v>1775</v>
      </c>
      <c r="I4">
        <v>0</v>
      </c>
      <c r="J4">
        <v>0</v>
      </c>
    </row>
    <row r="5" spans="1:10" ht="15" x14ac:dyDescent="0.15">
      <c r="A5" s="1">
        <v>3</v>
      </c>
      <c r="B5">
        <v>2013</v>
      </c>
      <c r="C5">
        <v>11479</v>
      </c>
      <c r="D5">
        <v>276</v>
      </c>
      <c r="E5">
        <v>77877</v>
      </c>
      <c r="F5">
        <v>3360</v>
      </c>
      <c r="G5">
        <v>98</v>
      </c>
      <c r="H5">
        <v>2</v>
      </c>
      <c r="I5">
        <v>15</v>
      </c>
      <c r="J5">
        <v>8</v>
      </c>
    </row>
    <row r="6" spans="1:10" ht="15" x14ac:dyDescent="0.15">
      <c r="A6" s="1">
        <v>4</v>
      </c>
      <c r="B6">
        <v>2014</v>
      </c>
      <c r="C6">
        <v>12199</v>
      </c>
      <c r="D6">
        <v>512</v>
      </c>
      <c r="E6">
        <v>78788</v>
      </c>
      <c r="F6">
        <v>4517</v>
      </c>
      <c r="G6">
        <v>96</v>
      </c>
      <c r="H6">
        <v>4</v>
      </c>
      <c r="I6">
        <v>15</v>
      </c>
      <c r="J6">
        <v>11</v>
      </c>
    </row>
    <row r="7" spans="1:10" ht="15" x14ac:dyDescent="0.15">
      <c r="A7" s="1">
        <v>5</v>
      </c>
      <c r="B7">
        <v>2015</v>
      </c>
      <c r="C7">
        <v>12798</v>
      </c>
      <c r="D7">
        <v>865</v>
      </c>
      <c r="E7">
        <v>78477</v>
      </c>
      <c r="F7">
        <v>5866</v>
      </c>
      <c r="G7">
        <v>94</v>
      </c>
      <c r="H7">
        <v>6</v>
      </c>
      <c r="I7">
        <v>16</v>
      </c>
      <c r="J7">
        <v>15</v>
      </c>
    </row>
    <row r="8" spans="1:10" ht="15" x14ac:dyDescent="0.15">
      <c r="A8" s="1">
        <v>6</v>
      </c>
      <c r="B8">
        <v>2016</v>
      </c>
      <c r="C8">
        <v>13512</v>
      </c>
      <c r="D8">
        <v>1529</v>
      </c>
      <c r="E8">
        <v>77158</v>
      </c>
      <c r="F8">
        <v>8455</v>
      </c>
      <c r="G8">
        <v>90</v>
      </c>
      <c r="H8">
        <v>10</v>
      </c>
      <c r="I8">
        <v>18</v>
      </c>
      <c r="J8">
        <v>18</v>
      </c>
    </row>
    <row r="9" spans="1:10" ht="15" x14ac:dyDescent="0.15">
      <c r="A9" s="1">
        <v>7</v>
      </c>
      <c r="B9">
        <v>2017</v>
      </c>
      <c r="C9">
        <v>14142</v>
      </c>
      <c r="D9">
        <v>2118</v>
      </c>
      <c r="E9">
        <v>75567</v>
      </c>
      <c r="F9">
        <v>10462</v>
      </c>
      <c r="G9">
        <v>87</v>
      </c>
      <c r="H9">
        <v>13</v>
      </c>
      <c r="I9">
        <v>19</v>
      </c>
      <c r="J9">
        <v>20</v>
      </c>
    </row>
    <row r="10" spans="1:10" ht="15" x14ac:dyDescent="0.15">
      <c r="A10" s="1">
        <v>8</v>
      </c>
      <c r="B10">
        <v>2018</v>
      </c>
      <c r="C10">
        <v>12028</v>
      </c>
      <c r="D10">
        <v>1830</v>
      </c>
      <c r="E10">
        <v>70695</v>
      </c>
      <c r="F10">
        <v>12231</v>
      </c>
      <c r="G10">
        <v>87</v>
      </c>
      <c r="H10">
        <v>13</v>
      </c>
      <c r="I10">
        <v>17</v>
      </c>
      <c r="J10">
        <v>15</v>
      </c>
    </row>
    <row r="11" spans="1:10" ht="15" x14ac:dyDescent="0.15">
      <c r="A11" s="1">
        <v>9</v>
      </c>
      <c r="B11">
        <v>2019</v>
      </c>
      <c r="C11">
        <v>11833</v>
      </c>
      <c r="D11">
        <v>2038</v>
      </c>
      <c r="E11">
        <v>68910</v>
      </c>
      <c r="F11">
        <v>13771</v>
      </c>
      <c r="G11">
        <v>85</v>
      </c>
      <c r="H11">
        <v>15</v>
      </c>
      <c r="I11">
        <v>17</v>
      </c>
      <c r="J11">
        <v>15</v>
      </c>
    </row>
    <row r="12" spans="1:10" ht="15" x14ac:dyDescent="0.15">
      <c r="A12" s="1">
        <v>10</v>
      </c>
      <c r="B12">
        <v>2020</v>
      </c>
      <c r="C12">
        <v>17732</v>
      </c>
      <c r="D12">
        <v>4351</v>
      </c>
      <c r="E12">
        <v>69340</v>
      </c>
      <c r="F12">
        <v>14234</v>
      </c>
      <c r="G12">
        <v>80</v>
      </c>
      <c r="H12">
        <v>20</v>
      </c>
      <c r="I12">
        <v>26</v>
      </c>
      <c r="J12">
        <v>31</v>
      </c>
    </row>
    <row r="13" spans="1:10" ht="15" x14ac:dyDescent="0.15">
      <c r="A13" s="1">
        <v>11</v>
      </c>
      <c r="B13">
        <v>2021</v>
      </c>
      <c r="C13">
        <v>16218</v>
      </c>
      <c r="D13">
        <v>4408</v>
      </c>
      <c r="E13">
        <v>64592</v>
      </c>
      <c r="F13">
        <v>15133</v>
      </c>
      <c r="G13">
        <v>79</v>
      </c>
      <c r="H13">
        <v>21</v>
      </c>
      <c r="I13">
        <v>25</v>
      </c>
      <c r="J13">
        <v>29</v>
      </c>
    </row>
    <row r="14" spans="1:10" x14ac:dyDescent="0.15">
      <c r="G14" t="s">
        <v>44</v>
      </c>
      <c r="H14" t="s">
        <v>45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topLeftCell="A14" workbookViewId="0">
      <selection activeCell="N35" sqref="N35"/>
    </sheetView>
  </sheetViews>
  <sheetFormatPr baseColWidth="10" defaultColWidth="8.83203125" defaultRowHeight="14" x14ac:dyDescent="0.15"/>
  <sheetData>
    <row r="1" spans="1:10" ht="15" x14ac:dyDescent="0.2">
      <c r="A1" s="3" t="s">
        <v>0</v>
      </c>
      <c r="B1" s="1" t="s">
        <v>0</v>
      </c>
      <c r="C1" s="1" t="s">
        <v>27</v>
      </c>
      <c r="D1" s="1" t="s">
        <v>28</v>
      </c>
      <c r="E1" s="1" t="s">
        <v>14</v>
      </c>
      <c r="F1" s="1" t="s">
        <v>15</v>
      </c>
      <c r="G1" s="1" t="s">
        <v>29</v>
      </c>
      <c r="H1" s="1" t="s">
        <v>30</v>
      </c>
      <c r="I1" s="1" t="s">
        <v>31</v>
      </c>
      <c r="J1" s="1" t="s">
        <v>32</v>
      </c>
    </row>
    <row r="2" spans="1:10" ht="15" x14ac:dyDescent="0.2">
      <c r="A2" s="3">
        <v>0</v>
      </c>
      <c r="B2">
        <v>2010</v>
      </c>
      <c r="C2">
        <v>51904</v>
      </c>
      <c r="D2">
        <v>1121</v>
      </c>
      <c r="E2">
        <v>73893</v>
      </c>
      <c r="F2">
        <v>1207</v>
      </c>
      <c r="G2">
        <v>98</v>
      </c>
      <c r="H2">
        <v>2</v>
      </c>
      <c r="I2">
        <v>70</v>
      </c>
      <c r="J2">
        <v>93</v>
      </c>
    </row>
    <row r="3" spans="1:10" ht="15" x14ac:dyDescent="0.2">
      <c r="A3" s="3">
        <v>1</v>
      </c>
      <c r="B3">
        <v>2011</v>
      </c>
      <c r="C3">
        <v>58392</v>
      </c>
      <c r="D3">
        <v>872</v>
      </c>
      <c r="E3">
        <v>79785</v>
      </c>
      <c r="F3">
        <v>1218</v>
      </c>
      <c r="G3">
        <v>99</v>
      </c>
      <c r="H3">
        <v>1</v>
      </c>
      <c r="I3">
        <v>73</v>
      </c>
      <c r="J3">
        <v>72</v>
      </c>
    </row>
    <row r="4" spans="1:10" ht="15" x14ac:dyDescent="0.2">
      <c r="A4" s="3">
        <v>2</v>
      </c>
      <c r="B4">
        <v>2012</v>
      </c>
      <c r="C4">
        <v>54385</v>
      </c>
      <c r="D4">
        <v>1462</v>
      </c>
      <c r="E4">
        <v>76692</v>
      </c>
      <c r="F4">
        <v>1775</v>
      </c>
      <c r="G4">
        <v>97</v>
      </c>
      <c r="H4">
        <v>3</v>
      </c>
      <c r="I4">
        <v>71</v>
      </c>
      <c r="J4">
        <v>82</v>
      </c>
    </row>
    <row r="5" spans="1:10" ht="15" x14ac:dyDescent="0.2">
      <c r="A5" s="3">
        <v>3</v>
      </c>
      <c r="B5">
        <v>2013</v>
      </c>
      <c r="C5">
        <v>56083</v>
      </c>
      <c r="D5">
        <v>3048</v>
      </c>
      <c r="E5">
        <v>77877</v>
      </c>
      <c r="F5">
        <v>3360</v>
      </c>
      <c r="G5">
        <v>95</v>
      </c>
      <c r="H5">
        <v>5</v>
      </c>
      <c r="I5">
        <v>72</v>
      </c>
      <c r="J5">
        <v>91</v>
      </c>
    </row>
    <row r="6" spans="1:10" ht="15" x14ac:dyDescent="0.2">
      <c r="A6" s="3">
        <v>4</v>
      </c>
      <c r="B6">
        <v>2014</v>
      </c>
      <c r="C6">
        <v>56925</v>
      </c>
      <c r="D6">
        <v>3930</v>
      </c>
      <c r="E6">
        <v>78788</v>
      </c>
      <c r="F6">
        <v>4517</v>
      </c>
      <c r="G6">
        <v>94</v>
      </c>
      <c r="H6">
        <v>6</v>
      </c>
      <c r="I6">
        <v>72</v>
      </c>
      <c r="J6">
        <v>87</v>
      </c>
    </row>
    <row r="7" spans="1:10" ht="15" x14ac:dyDescent="0.2">
      <c r="A7" s="3">
        <v>5</v>
      </c>
      <c r="B7">
        <v>2015</v>
      </c>
      <c r="C7">
        <v>58574</v>
      </c>
      <c r="D7">
        <v>4765</v>
      </c>
      <c r="E7">
        <v>78477</v>
      </c>
      <c r="F7">
        <v>5866</v>
      </c>
      <c r="G7">
        <v>92</v>
      </c>
      <c r="H7">
        <v>8</v>
      </c>
      <c r="I7">
        <v>75</v>
      </c>
      <c r="J7">
        <v>81</v>
      </c>
    </row>
    <row r="8" spans="1:10" ht="15" x14ac:dyDescent="0.2">
      <c r="A8" s="3">
        <v>6</v>
      </c>
      <c r="B8">
        <v>2016</v>
      </c>
      <c r="C8">
        <v>40953</v>
      </c>
      <c r="D8">
        <v>5469</v>
      </c>
      <c r="E8">
        <v>77158</v>
      </c>
      <c r="F8">
        <v>8455</v>
      </c>
      <c r="G8">
        <v>88</v>
      </c>
      <c r="H8">
        <v>12</v>
      </c>
      <c r="I8">
        <v>53</v>
      </c>
      <c r="J8">
        <v>65</v>
      </c>
    </row>
    <row r="9" spans="1:10" ht="15" x14ac:dyDescent="0.2">
      <c r="A9" s="3">
        <v>7</v>
      </c>
      <c r="B9">
        <v>2017</v>
      </c>
      <c r="C9">
        <v>37758</v>
      </c>
      <c r="D9">
        <v>6097</v>
      </c>
      <c r="E9">
        <v>75567</v>
      </c>
      <c r="F9">
        <v>10462</v>
      </c>
      <c r="G9">
        <v>86</v>
      </c>
      <c r="H9">
        <v>14</v>
      </c>
      <c r="I9">
        <v>50</v>
      </c>
      <c r="J9">
        <v>58</v>
      </c>
    </row>
    <row r="10" spans="1:10" ht="15" x14ac:dyDescent="0.2">
      <c r="A10" s="3">
        <v>8</v>
      </c>
      <c r="B10">
        <v>2018</v>
      </c>
      <c r="C10">
        <v>32537</v>
      </c>
      <c r="D10">
        <v>6469</v>
      </c>
      <c r="E10">
        <v>70695</v>
      </c>
      <c r="F10">
        <v>12231</v>
      </c>
      <c r="G10">
        <v>83</v>
      </c>
      <c r="H10">
        <v>17</v>
      </c>
      <c r="I10">
        <v>46</v>
      </c>
      <c r="J10">
        <v>53</v>
      </c>
    </row>
    <row r="11" spans="1:10" ht="15" x14ac:dyDescent="0.2">
      <c r="A11" s="3">
        <v>9</v>
      </c>
      <c r="B11">
        <v>2019</v>
      </c>
      <c r="C11">
        <v>29804</v>
      </c>
      <c r="D11">
        <v>6859</v>
      </c>
      <c r="E11">
        <v>68910</v>
      </c>
      <c r="F11">
        <v>13771</v>
      </c>
      <c r="G11">
        <v>81</v>
      </c>
      <c r="H11">
        <v>19</v>
      </c>
      <c r="I11">
        <v>43</v>
      </c>
      <c r="J11">
        <v>50</v>
      </c>
    </row>
    <row r="12" spans="1:10" ht="15" x14ac:dyDescent="0.2">
      <c r="A12" s="3">
        <v>10</v>
      </c>
      <c r="B12">
        <v>2020</v>
      </c>
      <c r="C12">
        <v>27032</v>
      </c>
      <c r="D12">
        <v>6331</v>
      </c>
      <c r="E12">
        <v>69340</v>
      </c>
      <c r="F12">
        <v>14234</v>
      </c>
      <c r="G12">
        <v>81</v>
      </c>
      <c r="H12">
        <v>19</v>
      </c>
      <c r="I12">
        <v>39</v>
      </c>
      <c r="J12">
        <v>44</v>
      </c>
    </row>
    <row r="13" spans="1:10" ht="15" x14ac:dyDescent="0.2">
      <c r="A13" s="3">
        <v>11</v>
      </c>
      <c r="B13">
        <v>2021</v>
      </c>
      <c r="C13">
        <v>26034</v>
      </c>
      <c r="D13">
        <v>6825</v>
      </c>
      <c r="E13">
        <v>64592</v>
      </c>
      <c r="F13">
        <v>15133</v>
      </c>
      <c r="G13">
        <v>79</v>
      </c>
      <c r="H13">
        <v>21</v>
      </c>
      <c r="I13">
        <v>40</v>
      </c>
      <c r="J13">
        <v>45</v>
      </c>
    </row>
    <row r="14" spans="1:10" x14ac:dyDescent="0.15">
      <c r="G14" t="s">
        <v>44</v>
      </c>
      <c r="H14" t="s">
        <v>45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topLeftCell="A6" workbookViewId="0">
      <selection activeCell="K47" sqref="K47"/>
    </sheetView>
  </sheetViews>
  <sheetFormatPr baseColWidth="10" defaultColWidth="8.83203125" defaultRowHeight="14" x14ac:dyDescent="0.15"/>
  <sheetData>
    <row r="1" spans="1:10" ht="15" x14ac:dyDescent="0.15">
      <c r="B1" s="1" t="s">
        <v>0</v>
      </c>
      <c r="C1" s="1" t="s">
        <v>37</v>
      </c>
      <c r="D1" s="1" t="s">
        <v>38</v>
      </c>
      <c r="E1" s="1" t="s">
        <v>14</v>
      </c>
      <c r="F1" s="1" t="s">
        <v>15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ht="15" x14ac:dyDescent="0.15">
      <c r="A2" s="1">
        <v>0</v>
      </c>
      <c r="B2">
        <v>2010</v>
      </c>
      <c r="C2">
        <v>46527</v>
      </c>
      <c r="D2">
        <v>1162</v>
      </c>
      <c r="E2">
        <v>73893</v>
      </c>
      <c r="F2">
        <v>1207</v>
      </c>
      <c r="G2">
        <v>98</v>
      </c>
      <c r="H2">
        <v>2</v>
      </c>
      <c r="I2">
        <v>63</v>
      </c>
      <c r="J2">
        <v>96</v>
      </c>
    </row>
    <row r="3" spans="1:10" ht="15" x14ac:dyDescent="0.15">
      <c r="A3" s="1">
        <v>1</v>
      </c>
      <c r="B3">
        <v>2011</v>
      </c>
      <c r="C3">
        <v>49536</v>
      </c>
      <c r="D3">
        <v>1158</v>
      </c>
      <c r="E3">
        <v>79785</v>
      </c>
      <c r="F3">
        <v>1218</v>
      </c>
      <c r="G3">
        <v>98</v>
      </c>
      <c r="H3">
        <v>2</v>
      </c>
      <c r="I3">
        <v>62</v>
      </c>
      <c r="J3">
        <v>95</v>
      </c>
    </row>
    <row r="4" spans="1:10" ht="15" x14ac:dyDescent="0.15">
      <c r="A4" s="1">
        <v>2</v>
      </c>
      <c r="B4">
        <v>2012</v>
      </c>
      <c r="C4">
        <v>47189</v>
      </c>
      <c r="D4">
        <v>1629</v>
      </c>
      <c r="E4">
        <v>76692</v>
      </c>
      <c r="F4">
        <v>1775</v>
      </c>
      <c r="G4">
        <v>97</v>
      </c>
      <c r="H4">
        <v>3</v>
      </c>
      <c r="I4">
        <v>62</v>
      </c>
      <c r="J4">
        <v>92</v>
      </c>
    </row>
    <row r="5" spans="1:10" ht="15" x14ac:dyDescent="0.15">
      <c r="A5" s="1">
        <v>3</v>
      </c>
      <c r="B5">
        <v>2013</v>
      </c>
      <c r="C5">
        <v>48827</v>
      </c>
      <c r="D5">
        <v>3045</v>
      </c>
      <c r="E5">
        <v>77877</v>
      </c>
      <c r="F5">
        <v>3360</v>
      </c>
      <c r="G5">
        <v>94</v>
      </c>
      <c r="H5">
        <v>6</v>
      </c>
      <c r="I5">
        <v>63</v>
      </c>
      <c r="J5">
        <v>91</v>
      </c>
    </row>
    <row r="6" spans="1:10" ht="15" x14ac:dyDescent="0.15">
      <c r="A6" s="1">
        <v>4</v>
      </c>
      <c r="B6">
        <v>2014</v>
      </c>
      <c r="C6">
        <v>50132</v>
      </c>
      <c r="D6">
        <v>3944</v>
      </c>
      <c r="E6">
        <v>78788</v>
      </c>
      <c r="F6">
        <v>4517</v>
      </c>
      <c r="G6">
        <v>93</v>
      </c>
      <c r="H6">
        <v>7</v>
      </c>
      <c r="I6">
        <v>64</v>
      </c>
      <c r="J6">
        <v>87</v>
      </c>
    </row>
    <row r="7" spans="1:10" ht="15" x14ac:dyDescent="0.15">
      <c r="A7" s="1">
        <v>5</v>
      </c>
      <c r="B7">
        <v>2015</v>
      </c>
      <c r="C7">
        <v>50023</v>
      </c>
      <c r="D7">
        <v>4976</v>
      </c>
      <c r="E7">
        <v>78477</v>
      </c>
      <c r="F7">
        <v>5866</v>
      </c>
      <c r="G7">
        <v>91</v>
      </c>
      <c r="H7">
        <v>9</v>
      </c>
      <c r="I7">
        <v>64</v>
      </c>
      <c r="J7">
        <v>85</v>
      </c>
    </row>
    <row r="8" spans="1:10" ht="15" x14ac:dyDescent="0.15">
      <c r="A8" s="1">
        <v>6</v>
      </c>
      <c r="B8">
        <v>2016</v>
      </c>
      <c r="C8">
        <v>49272</v>
      </c>
      <c r="D8">
        <v>6925</v>
      </c>
      <c r="E8">
        <v>77158</v>
      </c>
      <c r="F8">
        <v>8455</v>
      </c>
      <c r="G8">
        <v>88</v>
      </c>
      <c r="H8">
        <v>12</v>
      </c>
      <c r="I8">
        <v>64</v>
      </c>
      <c r="J8">
        <v>82</v>
      </c>
    </row>
    <row r="9" spans="1:10" ht="15" x14ac:dyDescent="0.15">
      <c r="A9" s="1">
        <v>7</v>
      </c>
      <c r="B9">
        <v>2017</v>
      </c>
      <c r="C9">
        <v>48619</v>
      </c>
      <c r="D9">
        <v>8463</v>
      </c>
      <c r="E9">
        <v>75567</v>
      </c>
      <c r="F9">
        <v>10462</v>
      </c>
      <c r="G9">
        <v>85</v>
      </c>
      <c r="H9">
        <v>15</v>
      </c>
      <c r="I9">
        <v>64</v>
      </c>
      <c r="J9">
        <v>81</v>
      </c>
    </row>
    <row r="10" spans="1:10" ht="15" x14ac:dyDescent="0.15">
      <c r="A10" s="1">
        <v>8</v>
      </c>
      <c r="B10">
        <v>2018</v>
      </c>
      <c r="C10">
        <v>45556</v>
      </c>
      <c r="D10">
        <v>9831</v>
      </c>
      <c r="E10">
        <v>70695</v>
      </c>
      <c r="F10">
        <v>12231</v>
      </c>
      <c r="G10">
        <v>82</v>
      </c>
      <c r="H10">
        <v>18</v>
      </c>
      <c r="I10">
        <v>64</v>
      </c>
      <c r="J10">
        <v>80</v>
      </c>
    </row>
    <row r="11" spans="1:10" ht="15" x14ac:dyDescent="0.15">
      <c r="A11" s="1">
        <v>9</v>
      </c>
      <c r="B11">
        <v>2019</v>
      </c>
      <c r="C11">
        <v>44835</v>
      </c>
      <c r="D11">
        <v>11052</v>
      </c>
      <c r="E11">
        <v>68910</v>
      </c>
      <c r="F11">
        <v>13771</v>
      </c>
      <c r="G11">
        <v>80</v>
      </c>
      <c r="H11">
        <v>20</v>
      </c>
      <c r="I11">
        <v>65</v>
      </c>
      <c r="J11">
        <v>80</v>
      </c>
    </row>
    <row r="12" spans="1:10" ht="15" x14ac:dyDescent="0.15">
      <c r="A12" s="1">
        <v>10</v>
      </c>
      <c r="B12">
        <v>2020</v>
      </c>
      <c r="C12">
        <v>45924</v>
      </c>
      <c r="D12">
        <v>11403</v>
      </c>
      <c r="E12">
        <v>69340</v>
      </c>
      <c r="F12">
        <v>14234</v>
      </c>
      <c r="G12">
        <v>80</v>
      </c>
      <c r="H12">
        <v>20</v>
      </c>
      <c r="I12">
        <v>66</v>
      </c>
      <c r="J12">
        <v>80</v>
      </c>
    </row>
    <row r="13" spans="1:10" ht="15" x14ac:dyDescent="0.15">
      <c r="A13" s="1">
        <v>11</v>
      </c>
      <c r="B13">
        <v>2021</v>
      </c>
      <c r="C13">
        <v>42889</v>
      </c>
      <c r="D13">
        <v>12068</v>
      </c>
      <c r="E13">
        <v>64592</v>
      </c>
      <c r="F13">
        <v>15133</v>
      </c>
      <c r="G13">
        <v>78</v>
      </c>
      <c r="H13">
        <v>22</v>
      </c>
      <c r="I13">
        <v>66</v>
      </c>
      <c r="J13">
        <v>80</v>
      </c>
    </row>
    <row r="14" spans="1:10" x14ac:dyDescent="0.15">
      <c r="G14" t="s">
        <v>44</v>
      </c>
      <c r="H14" t="s">
        <v>45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91CD-1CBD-D14F-B7FB-A2D63AFEE468}">
  <dimension ref="A1:C6"/>
  <sheetViews>
    <sheetView workbookViewId="0">
      <selection activeCell="A7" sqref="A7"/>
    </sheetView>
  </sheetViews>
  <sheetFormatPr baseColWidth="10" defaultRowHeight="14" x14ac:dyDescent="0.15"/>
  <sheetData>
    <row r="1" spans="1:3" x14ac:dyDescent="0.15">
      <c r="B1" t="s">
        <v>25</v>
      </c>
      <c r="C1" t="s">
        <v>26</v>
      </c>
    </row>
    <row r="2" spans="1:3" x14ac:dyDescent="0.15">
      <c r="A2" t="s">
        <v>33</v>
      </c>
      <c r="B2">
        <f>enrollment!M13</f>
        <v>81</v>
      </c>
      <c r="C2">
        <f>enrollment!N13</f>
        <v>19</v>
      </c>
    </row>
    <row r="3" spans="1:3" x14ac:dyDescent="0.15">
      <c r="A3" t="s">
        <v>34</v>
      </c>
      <c r="B3">
        <f>swd!$G$13</f>
        <v>81</v>
      </c>
      <c r="C3">
        <f>swd!$H$13</f>
        <v>19</v>
      </c>
    </row>
    <row r="4" spans="1:3" x14ac:dyDescent="0.15">
      <c r="A4" t="s">
        <v>35</v>
      </c>
      <c r="B4">
        <f>el!$G$13</f>
        <v>79</v>
      </c>
      <c r="C4">
        <f>el!$H$13</f>
        <v>21</v>
      </c>
    </row>
    <row r="5" spans="1:3" x14ac:dyDescent="0.15">
      <c r="A5" t="s">
        <v>36</v>
      </c>
      <c r="B5">
        <f>econ_disadv!G13</f>
        <v>79</v>
      </c>
      <c r="C5">
        <f>econ_disadv!H13</f>
        <v>21</v>
      </c>
    </row>
    <row r="6" spans="1:3" ht="75" x14ac:dyDescent="0.15">
      <c r="A6" s="2" t="s">
        <v>43</v>
      </c>
      <c r="B6">
        <f>black_latinx_natam!G13</f>
        <v>78</v>
      </c>
      <c r="C6">
        <f>black_latinx_natam!H13</f>
        <v>22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enrollment</vt:lpstr>
      <vt:lpstr>swd</vt:lpstr>
      <vt:lpstr>el</vt:lpstr>
      <vt:lpstr>econ_disadv</vt:lpstr>
      <vt:lpstr>black_latinx_natam</vt:lpstr>
      <vt:lpstr>share_of_enr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Nicole Jeong</cp:lastModifiedBy>
  <dcterms:created xsi:type="dcterms:W3CDTF">2022-08-16T01:15:27Z</dcterms:created>
  <dcterms:modified xsi:type="dcterms:W3CDTF">2022-08-30T04:57:29Z</dcterms:modified>
</cp:coreProperties>
</file>