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nicolejeong/Documents/tennessee-state-education-data/data_for_analysis/"/>
    </mc:Choice>
  </mc:AlternateContent>
  <xr:revisionPtr revIDLastSave="0" documentId="13_ncr:1_{3A6889D0-1C07-A34E-8FC1-FD0ACD2891E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2" sheetId="3" r:id="rId1"/>
    <sheet name="poc_raw_data" sheetId="1" r:id="rId2"/>
  </sheets>
  <calcPr calcId="191029"/>
  <pivotCaches>
    <pivotCache cacheId="3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3" l="1"/>
  <c r="C44" i="3"/>
  <c r="D44" i="3"/>
  <c r="C45" i="3"/>
  <c r="D45" i="3"/>
  <c r="C47" i="3"/>
  <c r="D47" i="3"/>
  <c r="C48" i="3"/>
  <c r="D48" i="3"/>
  <c r="C49" i="3"/>
  <c r="D49" i="3"/>
  <c r="D43" i="3"/>
  <c r="K26" i="3"/>
  <c r="K25" i="3"/>
  <c r="K24" i="3"/>
  <c r="K22" i="3"/>
  <c r="K21" i="3"/>
  <c r="K20" i="3"/>
  <c r="G25" i="3"/>
  <c r="D37" i="3" s="1"/>
  <c r="D22" i="3"/>
  <c r="C33" i="3" s="1"/>
  <c r="L26" i="3"/>
  <c r="L25" i="3"/>
  <c r="L24" i="3"/>
  <c r="L22" i="3"/>
  <c r="L20" i="3"/>
  <c r="L21" i="3"/>
  <c r="J26" i="3"/>
  <c r="E38" i="3" s="1"/>
  <c r="J25" i="3"/>
  <c r="E37" i="3" s="1"/>
  <c r="J24" i="3"/>
  <c r="E36" i="3" s="1"/>
  <c r="J22" i="3"/>
  <c r="E33" i="3" s="1"/>
  <c r="J21" i="3"/>
  <c r="E32" i="3" s="1"/>
  <c r="J20" i="3"/>
  <c r="E31" i="3" s="1"/>
  <c r="G26" i="3"/>
  <c r="D38" i="3" s="1"/>
  <c r="G24" i="3"/>
  <c r="D36" i="3" s="1"/>
  <c r="G22" i="3"/>
  <c r="D33" i="3" s="1"/>
  <c r="G21" i="3"/>
  <c r="D32" i="3" s="1"/>
  <c r="G20" i="3"/>
  <c r="D31" i="3" s="1"/>
  <c r="D21" i="3"/>
  <c r="C32" i="3" s="1"/>
  <c r="D24" i="3"/>
  <c r="C36" i="3" s="1"/>
  <c r="D25" i="3"/>
  <c r="C37" i="3" s="1"/>
  <c r="D26" i="3"/>
  <c r="C38" i="3" s="1"/>
  <c r="D20" i="3"/>
  <c r="C31" i="3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2" i="1"/>
  <c r="M26" i="3" l="1"/>
  <c r="F38" i="3" s="1"/>
  <c r="M20" i="3"/>
  <c r="F31" i="3" s="1"/>
  <c r="M25" i="3"/>
  <c r="F37" i="3" s="1"/>
  <c r="M22" i="3"/>
  <c r="F33" i="3" s="1"/>
  <c r="M24" i="3"/>
  <c r="F36" i="3" s="1"/>
  <c r="M21" i="3"/>
  <c r="F32" i="3" s="1"/>
</calcChain>
</file>

<file path=xl/sharedStrings.xml><?xml version="1.0" encoding="utf-8"?>
<sst xmlns="http://schemas.openxmlformats.org/spreadsheetml/2006/main" count="29847" uniqueCount="827">
  <si>
    <t>year</t>
  </si>
  <si>
    <t>district_number</t>
  </si>
  <si>
    <t>district_name</t>
  </si>
  <si>
    <t>school_number</t>
  </si>
  <si>
    <t>school_name</t>
  </si>
  <si>
    <t>test</t>
  </si>
  <si>
    <t>subject</t>
  </si>
  <si>
    <t>grade</t>
  </si>
  <si>
    <t>student_group</t>
  </si>
  <si>
    <t>enrolled</t>
  </si>
  <si>
    <t>valid_tests</t>
  </si>
  <si>
    <t>pct_below</t>
  </si>
  <si>
    <t>pct_approaching</t>
  </si>
  <si>
    <t>pct_met_expectations</t>
  </si>
  <si>
    <t>pct_exceeded_expectations</t>
  </si>
  <si>
    <t>pct_met_exceeded</t>
  </si>
  <si>
    <t>file_source</t>
  </si>
  <si>
    <t>file_year</t>
  </si>
  <si>
    <t>updated_district_number</t>
  </si>
  <si>
    <t>school_type</t>
  </si>
  <si>
    <t>status</t>
  </si>
  <si>
    <t>pct_met_exceeded_adjusted</t>
  </si>
  <si>
    <t>num_met_or_exceeded</t>
  </si>
  <si>
    <t>subject_group</t>
  </si>
  <si>
    <t>State of Tennessee</t>
  </si>
  <si>
    <t>All Schools</t>
  </si>
  <si>
    <t>EOC</t>
  </si>
  <si>
    <t>Algebra I</t>
  </si>
  <si>
    <t>All Grades</t>
  </si>
  <si>
    <t>All Students</t>
  </si>
  <si>
    <t>59.1</t>
  </si>
  <si>
    <t>20.3</t>
  </si>
  <si>
    <t>14.3</t>
  </si>
  <si>
    <t>6.3</t>
  </si>
  <si>
    <t>20.7</t>
  </si>
  <si>
    <t>df_assessment_state_2022</t>
  </si>
  <si>
    <t>State</t>
  </si>
  <si>
    <t>Math</t>
  </si>
  <si>
    <t>Black/Hispanic/Native American</t>
  </si>
  <si>
    <t>75.2</t>
  </si>
  <si>
    <t>15.3</t>
  </si>
  <si>
    <t>7.3</t>
  </si>
  <si>
    <t>2.2</t>
  </si>
  <si>
    <t>9.6</t>
  </si>
  <si>
    <t>Non-Black/Hispanic/Native American</t>
  </si>
  <si>
    <t>50.4</t>
  </si>
  <si>
    <t>23</t>
  </si>
  <si>
    <t>18.1</t>
  </si>
  <si>
    <t>8.5</t>
  </si>
  <si>
    <t>26.6</t>
  </si>
  <si>
    <t>Algebra II</t>
  </si>
  <si>
    <t>50.6</t>
  </si>
  <si>
    <t>23.9</t>
  </si>
  <si>
    <t>21.4</t>
  </si>
  <si>
    <t>4.1</t>
  </si>
  <si>
    <t>25.6</t>
  </si>
  <si>
    <t>68.6</t>
  </si>
  <si>
    <t>19</t>
  </si>
  <si>
    <t>11.1</t>
  </si>
  <si>
    <t>1.3</t>
  </si>
  <si>
    <t>12.4</t>
  </si>
  <si>
    <t>41.4</t>
  </si>
  <si>
    <t>26.4</t>
  </si>
  <si>
    <t>5.6</t>
  </si>
  <si>
    <t>32.2</t>
  </si>
  <si>
    <t>MSAA/Alt-Science/Social Studies</t>
  </si>
  <si>
    <t>ELA</t>
  </si>
  <si>
    <t>31.7</t>
  </si>
  <si>
    <t>34.7</t>
  </si>
  <si>
    <t>14.6</t>
  </si>
  <si>
    <t>49.4</t>
  </si>
  <si>
    <t>TNReady</t>
  </si>
  <si>
    <t>25.8</t>
  </si>
  <si>
    <t>39.1</t>
  </si>
  <si>
    <t>26.9</t>
  </si>
  <si>
    <t>8.2</t>
  </si>
  <si>
    <t>35.1</t>
  </si>
  <si>
    <t>31.6</t>
  </si>
  <si>
    <t>19.3</t>
  </si>
  <si>
    <t>14.4</t>
  </si>
  <si>
    <t>49.2</t>
  </si>
  <si>
    <t>38.3</t>
  </si>
  <si>
    <t>40.4</t>
  </si>
  <si>
    <t>17.8</t>
  </si>
  <si>
    <t>3.5</t>
  </si>
  <si>
    <t>21.3</t>
  </si>
  <si>
    <t>31.8</t>
  </si>
  <si>
    <t>18.7</t>
  </si>
  <si>
    <t>34.8</t>
  </si>
  <si>
    <t>14.7</t>
  </si>
  <si>
    <t>49.5</t>
  </si>
  <si>
    <t>18.3</t>
  </si>
  <si>
    <t>38.4</t>
  </si>
  <si>
    <t>32.3</t>
  </si>
  <si>
    <t>11</t>
  </si>
  <si>
    <t>43.3</t>
  </si>
  <si>
    <t>English I</t>
  </si>
  <si>
    <t>12.7</t>
  </si>
  <si>
    <t>52.4</t>
  </si>
  <si>
    <t>26</t>
  </si>
  <si>
    <t>8.9</t>
  </si>
  <si>
    <t>34.9</t>
  </si>
  <si>
    <t>20.2</t>
  </si>
  <si>
    <t>17.1</t>
  </si>
  <si>
    <t>3.6</t>
  </si>
  <si>
    <t>48.6</t>
  </si>
  <si>
    <t>31.1</t>
  </si>
  <si>
    <t>11.8</t>
  </si>
  <si>
    <t>42.9</t>
  </si>
  <si>
    <t>English II</t>
  </si>
  <si>
    <t>16.4</t>
  </si>
  <si>
    <t>37.7</t>
  </si>
  <si>
    <t>37.1</t>
  </si>
  <si>
    <t>8.8</t>
  </si>
  <si>
    <t>45.9</t>
  </si>
  <si>
    <t>25.5</t>
  </si>
  <si>
    <t>43.8</t>
  </si>
  <si>
    <t>27.1</t>
  </si>
  <si>
    <t>30.7</t>
  </si>
  <si>
    <t>11.4</t>
  </si>
  <si>
    <t>34.3</t>
  </si>
  <si>
    <t>42.6</t>
  </si>
  <si>
    <t>11.7</t>
  </si>
  <si>
    <t>54.3</t>
  </si>
  <si>
    <t>Geometry</t>
  </si>
  <si>
    <t>46.4</t>
  </si>
  <si>
    <t>27.3</t>
  </si>
  <si>
    <t>26.2</t>
  </si>
  <si>
    <t>62.7</t>
  </si>
  <si>
    <t>25</t>
  </si>
  <si>
    <t>10.3</t>
  </si>
  <si>
    <t>2</t>
  </si>
  <si>
    <t>12.3</t>
  </si>
  <si>
    <t>37.8</t>
  </si>
  <si>
    <t>28.6</t>
  </si>
  <si>
    <t>23.5</t>
  </si>
  <si>
    <t>10.1</t>
  </si>
  <si>
    <t>33.6</t>
  </si>
  <si>
    <t>Integrated Math I</t>
  </si>
  <si>
    <t>65.8</t>
  </si>
  <si>
    <t>15.9</t>
  </si>
  <si>
    <t>10.9</t>
  </si>
  <si>
    <t>7.4</t>
  </si>
  <si>
    <t>79.1</t>
  </si>
  <si>
    <t>11.9</t>
  </si>
  <si>
    <t>2.7</t>
  </si>
  <si>
    <t>9</t>
  </si>
  <si>
    <t>53.2</t>
  </si>
  <si>
    <t>19.7</t>
  </si>
  <si>
    <t>15.2</t>
  </si>
  <si>
    <t>27.2</t>
  </si>
  <si>
    <t>Integrated Math II</t>
  </si>
  <si>
    <t>52.2</t>
  </si>
  <si>
    <t>22.3</t>
  </si>
  <si>
    <t>3.2</t>
  </si>
  <si>
    <t>67.3</t>
  </si>
  <si>
    <t>19.2</t>
  </si>
  <si>
    <t>1.1</t>
  </si>
  <si>
    <t>13.6</t>
  </si>
  <si>
    <t>40.1</t>
  </si>
  <si>
    <t>24.8</t>
  </si>
  <si>
    <t>30.2</t>
  </si>
  <si>
    <t>4.9</t>
  </si>
  <si>
    <t>Integrated Math III</t>
  </si>
  <si>
    <t>64.3</t>
  </si>
  <si>
    <t>15.5</t>
  </si>
  <si>
    <t>11.2</t>
  </si>
  <si>
    <t>80.8</t>
  </si>
  <si>
    <t>5.5</t>
  </si>
  <si>
    <t>2.8</t>
  </si>
  <si>
    <t>8.3</t>
  </si>
  <si>
    <t>51.5</t>
  </si>
  <si>
    <t>19.1</t>
  </si>
  <si>
    <t>15.6</t>
  </si>
  <si>
    <t>13.8</t>
  </si>
  <si>
    <t>29.5</t>
  </si>
  <si>
    <t>25.7</t>
  </si>
  <si>
    <t>36.1</t>
  </si>
  <si>
    <t>16.8</t>
  </si>
  <si>
    <t>52.9</t>
  </si>
  <si>
    <t>32</t>
  </si>
  <si>
    <t>34</t>
  </si>
  <si>
    <t>24.7</t>
  </si>
  <si>
    <t>9.3</t>
  </si>
  <si>
    <t>34.1</t>
  </si>
  <si>
    <t>21</t>
  </si>
  <si>
    <t>24.4</t>
  </si>
  <si>
    <t>36.2</t>
  </si>
  <si>
    <t>18.4</t>
  </si>
  <si>
    <t>54.6</t>
  </si>
  <si>
    <t>46.9</t>
  </si>
  <si>
    <t>15.4</t>
  </si>
  <si>
    <t>21.8</t>
  </si>
  <si>
    <t>26.7</t>
  </si>
  <si>
    <t>36</t>
  </si>
  <si>
    <t>22.9</t>
  </si>
  <si>
    <t>33.9</t>
  </si>
  <si>
    <t>30.4</t>
  </si>
  <si>
    <t>12.8</t>
  </si>
  <si>
    <t>43.2</t>
  </si>
  <si>
    <t>Davidson County</t>
  </si>
  <si>
    <t>A. Z. Kelley Elementary</t>
  </si>
  <si>
    <t>*</t>
  </si>
  <si>
    <t>df_assessment_school_2022</t>
  </si>
  <si>
    <t>Public</t>
  </si>
  <si>
    <t>A</t>
  </si>
  <si>
    <t>**</t>
  </si>
  <si>
    <t>23.7</t>
  </si>
  <si>
    <t>28.2</t>
  </si>
  <si>
    <t>20.1</t>
  </si>
  <si>
    <t>MNPS Virtual School</t>
  </si>
  <si>
    <t>33.3</t>
  </si>
  <si>
    <t>53.8</t>
  </si>
  <si>
    <t>29.4</t>
  </si>
  <si>
    <t>72.7</t>
  </si>
  <si>
    <t>9.1</t>
  </si>
  <si>
    <t>7.7</t>
  </si>
  <si>
    <t>7.1</t>
  </si>
  <si>
    <t>6.7</t>
  </si>
  <si>
    <t>20.6</t>
  </si>
  <si>
    <t>18.9</t>
  </si>
  <si>
    <t>54.1</t>
  </si>
  <si>
    <t>21.6</t>
  </si>
  <si>
    <t>5.4</t>
  </si>
  <si>
    <t>27</t>
  </si>
  <si>
    <t>44.4</t>
  </si>
  <si>
    <t>13.9</t>
  </si>
  <si>
    <t>19.4</t>
  </si>
  <si>
    <t>Alex Green Elementary</t>
  </si>
  <si>
    <t>13.5</t>
  </si>
  <si>
    <t>14.1</t>
  </si>
  <si>
    <t>12.9</t>
  </si>
  <si>
    <t>Amqui Elementary</t>
  </si>
  <si>
    <t>13.4</t>
  </si>
  <si>
    <t>18.2</t>
  </si>
  <si>
    <t>13</t>
  </si>
  <si>
    <t>Andrew Jackson Elementary</t>
  </si>
  <si>
    <t>21.2</t>
  </si>
  <si>
    <t>24.5</t>
  </si>
  <si>
    <t>29.2</t>
  </si>
  <si>
    <t>43.1</t>
  </si>
  <si>
    <t>18.5</t>
  </si>
  <si>
    <t>9.2</t>
  </si>
  <si>
    <t>27.7</t>
  </si>
  <si>
    <t>15.1</t>
  </si>
  <si>
    <t>29.1</t>
  </si>
  <si>
    <t>17.4</t>
  </si>
  <si>
    <t>46.5</t>
  </si>
  <si>
    <t>25.1</t>
  </si>
  <si>
    <t>30.5</t>
  </si>
  <si>
    <t>12.6</t>
  </si>
  <si>
    <t>33.8</t>
  </si>
  <si>
    <t>16.3</t>
  </si>
  <si>
    <t>31.4</t>
  </si>
  <si>
    <t>33.7</t>
  </si>
  <si>
    <t>18.6</t>
  </si>
  <si>
    <t>52.3</t>
  </si>
  <si>
    <t>Antioch High School</t>
  </si>
  <si>
    <t>10.7</t>
  </si>
  <si>
    <t>17.3</t>
  </si>
  <si>
    <t>32.8</t>
  </si>
  <si>
    <t>Antioch Middle</t>
  </si>
  <si>
    <t>57.9</t>
  </si>
  <si>
    <t>26.3</t>
  </si>
  <si>
    <t>10.5</t>
  </si>
  <si>
    <t>5.3</t>
  </si>
  <si>
    <t>15.8</t>
  </si>
  <si>
    <t>20</t>
  </si>
  <si>
    <t>35.7</t>
  </si>
  <si>
    <t>40</t>
  </si>
  <si>
    <t>8.6</t>
  </si>
  <si>
    <t>7.9</t>
  </si>
  <si>
    <t>Apollo Middle</t>
  </si>
  <si>
    <t>10.8</t>
  </si>
  <si>
    <t>Moses McKissack Middle</t>
  </si>
  <si>
    <t>Bellevue Middle</t>
  </si>
  <si>
    <t>38.7</t>
  </si>
  <si>
    <t>16.1</t>
  </si>
  <si>
    <t>54.8</t>
  </si>
  <si>
    <t>8</t>
  </si>
  <si>
    <t>56</t>
  </si>
  <si>
    <t>26.1</t>
  </si>
  <si>
    <t>11.5</t>
  </si>
  <si>
    <t>22.5</t>
  </si>
  <si>
    <t>40.3</t>
  </si>
  <si>
    <t>31.3</t>
  </si>
  <si>
    <t>5.9</t>
  </si>
  <si>
    <t>37.2</t>
  </si>
  <si>
    <t>44.3</t>
  </si>
  <si>
    <t>31.9</t>
  </si>
  <si>
    <t>18.8</t>
  </si>
  <si>
    <t>5</t>
  </si>
  <si>
    <t>23.8</t>
  </si>
  <si>
    <t>29.7</t>
  </si>
  <si>
    <t>25.9</t>
  </si>
  <si>
    <t>34.2</t>
  </si>
  <si>
    <t>Bellshire Elementary</t>
  </si>
  <si>
    <t>7.8</t>
  </si>
  <si>
    <t>Nashville Big Picture High School</t>
  </si>
  <si>
    <t>Cane Ridge High School</t>
  </si>
  <si>
    <t>10</t>
  </si>
  <si>
    <t>14.8</t>
  </si>
  <si>
    <t>17.6</t>
  </si>
  <si>
    <t>24.1</t>
  </si>
  <si>
    <t>Ida B. Wells Elementary</t>
  </si>
  <si>
    <t>7.6</t>
  </si>
  <si>
    <t>9.4</t>
  </si>
  <si>
    <t>Cane Ridge Elementary</t>
  </si>
  <si>
    <t>19.9</t>
  </si>
  <si>
    <t>17.5</t>
  </si>
  <si>
    <t>26.5</t>
  </si>
  <si>
    <t>Chadwell Elementary</t>
  </si>
  <si>
    <t>12.1</t>
  </si>
  <si>
    <t>50</t>
  </si>
  <si>
    <t>16.7</t>
  </si>
  <si>
    <t>35.3</t>
  </si>
  <si>
    <t>Charlotte Park Elementary</t>
  </si>
  <si>
    <t>16.2</t>
  </si>
  <si>
    <t>35</t>
  </si>
  <si>
    <t>37.5</t>
  </si>
  <si>
    <t>7.5</t>
  </si>
  <si>
    <t>45</t>
  </si>
  <si>
    <t>36.3</t>
  </si>
  <si>
    <t>23.1</t>
  </si>
  <si>
    <t>17.9</t>
  </si>
  <si>
    <t>51.3</t>
  </si>
  <si>
    <t>Eagle View Elementary School</t>
  </si>
  <si>
    <t>21.7</t>
  </si>
  <si>
    <t>Cockrill Elementary</t>
  </si>
  <si>
    <t>15</t>
  </si>
  <si>
    <t>6.6</t>
  </si>
  <si>
    <t>W.A. Bass Alternative Learning Center</t>
  </si>
  <si>
    <t>Cole Elementary</t>
  </si>
  <si>
    <t>21.1</t>
  </si>
  <si>
    <t>11.6</t>
  </si>
  <si>
    <t>Hattie Cotton Elementary</t>
  </si>
  <si>
    <t>9.9</t>
  </si>
  <si>
    <t>Crieve Hall Elementary</t>
  </si>
  <si>
    <t>40.2</t>
  </si>
  <si>
    <t>65.9</t>
  </si>
  <si>
    <t>30</t>
  </si>
  <si>
    <t>28</t>
  </si>
  <si>
    <t>38</t>
  </si>
  <si>
    <t>82.9</t>
  </si>
  <si>
    <t>35.4</t>
  </si>
  <si>
    <t>25.4</t>
  </si>
  <si>
    <t>60.8</t>
  </si>
  <si>
    <t>36.7</t>
  </si>
  <si>
    <t>81.5</t>
  </si>
  <si>
    <t>Croft Middle</t>
  </si>
  <si>
    <t>37</t>
  </si>
  <si>
    <t>33.4</t>
  </si>
  <si>
    <t>13.3</t>
  </si>
  <si>
    <t>22.1</t>
  </si>
  <si>
    <t>46.2</t>
  </si>
  <si>
    <t>29.3</t>
  </si>
  <si>
    <t>Cumberland Elementary</t>
  </si>
  <si>
    <t>61.1</t>
  </si>
  <si>
    <t>22.2</t>
  </si>
  <si>
    <t>Dan Mills Elementary</t>
  </si>
  <si>
    <t>23.2</t>
  </si>
  <si>
    <t>38.9</t>
  </si>
  <si>
    <t>51.2</t>
  </si>
  <si>
    <t>46.7</t>
  </si>
  <si>
    <t>28.3</t>
  </si>
  <si>
    <t>13.2</t>
  </si>
  <si>
    <t>62.2</t>
  </si>
  <si>
    <t>22.8</t>
  </si>
  <si>
    <t>32.5</t>
  </si>
  <si>
    <t>20.9</t>
  </si>
  <si>
    <t>53.4</t>
  </si>
  <si>
    <t>40.9</t>
  </si>
  <si>
    <t>37.9</t>
  </si>
  <si>
    <t>64.8</t>
  </si>
  <si>
    <t>Dodson Elementary</t>
  </si>
  <si>
    <t>38.2</t>
  </si>
  <si>
    <t>Donelson Middle</t>
  </si>
  <si>
    <t>54.5</t>
  </si>
  <si>
    <t>38.5</t>
  </si>
  <si>
    <t>30.8</t>
  </si>
  <si>
    <t>45.5</t>
  </si>
  <si>
    <t>10.4</t>
  </si>
  <si>
    <t>DuPont Elementary</t>
  </si>
  <si>
    <t>41.5</t>
  </si>
  <si>
    <t>35.8</t>
  </si>
  <si>
    <t>17</t>
  </si>
  <si>
    <t>5.7</t>
  </si>
  <si>
    <t>22.6</t>
  </si>
  <si>
    <t>24.2</t>
  </si>
  <si>
    <t>29</t>
  </si>
  <si>
    <t>14.5</t>
  </si>
  <si>
    <t>43.5</t>
  </si>
  <si>
    <t>5.8</t>
  </si>
  <si>
    <t>30.6</t>
  </si>
  <si>
    <t>6.5</t>
  </si>
  <si>
    <t>DuPont Tyler Middle</t>
  </si>
  <si>
    <t>10.6</t>
  </si>
  <si>
    <t>9.8</t>
  </si>
  <si>
    <t>DuPont Hadley Middle</t>
  </si>
  <si>
    <t>27.8</t>
  </si>
  <si>
    <t>23.3</t>
  </si>
  <si>
    <t>28.8</t>
  </si>
  <si>
    <t>43</t>
  </si>
  <si>
    <t>6.4</t>
  </si>
  <si>
    <t>Eakin Elementary</t>
  </si>
  <si>
    <t>16</t>
  </si>
  <si>
    <t>52.7</t>
  </si>
  <si>
    <t>33</t>
  </si>
  <si>
    <t>77.3</t>
  </si>
  <si>
    <t>28.9</t>
  </si>
  <si>
    <t>30.1</t>
  </si>
  <si>
    <t>41</t>
  </si>
  <si>
    <t>63.2</t>
  </si>
  <si>
    <t>East Nashville Magnet High School</t>
  </si>
  <si>
    <t>12.5</t>
  </si>
  <si>
    <t>15.7</t>
  </si>
  <si>
    <t>Thomas A. Edison Elementary</t>
  </si>
  <si>
    <t>22.4</t>
  </si>
  <si>
    <t>23.6</t>
  </si>
  <si>
    <t>Fall-Hamilton Elementary</t>
  </si>
  <si>
    <t>19.8</t>
  </si>
  <si>
    <t>16.5</t>
  </si>
  <si>
    <t>Gateway Elementary</t>
  </si>
  <si>
    <t>27.4</t>
  </si>
  <si>
    <t>14.9</t>
  </si>
  <si>
    <t>Glencliff Elementary</t>
  </si>
  <si>
    <t>41.1</t>
  </si>
  <si>
    <t>41.2</t>
  </si>
  <si>
    <t>42.5</t>
  </si>
  <si>
    <t>32.4</t>
  </si>
  <si>
    <t>Glencliff High School</t>
  </si>
  <si>
    <t>Glendale Elementary</t>
  </si>
  <si>
    <t>78.1</t>
  </si>
  <si>
    <t>8.7</t>
  </si>
  <si>
    <t>69.6</t>
  </si>
  <si>
    <t>79.8</t>
  </si>
  <si>
    <t>45.3</t>
  </si>
  <si>
    <t>75.9</t>
  </si>
  <si>
    <t>56.5</t>
  </si>
  <si>
    <t>Glengarry Elementary</t>
  </si>
  <si>
    <t>47.6</t>
  </si>
  <si>
    <t>9.5</t>
  </si>
  <si>
    <t>14</t>
  </si>
  <si>
    <t>47.7</t>
  </si>
  <si>
    <t>Glenview Elementary</t>
  </si>
  <si>
    <t>Goodlettsville Elementary</t>
  </si>
  <si>
    <t>20.8</t>
  </si>
  <si>
    <t>9.7</t>
  </si>
  <si>
    <t>Goodlettsville Middle</t>
  </si>
  <si>
    <t>36.4</t>
  </si>
  <si>
    <t>63.6</t>
  </si>
  <si>
    <t>24</t>
  </si>
  <si>
    <t>Gower Elementary</t>
  </si>
  <si>
    <t>60</t>
  </si>
  <si>
    <t>39.2</t>
  </si>
  <si>
    <t>35.9</t>
  </si>
  <si>
    <t>44.9</t>
  </si>
  <si>
    <t>43.6</t>
  </si>
  <si>
    <t>Granbery Elementary</t>
  </si>
  <si>
    <t>32.7</t>
  </si>
  <si>
    <t>56.1</t>
  </si>
  <si>
    <t>30.3</t>
  </si>
  <si>
    <t>42.4</t>
  </si>
  <si>
    <t>68.2</t>
  </si>
  <si>
    <t>6.2</t>
  </si>
  <si>
    <t>24.6</t>
  </si>
  <si>
    <t>33.1</t>
  </si>
  <si>
    <t>H. G. Hill Middle</t>
  </si>
  <si>
    <t>53.3</t>
  </si>
  <si>
    <t>80</t>
  </si>
  <si>
    <t>8.4</t>
  </si>
  <si>
    <t>58.3</t>
  </si>
  <si>
    <t>83.3</t>
  </si>
  <si>
    <t>41.7</t>
  </si>
  <si>
    <t>75</t>
  </si>
  <si>
    <t>70</t>
  </si>
  <si>
    <t>44.2</t>
  </si>
  <si>
    <t>33.2</t>
  </si>
  <si>
    <t>East Nashville Middle</t>
  </si>
  <si>
    <t>Harpeth Valley Elementary</t>
  </si>
  <si>
    <t>22</t>
  </si>
  <si>
    <t>65.6</t>
  </si>
  <si>
    <t>46</t>
  </si>
  <si>
    <t>54</t>
  </si>
  <si>
    <t>65</t>
  </si>
  <si>
    <t>18</t>
  </si>
  <si>
    <t>12</t>
  </si>
  <si>
    <t>52</t>
  </si>
  <si>
    <t>68.4</t>
  </si>
  <si>
    <t>Harris-Hillman Special Education</t>
  </si>
  <si>
    <t>Haynes Middle</t>
  </si>
  <si>
    <t>Haywood Elementary</t>
  </si>
  <si>
    <t>14.2</t>
  </si>
  <si>
    <t>24.3</t>
  </si>
  <si>
    <t>Head Middle</t>
  </si>
  <si>
    <t>35.2</t>
  </si>
  <si>
    <t>52.1</t>
  </si>
  <si>
    <t>46.6</t>
  </si>
  <si>
    <t>79.9</t>
  </si>
  <si>
    <t>6.1</t>
  </si>
  <si>
    <t>39.8</t>
  </si>
  <si>
    <t>74.5</t>
  </si>
  <si>
    <t>Henry C. Maxwell Elementary</t>
  </si>
  <si>
    <t>29.9</t>
  </si>
  <si>
    <t>Hermitage Elementary</t>
  </si>
  <si>
    <t>16.9</t>
  </si>
  <si>
    <t>10.2</t>
  </si>
  <si>
    <t>6.9</t>
  </si>
  <si>
    <t>Hickman Elementary</t>
  </si>
  <si>
    <t>Meigs Middle</t>
  </si>
  <si>
    <t>86.7</t>
  </si>
  <si>
    <t>88.3</t>
  </si>
  <si>
    <t>87.2</t>
  </si>
  <si>
    <t>89.8</t>
  </si>
  <si>
    <t>83.7</t>
  </si>
  <si>
    <t>75.8</t>
  </si>
  <si>
    <t>87.8</t>
  </si>
  <si>
    <t>Hillsboro High</t>
  </si>
  <si>
    <t>57.6</t>
  </si>
  <si>
    <t>49.1</t>
  </si>
  <si>
    <t>59.2</t>
  </si>
  <si>
    <t>71.7</t>
  </si>
  <si>
    <t>56.8</t>
  </si>
  <si>
    <t>Hillwood High</t>
  </si>
  <si>
    <t>51</t>
  </si>
  <si>
    <t>29.8</t>
  </si>
  <si>
    <t>36.5</t>
  </si>
  <si>
    <t>36.9</t>
  </si>
  <si>
    <t>7.2</t>
  </si>
  <si>
    <t>6.8</t>
  </si>
  <si>
    <t>Hull-Jackson Elementary</t>
  </si>
  <si>
    <t>Hume - Fogg High</t>
  </si>
  <si>
    <t>92.1</t>
  </si>
  <si>
    <t>88.5</t>
  </si>
  <si>
    <t>93.5</t>
  </si>
  <si>
    <t>94.6</t>
  </si>
  <si>
    <t>21.5</t>
  </si>
  <si>
    <t>32.1</t>
  </si>
  <si>
    <t>40.8</t>
  </si>
  <si>
    <t>12.2</t>
  </si>
  <si>
    <t>53.1</t>
  </si>
  <si>
    <t>82.2</t>
  </si>
  <si>
    <t>86</t>
  </si>
  <si>
    <t>76.8</t>
  </si>
  <si>
    <t>27.6</t>
  </si>
  <si>
    <t>64.5</t>
  </si>
  <si>
    <t>82.4</t>
  </si>
  <si>
    <t>Hunters Lane High</t>
  </si>
  <si>
    <t>Inglewood Elementary</t>
  </si>
  <si>
    <t>57.2</t>
  </si>
  <si>
    <t>Isaac Litton Middle</t>
  </si>
  <si>
    <t>37.6</t>
  </si>
  <si>
    <t>17.7</t>
  </si>
  <si>
    <t>32.9</t>
  </si>
  <si>
    <t>46.1</t>
  </si>
  <si>
    <t>6</t>
  </si>
  <si>
    <t>J. E. Moss Elementary</t>
  </si>
  <si>
    <t>Jere Baxter Middle</t>
  </si>
  <si>
    <t>Joelton Elementary</t>
  </si>
  <si>
    <t>51.7</t>
  </si>
  <si>
    <t>17.2</t>
  </si>
  <si>
    <t>49.3</t>
  </si>
  <si>
    <t>37.3</t>
  </si>
  <si>
    <t>34.4</t>
  </si>
  <si>
    <t>47.9</t>
  </si>
  <si>
    <t>34.5</t>
  </si>
  <si>
    <t>41.8</t>
  </si>
  <si>
    <t>53.7</t>
  </si>
  <si>
    <t>John Early Middle</t>
  </si>
  <si>
    <t>Jones Elementary</t>
  </si>
  <si>
    <t>John B. Whitsitt Elementary</t>
  </si>
  <si>
    <t>44.8</t>
  </si>
  <si>
    <t>31</t>
  </si>
  <si>
    <t>John F. Kennedy Middle</t>
  </si>
  <si>
    <t>John Overton High</t>
  </si>
  <si>
    <t>49.7</t>
  </si>
  <si>
    <t>8.1</t>
  </si>
  <si>
    <t>45.4</t>
  </si>
  <si>
    <t>50.7</t>
  </si>
  <si>
    <t>21.9</t>
  </si>
  <si>
    <t>5.2</t>
  </si>
  <si>
    <t>Julia Green Elementary</t>
  </si>
  <si>
    <t>79.6</t>
  </si>
  <si>
    <t>80.9</t>
  </si>
  <si>
    <t>81.6</t>
  </si>
  <si>
    <t>83.1</t>
  </si>
  <si>
    <t>Lakeview Elementary</t>
  </si>
  <si>
    <t>Lockeland Elementary</t>
  </si>
  <si>
    <t>93.8</t>
  </si>
  <si>
    <t>94.2</t>
  </si>
  <si>
    <t>85.6</t>
  </si>
  <si>
    <t>86.4</t>
  </si>
  <si>
    <t>Early College High School</t>
  </si>
  <si>
    <t>62.5</t>
  </si>
  <si>
    <t>66.7</t>
  </si>
  <si>
    <t>88.1</t>
  </si>
  <si>
    <t>85.7</t>
  </si>
  <si>
    <t>92.9</t>
  </si>
  <si>
    <t>47.4</t>
  </si>
  <si>
    <t>Cora Howe School</t>
  </si>
  <si>
    <t>Maplewood High</t>
  </si>
  <si>
    <t>Margaret Allen Middle</t>
  </si>
  <si>
    <t>Martin Luther King Jr School</t>
  </si>
  <si>
    <t>85</t>
  </si>
  <si>
    <t>76</t>
  </si>
  <si>
    <t>93.2</t>
  </si>
  <si>
    <t>91.7</t>
  </si>
  <si>
    <t>60.2</t>
  </si>
  <si>
    <t>47</t>
  </si>
  <si>
    <t>40.6</t>
  </si>
  <si>
    <t>74</t>
  </si>
  <si>
    <t>77.1</t>
  </si>
  <si>
    <t>56.3</t>
  </si>
  <si>
    <t>68.1</t>
  </si>
  <si>
    <t>85.4</t>
  </si>
  <si>
    <t>31.2</t>
  </si>
  <si>
    <t>61.5</t>
  </si>
  <si>
    <t>48.7</t>
  </si>
  <si>
    <t>81.2</t>
  </si>
  <si>
    <t>88</t>
  </si>
  <si>
    <t>85.1</t>
  </si>
  <si>
    <t>91.6</t>
  </si>
  <si>
    <t>McGavock Elementary</t>
  </si>
  <si>
    <t>McGavock High</t>
  </si>
  <si>
    <t>31.5</t>
  </si>
  <si>
    <t>McMurray Middle</t>
  </si>
  <si>
    <t>John Trotwood Moore Middle</t>
  </si>
  <si>
    <t>94.7</t>
  </si>
  <si>
    <t>94.4</t>
  </si>
  <si>
    <t>50.3</t>
  </si>
  <si>
    <t>47.3</t>
  </si>
  <si>
    <t>30.9</t>
  </si>
  <si>
    <t>Mt. View Elementary</t>
  </si>
  <si>
    <t>Murrell at Glenn School</t>
  </si>
  <si>
    <t>Napier Elementary</t>
  </si>
  <si>
    <t>Nashville School Of The Arts</t>
  </si>
  <si>
    <t>67.7</t>
  </si>
  <si>
    <t>60.1</t>
  </si>
  <si>
    <t>71.2</t>
  </si>
  <si>
    <t>58.9</t>
  </si>
  <si>
    <t>82.5</t>
  </si>
  <si>
    <t>55.2</t>
  </si>
  <si>
    <t>Neely's Bend Elementary</t>
  </si>
  <si>
    <t>Norman Binkley Elementary</t>
  </si>
  <si>
    <t>29.6</t>
  </si>
  <si>
    <t>42.3</t>
  </si>
  <si>
    <t>11.3</t>
  </si>
  <si>
    <t>Old Center Elementary</t>
  </si>
  <si>
    <t>49</t>
  </si>
  <si>
    <t>28.7</t>
  </si>
  <si>
    <t>19.6</t>
  </si>
  <si>
    <t>25.3</t>
  </si>
  <si>
    <t>William Henry Oliver Middle</t>
  </si>
  <si>
    <t>13.1</t>
  </si>
  <si>
    <t>47.8</t>
  </si>
  <si>
    <t>78.3</t>
  </si>
  <si>
    <t>42.1</t>
  </si>
  <si>
    <t>45.2</t>
  </si>
  <si>
    <t>Paragon Mills Elementary</t>
  </si>
  <si>
    <t>39.4</t>
  </si>
  <si>
    <t>Park Avenue Elementary</t>
  </si>
  <si>
    <t>Pearl-Cohn High</t>
  </si>
  <si>
    <t>5.1</t>
  </si>
  <si>
    <t>Pennington Elementary</t>
  </si>
  <si>
    <t>13.7</t>
  </si>
  <si>
    <t>45.1</t>
  </si>
  <si>
    <t>Percy Priest Elementary</t>
  </si>
  <si>
    <t>77.8</t>
  </si>
  <si>
    <t>78.9</t>
  </si>
  <si>
    <t>78.5</t>
  </si>
  <si>
    <t>81.3</t>
  </si>
  <si>
    <t>Rose Park Middle</t>
  </si>
  <si>
    <t>55</t>
  </si>
  <si>
    <t>65.5</t>
  </si>
  <si>
    <t>Rosebank Elementary</t>
  </si>
  <si>
    <t>51.4</t>
  </si>
  <si>
    <t>Ruby Major Elementary</t>
  </si>
  <si>
    <t>40.7</t>
  </si>
  <si>
    <t>May Werthan Shayne Elementary School</t>
  </si>
  <si>
    <t>35.6</t>
  </si>
  <si>
    <t>28.4</t>
  </si>
  <si>
    <t>Shwab Elementary</t>
  </si>
  <si>
    <t>The Academy at Opry Mills</t>
  </si>
  <si>
    <t>The Academy at Old Cockrill</t>
  </si>
  <si>
    <t>Stanford Elementary</t>
  </si>
  <si>
    <t>71.4</t>
  </si>
  <si>
    <t>34.6</t>
  </si>
  <si>
    <t>55.1</t>
  </si>
  <si>
    <t>20.5</t>
  </si>
  <si>
    <t>38.6</t>
  </si>
  <si>
    <t>Robert Churchwell Elementary</t>
  </si>
  <si>
    <t>Stratford STEM Magnet School</t>
  </si>
  <si>
    <t>66.6</t>
  </si>
  <si>
    <t>90.9</t>
  </si>
  <si>
    <t>90</t>
  </si>
  <si>
    <t>81.8</t>
  </si>
  <si>
    <t>Madison Middle</t>
  </si>
  <si>
    <t>Stratton Elementary</t>
  </si>
  <si>
    <t>7</t>
  </si>
  <si>
    <t>Sylvan Park Elementary</t>
  </si>
  <si>
    <t>58.7</t>
  </si>
  <si>
    <t>22.7</t>
  </si>
  <si>
    <t>Thurgood Marshall Middle</t>
  </si>
  <si>
    <t>56.7</t>
  </si>
  <si>
    <t>55.6</t>
  </si>
  <si>
    <t>Tom Joy Elementary</t>
  </si>
  <si>
    <t>59.9</t>
  </si>
  <si>
    <t>Tulip Grove Elementary</t>
  </si>
  <si>
    <t>46.8</t>
  </si>
  <si>
    <t>Tusculum Elementary</t>
  </si>
  <si>
    <t>Two Rivers Middle</t>
  </si>
  <si>
    <t>Una Elementary</t>
  </si>
  <si>
    <t>39.3</t>
  </si>
  <si>
    <t>Carter-Lawrence Elementary</t>
  </si>
  <si>
    <t>39.5</t>
  </si>
  <si>
    <t>36.8</t>
  </si>
  <si>
    <t>Warner Elementary</t>
  </si>
  <si>
    <t>West End Middle</t>
  </si>
  <si>
    <t>70.3</t>
  </si>
  <si>
    <t>71.9</t>
  </si>
  <si>
    <t>65.4</t>
  </si>
  <si>
    <t>Westmeade Elementary</t>
  </si>
  <si>
    <t>43.9</t>
  </si>
  <si>
    <t>50.8</t>
  </si>
  <si>
    <t>20.4</t>
  </si>
  <si>
    <t>27.9</t>
  </si>
  <si>
    <t>Isaiah T. Creswell Middle School of the Arts</t>
  </si>
  <si>
    <t>Whites Creek High</t>
  </si>
  <si>
    <t>Wright Middle</t>
  </si>
  <si>
    <t>The Academy at Hickory Hollow</t>
  </si>
  <si>
    <t>Transitions at Bass</t>
  </si>
  <si>
    <t>Johnson Alternative Learning Center</t>
  </si>
  <si>
    <t>Smith Springs Elementary School</t>
  </si>
  <si>
    <t>Waverly-Belmont Elementary School</t>
  </si>
  <si>
    <t>55.7</t>
  </si>
  <si>
    <t>48.1</t>
  </si>
  <si>
    <t>79.4</t>
  </si>
  <si>
    <t>72.2</t>
  </si>
  <si>
    <t>Smithson Craighead Academy</t>
  </si>
  <si>
    <t>Public Charter</t>
  </si>
  <si>
    <t>KIPP Academy Nashville</t>
  </si>
  <si>
    <t>Lead Academy</t>
  </si>
  <si>
    <t>Liberty Collegiate Academy</t>
  </si>
  <si>
    <t>44</t>
  </si>
  <si>
    <t>38.8</t>
  </si>
  <si>
    <t>70.8</t>
  </si>
  <si>
    <t>STEM Prep Academy</t>
  </si>
  <si>
    <t>25.2</t>
  </si>
  <si>
    <t>Nashville Prep</t>
  </si>
  <si>
    <t>39.7</t>
  </si>
  <si>
    <t>41.6</t>
  </si>
  <si>
    <t>47.1</t>
  </si>
  <si>
    <t>58.8</t>
  </si>
  <si>
    <t>East End Preparatory School</t>
  </si>
  <si>
    <t>26.8</t>
  </si>
  <si>
    <t>64.4</t>
  </si>
  <si>
    <t>41.9</t>
  </si>
  <si>
    <t>LEAD Cameron</t>
  </si>
  <si>
    <t>KIPP Nashville Collegiate High School</t>
  </si>
  <si>
    <t>Knowledge Academy</t>
  </si>
  <si>
    <t>I</t>
  </si>
  <si>
    <t>LEAD Southeast</t>
  </si>
  <si>
    <t>KIPP Nashville College Prep</t>
  </si>
  <si>
    <t>Nashville Classical</t>
  </si>
  <si>
    <t>69.2</t>
  </si>
  <si>
    <t>73.8</t>
  </si>
  <si>
    <t>19.5</t>
  </si>
  <si>
    <t>36.6</t>
  </si>
  <si>
    <t>41.3</t>
  </si>
  <si>
    <t>42.7</t>
  </si>
  <si>
    <t>84</t>
  </si>
  <si>
    <t>Valor Flagship Academy</t>
  </si>
  <si>
    <t>57.1</t>
  </si>
  <si>
    <t>65.1</t>
  </si>
  <si>
    <t>54.7</t>
  </si>
  <si>
    <t>45.7</t>
  </si>
  <si>
    <t>60.9</t>
  </si>
  <si>
    <t>68.9</t>
  </si>
  <si>
    <t>76.9</t>
  </si>
  <si>
    <t>48</t>
  </si>
  <si>
    <t>59</t>
  </si>
  <si>
    <t>43.4</t>
  </si>
  <si>
    <t>68.3</t>
  </si>
  <si>
    <t>71.8</t>
  </si>
  <si>
    <t>Purpose Prep</t>
  </si>
  <si>
    <t>58.4</t>
  </si>
  <si>
    <t>60.4</t>
  </si>
  <si>
    <t>39</t>
  </si>
  <si>
    <t>Intrepid College Preparatory Charter School</t>
  </si>
  <si>
    <t>47.5</t>
  </si>
  <si>
    <t>Rocketship Nashville Northeast Elementary</t>
  </si>
  <si>
    <t>Explore Community School</t>
  </si>
  <si>
    <t>61.2</t>
  </si>
  <si>
    <t>Knowledge Academies High School</t>
  </si>
  <si>
    <t>63.1</t>
  </si>
  <si>
    <t>Rocketship United</t>
  </si>
  <si>
    <t>STEM Prep High School</t>
  </si>
  <si>
    <t>Valor Voyager Academy</t>
  </si>
  <si>
    <t>48.5</t>
  </si>
  <si>
    <t>61.3</t>
  </si>
  <si>
    <t>70.6</t>
  </si>
  <si>
    <t>KIPP Nashville College Prep Elementary</t>
  </si>
  <si>
    <t>44.7</t>
  </si>
  <si>
    <t>Strive Collegiate Academy</t>
  </si>
  <si>
    <t>KIPP Academy Nashville Elementary School</t>
  </si>
  <si>
    <t>RePublic High School</t>
  </si>
  <si>
    <t>KA @ The Crossings</t>
  </si>
  <si>
    <t>Achievement School District</t>
  </si>
  <si>
    <t>Brick Church: A LEAD Public School</t>
  </si>
  <si>
    <t>Neely's Bend: A LEAD Public School</t>
  </si>
  <si>
    <t>Tennessee Public Charter School Commission</t>
  </si>
  <si>
    <t>KIPP Antioch College Prep Elementary</t>
  </si>
  <si>
    <t>43.7</t>
  </si>
  <si>
    <t>38.1</t>
  </si>
  <si>
    <t>KIPP Antioch College Prep Middle</t>
  </si>
  <si>
    <t>Nashville Collegiate Prep</t>
  </si>
  <si>
    <t>FILTER</t>
  </si>
  <si>
    <t>Column Labels</t>
  </si>
  <si>
    <t>Sum of num_met_or_exceeded</t>
  </si>
  <si>
    <t>Sum of valid_tests</t>
  </si>
  <si>
    <t>Row Labels</t>
  </si>
  <si>
    <t>(Multiple Items)</t>
  </si>
  <si>
    <t>All Students Manually Calculated</t>
  </si>
  <si>
    <t>POC</t>
  </si>
  <si>
    <t>Non-POC</t>
  </si>
  <si>
    <t>POC + Non-POC</t>
  </si>
  <si>
    <t xml:space="preserve">Distribution of POC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</si>
</sst>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8108913579002349E-2"/>
          <c:y val="0.2475605784999047"/>
          <c:w val="0.96168147341919197"/>
          <c:h val="0.548009892265271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Sheet2!$A$31:$B$31</c:f>
              <c:strCache>
                <c:ptCount val="2"/>
                <c:pt idx="0">
                  <c:v>ELA</c:v>
                </c:pt>
                <c:pt idx="1">
                  <c:v>Public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Sheet2!$C$30:$F$30</c:f>
              <c:strCache>
                <c:ptCount val="4"/>
                <c:pt idx="0">
                  <c:v>All Students</c:v>
                </c:pt>
                <c:pt idx="1">
                  <c:v>POC</c:v>
                </c:pt>
                <c:pt idx="2">
                  <c:v>Non-POC</c:v>
                </c:pt>
                <c:pt idx="3">
                  <c:v>POC + Non-POC</c:v>
                </c:pt>
              </c:strCache>
            </c:strRef>
          </c:cat>
          <c:val>
            <c:numRef>
              <c:f>Sheet2!$C$31:$F$31</c:f>
              <c:numCache>
                <c:formatCode>0%</c:formatCode>
                <c:ptCount val="4"/>
                <c:pt idx="0">
                  <c:v>0.25263809495948258</c:v>
                </c:pt>
                <c:pt idx="1">
                  <c:v>0.16171590812420245</c:v>
                </c:pt>
                <c:pt idx="2">
                  <c:v>0.44917048175462121</c:v>
                </c:pt>
                <c:pt idx="3">
                  <c:v>0.2501172277694324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0-E844-B8B2-1D137278A1D0}"/>
            </c:ext>
          </c:extLst>
        </c:ser>
        <c:ser>
          <c:idx val="2"/>
          <c:order val="1"/>
          <c:tx>
            <c:strRef>
              <c:f>Sheet2!$A$32:$B$32</c:f>
              <c:strCache>
                <c:ptCount val="2"/>
                <c:pt idx="0">
                  <c:v>ELA</c:v>
                </c:pt>
                <c:pt idx="1">
                  <c:v>Public Charter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Sheet2!$C$30:$F$30</c:f>
              <c:strCache>
                <c:ptCount val="4"/>
                <c:pt idx="0">
                  <c:v>All Students</c:v>
                </c:pt>
                <c:pt idx="1">
                  <c:v>POC</c:v>
                </c:pt>
                <c:pt idx="2">
                  <c:v>Non-POC</c:v>
                </c:pt>
                <c:pt idx="3">
                  <c:v>POC + Non-POC</c:v>
                </c:pt>
              </c:strCache>
            </c:strRef>
          </c:cat>
          <c:val>
            <c:numRef>
              <c:f>Sheet2!$C$32:$F$32</c:f>
              <c:numCache>
                <c:formatCode>0%</c:formatCode>
                <c:ptCount val="4"/>
                <c:pt idx="0">
                  <c:v>0.29058459229614803</c:v>
                </c:pt>
                <c:pt idx="1">
                  <c:v>0.24116689811892433</c:v>
                </c:pt>
                <c:pt idx="2">
                  <c:v>0.48511861861861855</c:v>
                </c:pt>
                <c:pt idx="3">
                  <c:v>0.29030648250831731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0-E844-B8B2-1D137278A1D0}"/>
            </c:ext>
          </c:extLst>
        </c:ser>
        <c:ser>
          <c:idx val="3"/>
          <c:order val="2"/>
          <c:tx>
            <c:strRef>
              <c:f>Sheet2!$A$33:$B$33</c:f>
              <c:strCache>
                <c:ptCount val="2"/>
                <c:pt idx="0">
                  <c:v>ELA</c:v>
                </c:pt>
                <c:pt idx="1">
                  <c:v>State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Sheet2!$C$30:$F$30</c:f>
              <c:strCache>
                <c:ptCount val="4"/>
                <c:pt idx="0">
                  <c:v>All Students</c:v>
                </c:pt>
                <c:pt idx="1">
                  <c:v>POC</c:v>
                </c:pt>
                <c:pt idx="2">
                  <c:v>Non-POC</c:v>
                </c:pt>
                <c:pt idx="3">
                  <c:v>POC + Non-POC</c:v>
                </c:pt>
              </c:strCache>
            </c:strRef>
          </c:cat>
          <c:val>
            <c:numRef>
              <c:f>Sheet2!$C$33:$F$33</c:f>
              <c:numCache>
                <c:formatCode>0%</c:formatCode>
                <c:ptCount val="4"/>
                <c:pt idx="0">
                  <c:v>0.36556306667214505</c:v>
                </c:pt>
                <c:pt idx="1">
                  <c:v>0.22700377669594371</c:v>
                </c:pt>
                <c:pt idx="2">
                  <c:v>0.44687869457289142</c:v>
                </c:pt>
                <c:pt idx="3">
                  <c:v>0.36514871463007093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70-E844-B8B2-1D137278A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8"/>
        <c:overlap val="-5"/>
        <c:axId val="697134319"/>
        <c:axId val="999762319"/>
      </c:barChart>
      <c:dateAx>
        <c:axId val="6971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999762319"/>
        <c:crossesAt val="0"/>
        <c:auto val="0"/>
        <c:lblOffset val="100"/>
        <c:baseTimeUnit val="days"/>
      </c:dateAx>
      <c:valAx>
        <c:axId val="99976231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6971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Medium" panose="020B0602020204020303" pitchFamily="34" charset="-79"/>
              <a:ea typeface="+mn-ea"/>
              <a:cs typeface="Futura Medium" panose="020B0602020204020303" pitchFamily="34" charset="-79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Futura Medium" panose="020B0602020204020303" pitchFamily="34" charset="-79"/>
          <a:cs typeface="Futura Medium" panose="020B0602020204020303" pitchFamily="34" charset="-79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8108913579002349E-2"/>
          <c:y val="0.2475605784999047"/>
          <c:w val="0.96168147341919197"/>
          <c:h val="0.5526971398795738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Sheet2!$A$36:$B$36</c:f>
              <c:strCache>
                <c:ptCount val="2"/>
                <c:pt idx="0">
                  <c:v>Math</c:v>
                </c:pt>
                <c:pt idx="1">
                  <c:v>Public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Sheet2!$C$35:$F$35</c:f>
              <c:strCache>
                <c:ptCount val="4"/>
                <c:pt idx="0">
                  <c:v>All Students</c:v>
                </c:pt>
                <c:pt idx="1">
                  <c:v>POC</c:v>
                </c:pt>
                <c:pt idx="2">
                  <c:v>Non-POC</c:v>
                </c:pt>
                <c:pt idx="3">
                  <c:v>POC + Non-POC</c:v>
                </c:pt>
              </c:strCache>
            </c:strRef>
          </c:cat>
          <c:val>
            <c:numRef>
              <c:f>Sheet2!$C$36:$F$36</c:f>
              <c:numCache>
                <c:formatCode>0%</c:formatCode>
                <c:ptCount val="4"/>
                <c:pt idx="0">
                  <c:v>0.1694876692008159</c:v>
                </c:pt>
                <c:pt idx="1">
                  <c:v>8.2279484638255726E-2</c:v>
                </c:pt>
                <c:pt idx="2">
                  <c:v>0.36491204948897255</c:v>
                </c:pt>
                <c:pt idx="3">
                  <c:v>0.16659754466673801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0-E844-B8B2-1D137278A1D0}"/>
            </c:ext>
          </c:extLst>
        </c:ser>
        <c:ser>
          <c:idx val="2"/>
          <c:order val="1"/>
          <c:tx>
            <c:strRef>
              <c:f>Sheet2!$A$37:$B$37</c:f>
              <c:strCache>
                <c:ptCount val="2"/>
                <c:pt idx="0">
                  <c:v>Math</c:v>
                </c:pt>
                <c:pt idx="1">
                  <c:v>Public Charter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Sheet2!$C$35:$F$35</c:f>
              <c:strCache>
                <c:ptCount val="4"/>
                <c:pt idx="0">
                  <c:v>All Students</c:v>
                </c:pt>
                <c:pt idx="1">
                  <c:v>POC</c:v>
                </c:pt>
                <c:pt idx="2">
                  <c:v>Non-POC</c:v>
                </c:pt>
                <c:pt idx="3">
                  <c:v>POC + Non-POC</c:v>
                </c:pt>
              </c:strCache>
            </c:strRef>
          </c:cat>
          <c:val>
            <c:numRef>
              <c:f>Sheet2!$C$37:$F$37</c:f>
              <c:numCache>
                <c:formatCode>0%</c:formatCode>
                <c:ptCount val="4"/>
                <c:pt idx="0">
                  <c:v>0.23041224641727157</c:v>
                </c:pt>
                <c:pt idx="1">
                  <c:v>0.17784411764705882</c:v>
                </c:pt>
                <c:pt idx="2">
                  <c:v>0.43425891181988735</c:v>
                </c:pt>
                <c:pt idx="3">
                  <c:v>0.22926213318284422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0-E844-B8B2-1D137278A1D0}"/>
            </c:ext>
          </c:extLst>
        </c:ser>
        <c:ser>
          <c:idx val="3"/>
          <c:order val="2"/>
          <c:tx>
            <c:strRef>
              <c:f>Sheet2!$A$38:$B$38</c:f>
              <c:strCache>
                <c:ptCount val="2"/>
                <c:pt idx="0">
                  <c:v>Math</c:v>
                </c:pt>
                <c:pt idx="1">
                  <c:v>State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Sheet2!$C$35:$F$35</c:f>
              <c:strCache>
                <c:ptCount val="4"/>
                <c:pt idx="0">
                  <c:v>All Students</c:v>
                </c:pt>
                <c:pt idx="1">
                  <c:v>POC</c:v>
                </c:pt>
                <c:pt idx="2">
                  <c:v>Non-POC</c:v>
                </c:pt>
                <c:pt idx="3">
                  <c:v>POC + Non-POC</c:v>
                </c:pt>
              </c:strCache>
            </c:strRef>
          </c:cat>
          <c:val>
            <c:numRef>
              <c:f>Sheet2!$C$38:$F$38</c:f>
              <c:numCache>
                <c:formatCode>0%</c:formatCode>
                <c:ptCount val="4"/>
                <c:pt idx="0">
                  <c:v>0.30810783235142442</c:v>
                </c:pt>
                <c:pt idx="1">
                  <c:v>0.16976057366819572</c:v>
                </c:pt>
                <c:pt idx="2">
                  <c:v>0.39047343310127425</c:v>
                </c:pt>
                <c:pt idx="3">
                  <c:v>0.30783898829522904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70-E844-B8B2-1D137278A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8"/>
        <c:overlap val="-5"/>
        <c:axId val="697134319"/>
        <c:axId val="999762319"/>
      </c:barChart>
      <c:dateAx>
        <c:axId val="6971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999762319"/>
        <c:crossesAt val="0"/>
        <c:auto val="0"/>
        <c:lblOffset val="100"/>
        <c:baseTimeUnit val="days"/>
      </c:dateAx>
      <c:valAx>
        <c:axId val="99976231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6971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Medium" panose="020B0602020204020303" pitchFamily="34" charset="-79"/>
              <a:ea typeface="+mn-ea"/>
              <a:cs typeface="Futura Medium" panose="020B0602020204020303" pitchFamily="34" charset="-79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Futura Medium" panose="020B0602020204020303" pitchFamily="34" charset="-79"/>
          <a:cs typeface="Futura Medium" panose="020B0602020204020303" pitchFamily="34" charset="-79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35</xdr:row>
      <xdr:rowOff>63500</xdr:rowOff>
    </xdr:from>
    <xdr:to>
      <xdr:col>10</xdr:col>
      <xdr:colOff>69850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82563-47A2-5400-0EBD-27212C3D4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184150</xdr:colOff>
      <xdr:row>35</xdr:row>
      <xdr:rowOff>12700</xdr:rowOff>
    </xdr:from>
    <xdr:to>
      <xdr:col>14</xdr:col>
      <xdr:colOff>660400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EA969-A71E-0A8E-01E9-3DCCA5134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0.00947</cdr:x>
      <cdr:y>0.02394</cdr:y>
    </cdr:from>
    <cdr:to>
      <cdr:x>0.99339</cdr:x>
      <cdr:y>0.16317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F1DA995-6057-1B54-02D7-3E48AF069F66}"/>
            </a:ext>
          </a:extLst>
        </cdr:cNvPr>
        <cdr:cNvSpPr txBox="1"/>
      </cdr:nvSpPr>
      <cdr:spPr>
        <a:xfrm xmlns:a="http://schemas.openxmlformats.org/drawingml/2006/main">
          <a:off x="100104" y="134479"/>
          <a:ext cx="10397397" cy="782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0">
              <a:latin typeface="Futura Medium" panose="020B0602020204020303" pitchFamily="34" charset="-79"/>
              <a:cs typeface="Futura Medium" panose="020B0602020204020303" pitchFamily="34" charset="-79"/>
            </a:rPr>
            <a:t>ELA</a:t>
          </a:r>
        </a:p>
        <a:p xmlns:a="http://schemas.openxmlformats.org/drawingml/2006/main">
          <a:endParaRPr lang="en-US" sz="1100" b="0" i="0">
            <a:latin typeface="Futura Medium" panose="020B0602020204020303" pitchFamily="34" charset="-79"/>
            <a:cs typeface="Futura Medium" panose="020B0602020204020303" pitchFamily="34" charset="-79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0.00947</cdr:x>
      <cdr:y>0.02394</cdr:y>
    </cdr:from>
    <cdr:to>
      <cdr:x>0.99339</cdr:x>
      <cdr:y>0.16317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F1DA995-6057-1B54-02D7-3E48AF069F66}"/>
            </a:ext>
          </a:extLst>
        </cdr:cNvPr>
        <cdr:cNvSpPr txBox="1"/>
      </cdr:nvSpPr>
      <cdr:spPr>
        <a:xfrm xmlns:a="http://schemas.openxmlformats.org/drawingml/2006/main">
          <a:off x="100104" y="134479"/>
          <a:ext cx="10397397" cy="782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0">
              <a:latin typeface="Futura Medium" panose="020B0602020204020303" pitchFamily="34" charset="-79"/>
              <a:cs typeface="Futura Medium" panose="020B0602020204020303" pitchFamily="34" charset="-79"/>
            </a:rPr>
            <a:t>Math</a:t>
          </a:r>
          <a:endParaRPr lang="en-US" sz="1100" b="0" i="0">
            <a:latin typeface="Futura Medium" panose="020B0602020204020303" pitchFamily="34" charset="-79"/>
            <a:cs typeface="Futura Medium" panose="020B0602020204020303" pitchFamily="34" charset="-79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Jeong" refreshedDate="44804.497932060185" createdVersion="8" refreshedVersion="8" minRefreshableVersion="3" recordCount="1987" xr:uid="{02355E4D-B882-B949-9A5E-F0AD2AF8647A}">
  <cacheSource type="worksheet">
    <worksheetSource ref="A1:Y1048576" sheet="poc_raw_data"/>
  </cacheSource>
  <cacheFields count="25">
    <cacheField name="FILTER" numFmtId="0">
      <sharedItems containsBlank="1" count="3">
        <b v="0"/>
        <b v="1"/>
        <m/>
      </sharedItems>
    </cacheField>
    <cacheField name="year" numFmtId="0">
      <sharedItems containsString="0" containsBlank="1" containsNumber="1" containsInteger="1" minValue="2022" maxValue="2022" count="2">
        <n v="2022"/>
        <m/>
      </sharedItems>
    </cacheField>
    <cacheField name="district_number" numFmtId="0">
      <sharedItems containsString="0" containsBlank="1" containsNumber="1" containsInteger="1" minValue="0" maxValue="987"/>
    </cacheField>
    <cacheField name="district_name" numFmtId="0">
      <sharedItems containsBlank="1"/>
    </cacheField>
    <cacheField name="school_number" numFmtId="0">
      <sharedItems containsString="0" containsBlank="1" containsNumber="1" containsInteger="1" minValue="0" maxValue="8105"/>
    </cacheField>
    <cacheField name="school_name" numFmtId="0">
      <sharedItems containsBlank="1"/>
    </cacheField>
    <cacheField name="test" numFmtId="0">
      <sharedItems containsBlank="1"/>
    </cacheField>
    <cacheField name="subject" numFmtId="0">
      <sharedItems containsBlank="1"/>
    </cacheField>
    <cacheField name="grade" numFmtId="0">
      <sharedItems containsBlank="1"/>
    </cacheField>
    <cacheField name="student_group" numFmtId="0">
      <sharedItems containsBlank="1" count="4">
        <s v="All Students"/>
        <s v="Black/Hispanic/Native American"/>
        <s v="Non-Black/Hispanic/Native American"/>
        <m/>
      </sharedItems>
    </cacheField>
    <cacheField name="enrolled" numFmtId="0">
      <sharedItems containsString="0" containsBlank="1" containsNumber="1" containsInteger="1" minValue="1" maxValue="441830"/>
    </cacheField>
    <cacheField name="valid_tests" numFmtId="0">
      <sharedItems containsString="0" containsBlank="1" containsNumber="1" containsInteger="1" minValue="0" maxValue="430768" count="433">
        <n v="64405"/>
        <n v="22449"/>
        <n v="41956"/>
        <n v="53249"/>
        <n v="17888"/>
        <n v="35361"/>
        <n v="6740"/>
        <n v="430768"/>
        <n v="2956"/>
        <n v="161480"/>
        <n v="3784"/>
        <n v="269288"/>
        <n v="75369"/>
        <n v="27366"/>
        <n v="48003"/>
        <n v="71235"/>
        <n v="25319"/>
        <n v="45916"/>
        <n v="57852"/>
        <n v="19942"/>
        <n v="37910"/>
        <n v="12434"/>
        <n v="6099"/>
        <n v="6335"/>
        <n v="12543"/>
        <n v="5581"/>
        <n v="6962"/>
        <n v="11183"/>
        <n v="4854"/>
        <n v="6329"/>
        <n v="6730"/>
        <n v="421514"/>
        <n v="2946"/>
        <n v="159822"/>
        <n v="261692"/>
        <n v="3"/>
        <n v="2"/>
        <n v="1"/>
        <n v="266"/>
        <n v="156"/>
        <n v="110"/>
        <n v="264"/>
        <n v="157"/>
        <n v="107"/>
        <n v="27"/>
        <n v="14"/>
        <n v="13"/>
        <n v="28"/>
        <n v="17"/>
        <n v="11"/>
        <n v="22"/>
        <n v="9"/>
        <n v="30"/>
        <n v="15"/>
        <n v="105"/>
        <n v="68"/>
        <n v="37"/>
        <n v="104"/>
        <n v="36"/>
        <n v="4"/>
        <n v="170"/>
        <n v="169"/>
        <n v="155"/>
        <n v="138"/>
        <n v="127"/>
        <n v="151"/>
        <n v="65"/>
        <n v="86"/>
        <n v="309"/>
        <n v="251"/>
        <n v="58"/>
        <n v="307"/>
        <n v="249"/>
        <n v="383"/>
        <n v="326"/>
        <n v="57"/>
        <n v="312"/>
        <n v="253"/>
        <n v="59"/>
        <n v="259"/>
        <n v="203"/>
        <n v="56"/>
        <n v="5"/>
        <n v="19"/>
        <n v="10"/>
        <n v="615"/>
        <n v="495"/>
        <n v="120"/>
        <n v="592"/>
        <n v="479"/>
        <n v="113"/>
        <n v="26"/>
        <n v="7"/>
        <n v="672"/>
        <n v="563"/>
        <n v="109"/>
        <n v="643"/>
        <n v="541"/>
        <n v="102"/>
        <n v="20"/>
        <n v="168"/>
        <n v="162"/>
        <n v="6"/>
        <n v="149"/>
        <n v="143"/>
        <n v="31"/>
        <n v="25"/>
        <n v="505"/>
        <n v="217"/>
        <n v="288"/>
        <n v="480"/>
        <n v="214"/>
        <n v="122"/>
        <n v="116"/>
        <n v="124"/>
        <n v="118"/>
        <n v="33"/>
        <n v="39"/>
        <n v="34"/>
        <n v="38"/>
        <n v="350"/>
        <n v="269"/>
        <n v="81"/>
        <n v="368"/>
        <n v="289"/>
        <n v="79"/>
        <n v="367"/>
        <n v="282"/>
        <n v="85"/>
        <n v="384"/>
        <n v="302"/>
        <n v="82"/>
        <n v="334"/>
        <n v="256"/>
        <n v="78"/>
        <n v="112"/>
        <n v="106"/>
        <n v="311"/>
        <n v="228"/>
        <n v="83"/>
        <n v="229"/>
        <n v="150"/>
        <n v="132"/>
        <n v="18"/>
        <n v="148"/>
        <n v="131"/>
        <n v="145"/>
        <n v="40"/>
        <n v="223"/>
        <n v="46"/>
        <n v="270"/>
        <n v="225"/>
        <n v="45"/>
        <n v="100"/>
        <n v="84"/>
        <n v="16"/>
        <n v="90"/>
        <n v="23"/>
        <n v="21"/>
        <n v="0"/>
        <n v="348"/>
        <n v="277"/>
        <n v="71"/>
        <n v="119"/>
        <n v="101"/>
        <n v="50"/>
        <n v="130"/>
        <n v="49"/>
        <n v="12"/>
        <n v="295"/>
        <n v="184"/>
        <n v="587"/>
        <n v="411"/>
        <n v="176"/>
        <n v="218"/>
        <n v="200"/>
        <n v="219"/>
        <n v="201"/>
        <n v="60"/>
        <n v="206"/>
        <n v="61"/>
        <n v="134"/>
        <n v="99"/>
        <n v="35"/>
        <n v="96"/>
        <n v="602"/>
        <n v="413"/>
        <n v="189"/>
        <n v="576"/>
        <n v="397"/>
        <n v="179"/>
        <n v="115"/>
        <n v="53"/>
        <n v="62"/>
        <n v="114"/>
        <n v="52"/>
        <n v="8"/>
        <n v="356"/>
        <n v="451"/>
        <n v="335"/>
        <n v="540"/>
        <n v="242"/>
        <n v="298"/>
        <n v="512"/>
        <n v="233"/>
        <n v="279"/>
        <n v="94"/>
        <n v="75"/>
        <n v="173"/>
        <n v="97"/>
        <n v="76"/>
        <n v="163"/>
        <n v="140"/>
        <n v="167"/>
        <n v="236"/>
        <n v="165"/>
        <n v="238"/>
        <n v="166"/>
        <n v="72"/>
        <n v="87"/>
        <n v="24"/>
        <n v="63"/>
        <n v="183"/>
        <n v="42"/>
        <n v="213"/>
        <n v="188"/>
        <n v="241"/>
        <n v="202"/>
        <n v="196"/>
        <n v="137"/>
        <n v="121"/>
        <n v="32"/>
        <n v="529"/>
        <n v="425"/>
        <n v="528"/>
        <n v="424"/>
        <n v="66"/>
        <n v="222"/>
        <n v="546"/>
        <n v="338"/>
        <n v="208"/>
        <n v="531"/>
        <n v="296"/>
        <n v="284"/>
        <n v="286"/>
        <n v="191"/>
        <n v="240"/>
        <n v="190"/>
        <n v="301"/>
        <n v="278"/>
        <n v="299"/>
        <n v="199"/>
        <n v="532"/>
        <n v="328"/>
        <n v="204"/>
        <n v="519"/>
        <n v="323"/>
        <n v="192"/>
        <n v="125"/>
        <n v="67"/>
        <n v="98"/>
        <n v="88"/>
        <n v="44"/>
        <n v="673"/>
        <n v="211"/>
        <n v="462"/>
        <n v="559"/>
        <n v="369"/>
        <n v="152"/>
        <n v="175"/>
        <n v="197"/>
        <n v="265"/>
        <n v="160"/>
        <n v="220"/>
        <n v="111"/>
        <n v="246"/>
        <n v="147"/>
        <n v="235"/>
        <n v="74"/>
        <n v="77"/>
        <n v="174"/>
        <n v="306"/>
        <n v="261"/>
        <n v="318"/>
        <n v="339"/>
        <n v="294"/>
        <n v="234"/>
        <n v="370"/>
        <n v="285"/>
        <n v="248"/>
        <n v="388"/>
        <n v="29"/>
        <n v="153"/>
        <n v="139"/>
        <n v="128"/>
        <n v="774"/>
        <n v="626"/>
        <n v="777"/>
        <n v="628"/>
        <n v="407"/>
        <n v="258"/>
        <n v="468"/>
        <n v="316"/>
        <n v="432"/>
        <n v="297"/>
        <n v="135"/>
        <n v="450"/>
        <n v="304"/>
        <n v="146"/>
        <n v="387"/>
        <n v="250"/>
        <n v="136"/>
        <n v="172"/>
        <n v="171"/>
        <n v="103"/>
        <n v="108"/>
        <n v="154"/>
        <n v="322"/>
        <n v="263"/>
        <n v="41"/>
        <n v="254"/>
        <n v="133"/>
        <n v="247"/>
        <n v="126"/>
        <n v="117"/>
        <n v="244"/>
        <n v="142"/>
        <n v="195"/>
        <n v="80"/>
        <n v="478"/>
        <n v="317"/>
        <n v="161"/>
        <n v="363"/>
        <n v="454"/>
        <n v="315"/>
        <n v="436"/>
        <n v="273"/>
        <n v="373"/>
        <n v="252"/>
        <n v="639"/>
        <n v="527"/>
        <n v="638"/>
        <n v="578"/>
        <n v="376"/>
        <n v="525"/>
        <n v="325"/>
        <n v="70"/>
        <n v="73"/>
        <n v="186"/>
        <n v="187"/>
        <n v="792"/>
        <n v="405"/>
        <n v="763"/>
        <n v="380"/>
        <n v="55"/>
        <n v="51"/>
        <n v="123"/>
        <n v="390"/>
        <n v="291"/>
        <n v="371"/>
        <n v="287"/>
        <n v="54"/>
        <n v="95"/>
        <n v="129"/>
        <n v="231"/>
        <n v="232"/>
        <n v="215"/>
        <n v="515"/>
        <n v="469"/>
        <n v="506"/>
        <n v="461"/>
        <n v="738"/>
        <n v="526"/>
        <n v="212"/>
        <n v="698"/>
        <n v="502"/>
        <n v="159"/>
        <n v="158"/>
        <n v="47"/>
        <n v="224"/>
        <n v="182"/>
        <n v="181"/>
        <n v="355"/>
        <n v="362"/>
        <n v="237"/>
        <n v="69"/>
        <n v="422"/>
        <n v="194"/>
        <n v="378"/>
        <n v="665"/>
        <n v="632"/>
        <n v="554"/>
        <n v="257"/>
        <n v="177"/>
        <n v="354"/>
        <n v="342"/>
        <n v="344"/>
        <n v="345"/>
        <n v="486"/>
        <n v="485"/>
        <n v="221"/>
        <n v="545"/>
        <n v="500"/>
        <n v="534"/>
        <n v="491"/>
        <n v="43"/>
        <n v="549"/>
        <n v="489"/>
        <n v="93"/>
        <n v="64"/>
        <n v="433"/>
        <n v="412"/>
        <n v="319"/>
        <n v="327"/>
        <n v="314"/>
        <n v="239"/>
        <n v="92"/>
        <n v="290"/>
        <n v="443"/>
        <n v="144"/>
        <n v="460"/>
        <n v="420"/>
        <n v="415"/>
        <n v="185"/>
        <n v="227"/>
        <n v="444"/>
        <n v="216"/>
        <n v="308"/>
        <n v="230"/>
        <n v="431"/>
        <n v="364"/>
        <n v="385"/>
        <m/>
      </sharedItems>
    </cacheField>
    <cacheField name="pct_below" numFmtId="0">
      <sharedItems containsBlank="1"/>
    </cacheField>
    <cacheField name="pct_approaching" numFmtId="0">
      <sharedItems containsBlank="1"/>
    </cacheField>
    <cacheField name="pct_met_expectations" numFmtId="0">
      <sharedItems containsBlank="1"/>
    </cacheField>
    <cacheField name="pct_exceeded_expectations" numFmtId="0">
      <sharedItems containsBlank="1"/>
    </cacheField>
    <cacheField name="pct_met_exceeded" numFmtId="0">
      <sharedItems containsBlank="1"/>
    </cacheField>
    <cacheField name="file_source" numFmtId="0">
      <sharedItems containsBlank="1"/>
    </cacheField>
    <cacheField name="file_year" numFmtId="0">
      <sharedItems containsString="0" containsBlank="1" containsNumber="1" containsInteger="1" minValue="2022" maxValue="2022"/>
    </cacheField>
    <cacheField name="updated_district_number" numFmtId="0">
      <sharedItems containsString="0" containsBlank="1" containsNumber="1" containsInteger="1" minValue="190" maxValue="190"/>
    </cacheField>
    <cacheField name="school_type" numFmtId="0">
      <sharedItems containsBlank="1" count="4">
        <s v="State"/>
        <s v="Public"/>
        <s v="Public Charter"/>
        <m/>
      </sharedItems>
    </cacheField>
    <cacheField name="status" numFmtId="0">
      <sharedItems containsBlank="1"/>
    </cacheField>
    <cacheField name="pct_met_exceeded_adjusted" numFmtId="0">
      <sharedItems containsString="0" containsBlank="1" containsNumber="1" minValue="0" maxValue="94.7"/>
    </cacheField>
    <cacheField name="num_met_or_exceeded" numFmtId="0">
      <sharedItems containsString="0" containsBlank="1" containsNumber="1" minValue="0" maxValue="151199.568" count="811">
        <n v="13331.834999999999"/>
        <n v="2155.1039999999998"/>
        <n v="11160.296"/>
        <n v="13631.744000000001"/>
        <n v="2218.1120000000001"/>
        <n v="11386.242"/>
        <n v="3329.56"/>
        <n v="151199.568"/>
        <n v="1454.3520000000001"/>
        <n v="34395.24"/>
        <n v="1873.08"/>
        <n v="116601.704"/>
        <n v="26303.780999999999"/>
        <n v="5664.7619999999997"/>
        <n v="20593.287"/>
        <n v="32696.865000000002"/>
        <n v="7772.9329999999991"/>
        <n v="24932.387999999999"/>
        <n v="15157.224"/>
        <n v="2452.866"/>
        <n v="12737.76"/>
        <n v="2275.422"/>
        <n v="548.91"/>
        <n v="1723.12"/>
        <n v="3198.4650000000001"/>
        <n v="759.01599999999996"/>
        <n v="2443.6619999999998"/>
        <n v="2270.1489999999999"/>
        <n v="402.88200000000012"/>
        <n v="1867.0550000000001"/>
        <n v="3560.17"/>
        <n v="143736.274"/>
        <n v="1608.5160000000001"/>
        <n v="30526.002"/>
        <n v="1948.76"/>
        <n v="113050.944"/>
        <n v="0"/>
        <n v="68.096000000000004"/>
        <n v="36.972000000000001"/>
        <n v="31.02"/>
        <n v="53.064000000000007"/>
        <n v="24.963000000000001"/>
        <n v="28.033999999999999"/>
        <n v="8.9909999999999997"/>
        <n v="2.0019999999999998"/>
        <n v="6.9939999999999998"/>
        <n v="12.992000000000001"/>
        <n v="4.9979999999999993"/>
        <n v="7.9970000000000008"/>
        <n v="1.0009999999999999"/>
        <n v="0.99399999999999988"/>
        <n v="1.0049999999999999"/>
        <n v="24.045000000000002"/>
        <n v="14.007999999999999"/>
        <n v="9.99"/>
        <n v="6.9680000000000009"/>
        <n v="6.984"/>
        <n v="22.95"/>
        <n v="21.995999999999999"/>
        <n v="20.956"/>
        <n v="19.995000000000001"/>
        <n v="19.044"/>
        <n v="17.018000000000001"/>
        <n v="17.940000000000001"/>
        <n v="14.986000000000001"/>
        <n v="3.0030000000000001"/>
        <n v="57.983999999999988"/>
        <n v="18.004999999999999"/>
        <n v="39.99"/>
        <n v="67.043999999999997"/>
        <n v="21.97"/>
        <n v="44.978000000000002"/>
        <n v="33.063000000000002"/>
        <n v="24.096"/>
        <n v="8.99"/>
        <n v="62.014000000000003"/>
        <n v="43.076999999999998"/>
        <n v="19.024000000000001"/>
        <n v="2.992"/>
        <n v="3.0019999999999998"/>
        <n v="2.996"/>
        <n v="2"/>
        <n v="4.9980000000000011"/>
        <n v="4"/>
        <n v="52.89"/>
        <n v="39.104999999999997"/>
        <n v="14.04"/>
        <n v="8.0229999999999997"/>
        <n v="1.9950000000000001"/>
        <n v="4.0039999999999996"/>
        <n v="49.728000000000002"/>
        <n v="37.720999999999997"/>
        <n v="11.99"/>
        <n v="11.016"/>
        <n v="16.988"/>
        <n v="14"/>
        <n v="131.80500000000001"/>
        <n v="24.954999999999998"/>
        <n v="107.136"/>
        <n v="114.24"/>
        <n v="22.898"/>
        <n v="90.972000000000008"/>
        <n v="9.0280000000000005"/>
        <n v="9.048"/>
        <n v="10.989000000000001"/>
        <n v="6.9960000000000004"/>
        <n v="12.987"/>
        <n v="9.9959999999999987"/>
        <n v="38.85"/>
        <n v="26.9"/>
        <n v="11.988"/>
        <n v="69.92"/>
        <n v="50.863999999999997"/>
        <n v="19.039000000000001"/>
        <n v="8.9600000000000009"/>
        <n v="7.98"/>
        <n v="9.9440000000000008"/>
        <n v="9.9640000000000004"/>
        <n v="69.974999999999994"/>
        <n v="46.968000000000004"/>
        <n v="22.991"/>
        <n v="62.087999999999987"/>
        <n v="40.075000000000003"/>
        <n v="21.995000000000001"/>
        <n v="19.05"/>
        <n v="15.972"/>
        <n v="3.0059999999999998"/>
        <n v="13.023999999999999"/>
        <n v="6.9429999999999996"/>
        <n v="6.0009999999999986"/>
        <n v="34.945"/>
        <n v="17.010000000000002"/>
        <n v="18"/>
        <n v="42.042000000000002"/>
        <n v="22.047999999999998"/>
        <n v="20.007000000000001"/>
        <n v="51.917000000000002"/>
        <n v="41.924000000000007"/>
        <n v="9.9819999999999993"/>
        <n v="31.05"/>
        <n v="24.074999999999999"/>
        <n v="7.02"/>
        <n v="15"/>
        <n v="9.9960000000000004"/>
        <n v="5.008"/>
        <n v="6.9959999999999987"/>
        <n v="3.008"/>
        <n v="1"/>
        <n v="48.024000000000008"/>
        <n v="32.963000000000001"/>
        <n v="14.981"/>
        <n v="42.107999999999997"/>
        <n v="32.131999999999998"/>
        <n v="10.010999999999999"/>
        <n v="12.971"/>
        <n v="9.9990000000000006"/>
        <n v="9.0440000000000005"/>
        <n v="7.979000000000001"/>
        <n v="1.008"/>
        <n v="86.988000000000014"/>
        <n v="19"/>
        <n v="67.978000000000009"/>
        <n v="79.040000000000006"/>
        <n v="12.984999999999999"/>
        <n v="66.015000000000001"/>
        <n v="3.996"/>
        <n v="6"/>
        <n v="2.0059999999999998"/>
        <n v="105.85899999999999"/>
        <n v="51.92"/>
        <n v="53.911999999999999"/>
        <n v="79.245000000000005"/>
        <n v="32.880000000000003"/>
        <n v="45.936000000000007"/>
        <n v="20.928000000000001"/>
        <n v="10.95"/>
        <n v="103.93600000000001"/>
        <n v="88.945999999999998"/>
        <n v="110.004"/>
        <n v="15.981999999999999"/>
        <n v="93.96"/>
        <n v="21.975999999999999"/>
        <n v="13.959"/>
        <n v="8.0150000000000006"/>
        <n v="24.05"/>
        <n v="14.976000000000001"/>
        <n v="9.01"/>
        <n v="6.0060000000000002"/>
        <n v="2.004"/>
        <n v="86.085999999999999"/>
        <n v="42.951999999999998"/>
        <n v="43.091999999999999"/>
        <n v="47.808"/>
        <n v="30.071999999999999"/>
        <n v="38.984999999999999"/>
        <n v="11.978"/>
        <n v="26.97"/>
        <n v="20.975999999999999"/>
        <n v="3.016"/>
        <n v="17.98"/>
        <n v="50.88"/>
        <n v="34.888000000000012"/>
        <n v="15.996"/>
        <n v="23.902999999999999"/>
        <n v="9.9759999999999991"/>
        <n v="5.0039999999999996"/>
        <n v="125.82"/>
        <n v="42.10799999999999"/>
        <n v="84.036000000000001"/>
        <n v="58.88"/>
        <n v="17.009"/>
        <n v="42.128999999999998"/>
        <n v="89.063000000000017"/>
        <n v="57.975000000000001"/>
        <n v="70.930000000000007"/>
        <n v="22.989000000000001"/>
        <n v="48.031999999999996"/>
        <n v="21"/>
        <n v="19.071000000000002"/>
        <n v="22.04"/>
        <n v="21.98"/>
        <n v="47.908000000000001"/>
        <n v="36.959999999999987"/>
        <n v="11.005000000000001"/>
        <n v="39.984000000000002"/>
        <n v="23.074000000000002"/>
        <n v="16.992000000000001"/>
        <n v="19.998000000000001"/>
        <n v="14.025"/>
        <n v="17.952000000000002"/>
        <n v="12.006"/>
        <n v="22.962"/>
        <n v="12.962999999999999"/>
        <n v="10.016999999999999"/>
        <n v="3"/>
        <n v="28.998000000000001"/>
        <n v="23.055"/>
        <n v="5.9840000000000009"/>
        <n v="44.929000000000002"/>
        <n v="32.045000000000002"/>
        <n v="12.988"/>
        <n v="16.001999999999999"/>
        <n v="2.99"/>
        <n v="20.925000000000001"/>
        <n v="14.090999999999999"/>
        <n v="7.0139999999999993"/>
        <n v="106.997"/>
        <n v="16.007999999999999"/>
        <n v="90.971999999999994"/>
        <n v="103.983"/>
        <n v="12.994999999999999"/>
        <n v="10"/>
        <n v="16.940000000000001"/>
        <n v="11"/>
        <n v="17.984999999999999"/>
        <n v="13.05"/>
        <n v="4.9949999999999992"/>
        <n v="15.015000000000001"/>
        <n v="11.929"/>
        <n v="19.968"/>
        <n v="4.992"/>
        <n v="9.984"/>
        <n v="65.067000000000007"/>
        <n v="39.950000000000003"/>
        <n v="24.96"/>
        <n v="54.911999999999999"/>
        <n v="35.192"/>
        <n v="5"/>
        <n v="48.048000000000002"/>
        <n v="13"/>
        <n v="35.021999999999998"/>
        <n v="43.042999999999999"/>
        <n v="8.9700000000000006"/>
        <n v="34.008000000000003"/>
        <n v="125.10299999999999"/>
        <n v="18.018000000000001"/>
        <n v="107.074"/>
        <n v="101.898"/>
        <n v="15.99"/>
        <n v="86.036000000000001"/>
        <n v="12"/>
        <n v="9"/>
        <n v="7"/>
        <n v="109.746"/>
        <n v="40.898000000000003"/>
        <n v="69.055999999999997"/>
        <n v="81.774000000000001"/>
        <n v="29.145"/>
        <n v="52.92"/>
        <n v="37.888000000000012"/>
        <n v="32.944000000000003"/>
        <n v="25.925999999999998"/>
        <n v="22.021999999999998"/>
        <n v="158.096"/>
        <n v="27"/>
        <n v="131.02600000000001"/>
        <n v="156"/>
        <n v="26"/>
        <n v="129.96"/>
        <n v="8"/>
        <n v="32.039000000000001"/>
        <n v="23.004000000000001"/>
        <n v="21.908999999999999"/>
        <n v="17.93"/>
        <n v="3.99"/>
        <n v="277.17200000000003"/>
        <n v="114.14400000000001"/>
        <n v="162.99600000000001"/>
        <n v="213.828"/>
        <n v="68.153000000000006"/>
        <n v="146.02000000000001"/>
        <n v="37.055999999999997"/>
        <n v="17"/>
        <n v="20.033000000000001"/>
        <n v="30.97"/>
        <n v="17.03"/>
        <n v="9.9709999999999983"/>
        <n v="4.0020000000000007"/>
        <n v="27.984000000000002"/>
        <n v="11.968"/>
        <n v="16.015999999999998"/>
        <n v="25.937999999999999"/>
        <n v="10.005000000000001"/>
        <n v="65.025000000000006"/>
        <n v="52.98"/>
        <n v="586.85599999999999"/>
        <n v="171.965"/>
        <n v="414.87599999999998"/>
        <n v="467.88299999999998"/>
        <n v="144.02000000000001"/>
        <n v="323.98200000000003"/>
        <n v="81.048000000000002"/>
        <n v="25.992000000000001"/>
        <n v="54.991999999999997"/>
        <n v="136.88"/>
        <n v="50.924999999999997"/>
        <n v="86.04"/>
        <n v="11.032"/>
        <n v="36.04"/>
        <n v="30.975000000000001"/>
        <n v="27.06"/>
        <n v="47.96"/>
        <n v="37.96"/>
        <n v="82.916999999999987"/>
        <n v="28.98"/>
        <n v="53.946000000000012"/>
        <n v="5.984"/>
        <n v="14.022"/>
        <n v="15.98"/>
        <n v="22.968"/>
        <n v="20.003"/>
        <n v="9.9600000000000009"/>
        <n v="210.90899999999999"/>
        <n v="53.984999999999999"/>
        <n v="157.08000000000001"/>
        <n v="70.003999999999991"/>
        <n v="35.034999999999997"/>
        <n v="8.9880000000000013"/>
        <n v="26.018999999999998"/>
        <n v="143.02799999999999"/>
        <n v="45"/>
        <n v="98.04"/>
        <n v="188.928"/>
        <n v="49.02"/>
        <n v="140.08000000000001"/>
        <n v="30.905999999999999"/>
        <n v="24.012"/>
        <n v="46.11"/>
        <n v="33.93"/>
        <n v="12.026999999999999"/>
        <n v="5.0049999999999999"/>
        <n v="7.0209999999999999"/>
        <n v="4.0049999999999999"/>
        <n v="99.9"/>
        <n v="28"/>
        <n v="72.08"/>
        <n v="73.032999999999987"/>
        <n v="54.942999999999998"/>
        <n v="49.875"/>
        <n v="42.081000000000003"/>
        <n v="7.9919999999999991"/>
        <n v="36.067999999999998"/>
        <n v="29.015999999999998"/>
        <n v="36.96"/>
        <n v="8.0040000000000013"/>
        <n v="29.010999999999999"/>
        <n v="45.983999999999988"/>
        <n v="35.978999999999999"/>
        <n v="10.044"/>
        <n v="13.02"/>
        <n v="13.066000000000001"/>
        <n v="35.011000000000003"/>
        <n v="22.015999999999998"/>
        <n v="32.97"/>
        <n v="98.297999999999988"/>
        <n v="73.242000000000004"/>
        <n v="25.012"/>
        <n v="84.693000000000012"/>
        <n v="57.776000000000003"/>
        <n v="26.969000000000001"/>
        <n v="118.84399999999999"/>
        <n v="54.954000000000008"/>
        <n v="64.069999999999993"/>
        <n v="153.97200000000001"/>
        <n v="77.103999999999999"/>
        <n v="77.064000000000007"/>
        <n v="12.96"/>
        <n v="54"/>
        <n v="21.888000000000002"/>
        <n v="31.974"/>
        <n v="20.123999999999999"/>
        <n v="14.933"/>
        <n v="117.012"/>
        <n v="110.024"/>
        <n v="119.952"/>
        <n v="113.01600000000001"/>
        <n v="36.979999999999997"/>
        <n v="29.050999999999998"/>
        <n v="7.9860000000000007"/>
        <n v="28.044"/>
        <n v="9.0090000000000003"/>
        <n v="105.056"/>
        <n v="97.968000000000018"/>
        <n v="95.015999999999991"/>
        <n v="88.992000000000004"/>
        <n v="20"/>
        <n v="37.002000000000002"/>
        <n v="23.995999999999999"/>
        <n v="13.006"/>
        <n v="18.012"/>
        <n v="4.9980000000000002"/>
        <n v="1.0069999999999999"/>
        <n v="9.9749999999999996"/>
        <n v="9.0240000000000009"/>
        <n v="10.988"/>
        <n v="1.0029999999999999"/>
        <n v="22.861999999999998"/>
        <n v="14.958"/>
        <n v="8.01"/>
        <n v="2.9929999999999999"/>
        <n v="215.9"/>
        <n v="91.96"/>
        <n v="123.956"/>
        <n v="230.94499999999999"/>
        <n v="110.95699999999999"/>
        <n v="117.992"/>
        <n v="47"/>
        <n v="71.040000000000006"/>
        <n v="191.97900000000001"/>
        <n v="81.039000000000001"/>
        <n v="111.02"/>
        <n v="151.905"/>
        <n v="56.94"/>
        <n v="95.003999999999991"/>
        <n v="201.05600000000001"/>
        <n v="75.989999999999995"/>
        <n v="124.96"/>
        <n v="165.94499999999999"/>
        <n v="68.024000000000001"/>
        <n v="98.011999999999986"/>
        <n v="16"/>
        <n v="12.997999999999999"/>
        <n v="8.0240000000000009"/>
        <n v="91.77600000000001"/>
        <n v="39.942"/>
        <n v="52.002999999999993"/>
        <n v="79.134"/>
        <n v="38.94"/>
        <n v="40.005000000000003"/>
        <n v="23.108000000000001"/>
        <n v="13.04"/>
        <n v="7.9859999999999989"/>
        <n v="60.704999999999998"/>
        <n v="45.848999999999997"/>
        <n v="15.007999999999999"/>
        <n v="65.713999999999999"/>
        <n v="44.88"/>
        <n v="21.01"/>
        <n v="17.992999999999999"/>
        <n v="290.73399999999998"/>
        <n v="33.936000000000007"/>
        <n v="257.18400000000003"/>
        <n v="228.9"/>
        <n v="203.125"/>
        <n v="46.936999999999998"/>
        <n v="33.075000000000003"/>
        <n v="13.984"/>
        <n v="39.878"/>
        <n v="7.0079999999999991"/>
        <n v="71.954999999999998"/>
        <n v="44.005000000000003"/>
        <n v="108.93600000000001"/>
        <n v="42.997"/>
        <n v="66"/>
        <n v="16.047999999999998"/>
        <n v="15.012"/>
        <n v="10.032999999999999"/>
        <n v="19.007999999999999"/>
        <n v="17.981999999999999"/>
        <n v="12.028"/>
        <n v="10.981"/>
        <n v="55.055999999999997"/>
        <n v="32.963999999999999"/>
        <n v="25.058"/>
        <n v="31.007999999999999"/>
        <n v="24.969000000000001"/>
        <n v="26.01"/>
        <n v="22.010999999999999"/>
        <n v="18.009"/>
        <n v="7.9989999999999997"/>
        <n v="9.0060000000000002"/>
        <n v="204.33600000000001"/>
        <n v="68.112000000000009"/>
        <n v="136.08000000000001"/>
        <n v="151.83699999999999"/>
        <n v="47.88"/>
        <n v="104.176"/>
        <n v="22.016999999999999"/>
        <n v="16.059999999999999"/>
        <n v="18.079000000000001"/>
        <n v="9.927999999999999"/>
        <n v="17.956"/>
        <n v="9.0449999999999999"/>
        <n v="9.0390000000000015"/>
        <n v="6.0179999999999998"/>
        <n v="13.938000000000001"/>
        <n v="29.044"/>
        <n v="7.9749999999999996"/>
        <n v="21.012"/>
        <n v="20.988"/>
        <n v="5.9950000000000001"/>
        <n v="14.994"/>
        <n v="105.03"/>
        <n v="97.047000000000011"/>
        <n v="105.97499999999999"/>
        <n v="99.998999999999995"/>
        <n v="175.11"/>
        <n v="103.014"/>
        <n v="71.972999999999999"/>
        <n v="138.012"/>
        <n v="82.942999999999998"/>
        <n v="55.02"/>
        <n v="29.988"/>
        <n v="8.9760000000000009"/>
        <n v="23.97"/>
        <n v="6.03"/>
        <n v="17.989999999999998"/>
        <n v="62.045999999999992"/>
        <n v="34.991999999999997"/>
        <n v="32"/>
        <n v="15.984"/>
        <n v="93.983999999999995"/>
        <n v="29.052"/>
        <n v="65.052000000000007"/>
        <n v="100.056"/>
        <n v="23.975999999999999"/>
        <n v="75.972000000000008"/>
        <n v="16.045999999999999"/>
        <n v="10.961"/>
        <n v="8.9609999999999985"/>
        <n v="63.023000000000003"/>
        <n v="17.995999999999999"/>
        <n v="44.982000000000014"/>
        <n v="58.957000000000001"/>
        <n v="16.984000000000002"/>
        <n v="42.021000000000001"/>
        <n v="9.9540000000000006"/>
        <n v="7.03"/>
        <n v="3.0070000000000001"/>
        <n v="22.986999999999998"/>
        <n v="16.05"/>
        <n v="8.9979999999999993"/>
        <n v="14.88"/>
        <n v="12.012"/>
        <n v="30.9"/>
        <n v="8.0039999999999996"/>
        <n v="27.83"/>
        <n v="15.95"/>
        <n v="81.006"/>
        <n v="58.996000000000002"/>
        <n v="56.033000000000001"/>
        <n v="13.988"/>
        <n v="41.99"/>
        <n v="10.007999999999999"/>
        <n v="96.677999999999997"/>
        <n v="47.865999999999993"/>
        <n v="48.972000000000008"/>
        <n v="57.235999999999997"/>
        <n v="33.908000000000001"/>
        <n v="35.036999999999999"/>
        <n v="18.02"/>
        <n v="17.013999999999999"/>
        <n v="29.07"/>
        <n v="18.974"/>
        <n v="32.031999999999996"/>
        <n v="18.928000000000001"/>
        <n v="31.888999999999999"/>
        <n v="20.995999999999999"/>
        <n v="11.004"/>
        <n v="48.99"/>
        <n v="24.087"/>
        <n v="26.064"/>
        <n v="50.954999999999998"/>
        <n v="20.026"/>
        <n v="59.904000000000003"/>
        <n v="35.984000000000002"/>
        <n v="23.972999999999999"/>
        <n v="12.993"/>
        <n v="16.968"/>
        <n v="13.013"/>
        <n v="16.018999999999998"/>
        <n v="14.013999999999999"/>
        <n v="26.010999999999999"/>
        <n v="23.007999999999999"/>
        <n v="184.83600000000001"/>
        <n v="36.084000000000003"/>
        <n v="149.11199999999999"/>
        <n v="117.93600000000001"/>
        <n v="26.928000000000001"/>
        <n v="90.915999999999997"/>
        <n v="49.925999999999988"/>
        <n v="19.012"/>
        <n v="30.988"/>
        <n v="41.975999999999992"/>
        <n v="19.992000000000001"/>
        <n v="22.021000000000001"/>
        <n v="34.086000000000013"/>
        <n v="29.082999999999998"/>
        <n v="15.048"/>
        <n v="12.051"/>
        <n v="51.87"/>
        <n v="42.194000000000003"/>
        <n v="58.082000000000008"/>
        <n v="39.927999999999997"/>
        <n v="18.030999999999999"/>
        <n v="59.944000000000003"/>
        <n v="38.037999999999997"/>
        <n v="22.032"/>
        <n v="96.918000000000006"/>
        <n v="20.02"/>
        <n v="77.018000000000001"/>
        <n v="80.004000000000005"/>
        <n v="70.034000000000006"/>
        <n v="15.975"/>
        <n v="24"/>
        <n v="87.084000000000003"/>
        <n v="82.08"/>
        <n v="76.896000000000001"/>
        <n v="70.864000000000004"/>
        <n v="11.023999999999999"/>
        <n v="27.032"/>
        <n v="8.0500000000000007"/>
        <n v="7.0039999999999996"/>
        <n v="0.99600000000000011"/>
        <n v="94.832999999999998"/>
        <n v="81.872"/>
        <n v="143.172"/>
        <n v="125.925"/>
        <n v="114.21"/>
        <n v="70.843999999999994"/>
        <n v="43.03"/>
        <n v="76.144999999999996"/>
        <n v="42.834000000000003"/>
        <n v="33.012"/>
        <n v="49.061999999999998"/>
        <n v="42.024000000000008"/>
        <n v="7.0040000000000013"/>
        <n v="67.01400000000001"/>
        <n v="56.963999999999999"/>
        <n v="162.95500000000001"/>
        <n v="134"/>
        <n v="126.024"/>
        <n v="104.092"/>
        <n v="14.991"/>
        <n v="60.938999999999993"/>
        <n v="52.118000000000002"/>
        <n v="8.9870000000000001"/>
        <n v="49.127999999999993"/>
        <n v="41.076000000000001"/>
        <n v="6.9850000000000003"/>
        <n v="7.0179999999999998"/>
        <n v="4.0199999999999996"/>
        <n v="4.0259999999999998"/>
        <n v="36.966000000000001"/>
        <n v="35.031999999999996"/>
        <n v="36.024000000000001"/>
        <n v="8.0190000000000001"/>
        <n v="18.972000000000001"/>
        <n v="8.06"/>
        <n v="17.018999999999998"/>
        <n v="9.0239999999999991"/>
        <n v="39.994999999999997"/>
        <n v="31.01"/>
        <n v="22.015000000000001"/>
        <n v="7.9920000000000009"/>
        <n v="19.04"/>
        <n v="3.0209999999999999"/>
        <n v="73.176999999999992"/>
        <n v="41.072000000000003"/>
        <n v="31.963999999999999"/>
        <n v="70.040000000000006"/>
        <n v="36.991999999999997"/>
        <n v="82.992000000000004"/>
        <n v="59.015000000000001"/>
        <n v="55.98"/>
        <n v="8.9960000000000004"/>
        <n v="155.97900000000001"/>
        <n v="97.070999999999984"/>
        <n v="59.04"/>
        <n v="158.88399999999999"/>
        <n v="96.078000000000017"/>
        <n v="63"/>
        <n v="69.978000000000009"/>
        <n v="21.983999999999991"/>
        <n v="47.945999999999998"/>
        <n v="101.06699999999999"/>
        <n v="32.021000000000001"/>
        <n v="69.006"/>
        <n v="123.075"/>
        <n v="42.043999999999997"/>
        <n v="80.997"/>
        <n v="150.89099999999999"/>
        <n v="58.016000000000012"/>
        <n v="93.049000000000021"/>
        <n v="96.96"/>
        <n v="32.015999999999998"/>
        <n v="64.974999999999994"/>
        <n v="286.14999999999998"/>
        <n v="87.944999999999993"/>
        <n v="198.07"/>
        <n v="276.875"/>
        <n v="91.08"/>
        <n v="185.96199999999999"/>
        <n v="89.936000000000007"/>
        <n v="86.975999999999999"/>
        <n v="72.072000000000003"/>
        <n v="68.975999999999999"/>
        <n v="5.98"/>
        <n v="109.94"/>
        <n v="97.86"/>
        <n v="87.167999999999992"/>
        <n v="73.87"/>
        <n v="28.055"/>
        <n v="22.946000000000002"/>
        <n v="20.001999999999999"/>
        <n v="74.046000000000006"/>
        <n v="22.056999999999999"/>
        <n v="52.02"/>
        <n v="44.033999999999999"/>
        <n v="36.975000000000001"/>
        <n v="6.9929999999999994"/>
        <n v="13.013999999999999"/>
        <n v="9.02"/>
        <n v="54.924000000000007"/>
        <n v="49.024999999999999"/>
        <n v="47.04"/>
        <n v="23.027999999999999"/>
        <n v="17.974"/>
        <n v="5.0119999999999996"/>
        <n v="37.049999999999997"/>
        <n v="24.99"/>
        <n v="13.952"/>
        <n v="10.997999999999999"/>
        <n v="13.031000000000001"/>
        <n v="10.032"/>
        <n v="4.9820000000000002"/>
        <n v="262.08"/>
        <n v="110.095"/>
        <n v="152.053"/>
        <n v="272.17200000000003"/>
        <n v="111.024"/>
        <n v="160.96799999999999"/>
        <n v="37.975000000000001"/>
        <n v="24.939"/>
        <n v="22.922000000000001"/>
        <n v="86.982000000000014"/>
        <n v="51.061999999999998"/>
        <n v="27.103999999999999"/>
        <n v="11.02"/>
        <n v="20.010000000000002"/>
        <n v="19.042999999999999"/>
        <n v="7.9519999999999991"/>
        <n v="14.08"/>
        <n v="9.9820000000000011"/>
        <n v="32.076000000000001"/>
        <n v="26.047999999999998"/>
        <n v="45.962000000000003"/>
        <n v="43.942"/>
        <n v="23.056000000000001"/>
        <n v="7.0289999999999999"/>
        <n v="13.11"/>
        <n v="13.068"/>
        <n v="12.064"/>
        <n v="40.984000000000009"/>
        <n v="33.119999999999997"/>
        <n v="34.048999999999999"/>
        <n v="29.847999999999999"/>
        <n v="59.984999999999999"/>
        <n v="23.015999999999998"/>
        <n v="132.05500000000001"/>
        <n v="82.944999999999993"/>
        <n v="48.96"/>
        <n v="123.97"/>
        <n v="67.045000000000002"/>
        <n v="57"/>
        <n v="27.03"/>
        <n v="21.015999999999998"/>
        <n v="5.9850000000000003"/>
        <n v="20.972000000000001"/>
        <n v="13.968"/>
        <m/>
      </sharedItems>
    </cacheField>
    <cacheField name="subject_group" numFmtId="0">
      <sharedItems containsBlank="1" count="3">
        <s v="Math"/>
        <s v="EL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7">
  <r>
    <x v="0"/>
    <x v="0"/>
    <n v="0"/>
    <s v="State of Tennessee"/>
    <n v="0"/>
    <s v="All Schools"/>
    <s v="EOC"/>
    <s v="Algebra I"/>
    <s v="All Grades"/>
    <x v="0"/>
    <n v="67145"/>
    <x v="0"/>
    <s v="59.1"/>
    <s v="20.3"/>
    <s v="14.3"/>
    <s v="6.3"/>
    <s v="20.7"/>
    <s v="df_assessment_state_2022"/>
    <n v="2022"/>
    <m/>
    <x v="0"/>
    <m/>
    <n v="20.7"/>
    <x v="0"/>
    <x v="0"/>
  </r>
  <r>
    <x v="0"/>
    <x v="0"/>
    <n v="0"/>
    <s v="State of Tennessee"/>
    <n v="0"/>
    <s v="All Schools"/>
    <s v="EOC"/>
    <s v="Algebra I"/>
    <s v="All Grades"/>
    <x v="1"/>
    <n v="24365"/>
    <x v="1"/>
    <s v="75.2"/>
    <s v="15.3"/>
    <s v="7.3"/>
    <s v="2.2"/>
    <s v="9.6"/>
    <s v="df_assessment_state_2022"/>
    <n v="2022"/>
    <m/>
    <x v="0"/>
    <m/>
    <n v="9.6"/>
    <x v="1"/>
    <x v="0"/>
  </r>
  <r>
    <x v="0"/>
    <x v="0"/>
    <n v="0"/>
    <s v="State of Tennessee"/>
    <n v="0"/>
    <s v="All Schools"/>
    <s v="EOC"/>
    <s v="Algebra I"/>
    <s v="All Grades"/>
    <x v="2"/>
    <n v="42780"/>
    <x v="2"/>
    <s v="50.4"/>
    <s v="23"/>
    <s v="18.1"/>
    <s v="8.5"/>
    <s v="26.6"/>
    <s v="df_assessment_state_2022"/>
    <n v="2022"/>
    <m/>
    <x v="0"/>
    <m/>
    <n v="26.6"/>
    <x v="2"/>
    <x v="0"/>
  </r>
  <r>
    <x v="0"/>
    <x v="0"/>
    <n v="0"/>
    <s v="State of Tennessee"/>
    <n v="0"/>
    <s v="All Schools"/>
    <s v="EOC"/>
    <s v="Algebra II"/>
    <s v="All Grades"/>
    <x v="0"/>
    <n v="54915"/>
    <x v="3"/>
    <s v="50.6"/>
    <s v="23.9"/>
    <s v="21.4"/>
    <s v="4.1"/>
    <s v="25.6"/>
    <s v="df_assessment_state_2022"/>
    <n v="2022"/>
    <m/>
    <x v="0"/>
    <m/>
    <n v="25.6"/>
    <x v="3"/>
    <x v="0"/>
  </r>
  <r>
    <x v="0"/>
    <x v="0"/>
    <n v="0"/>
    <s v="State of Tennessee"/>
    <n v="0"/>
    <s v="All Schools"/>
    <s v="EOC"/>
    <s v="Algebra II"/>
    <s v="All Grades"/>
    <x v="1"/>
    <n v="18797"/>
    <x v="4"/>
    <s v="68.6"/>
    <s v="19"/>
    <s v="11.1"/>
    <s v="1.3"/>
    <s v="12.4"/>
    <s v="df_assessment_state_2022"/>
    <n v="2022"/>
    <m/>
    <x v="0"/>
    <m/>
    <n v="12.4"/>
    <x v="4"/>
    <x v="0"/>
  </r>
  <r>
    <x v="0"/>
    <x v="0"/>
    <n v="0"/>
    <s v="State of Tennessee"/>
    <n v="0"/>
    <s v="All Schools"/>
    <s v="EOC"/>
    <s v="Algebra II"/>
    <s v="All Grades"/>
    <x v="2"/>
    <n v="36118"/>
    <x v="5"/>
    <s v="41.4"/>
    <s v="26.4"/>
    <s v="26.6"/>
    <s v="5.6"/>
    <s v="32.2"/>
    <s v="df_assessment_state_2022"/>
    <n v="2022"/>
    <m/>
    <x v="0"/>
    <m/>
    <n v="32.200000000000003"/>
    <x v="5"/>
    <x v="0"/>
  </r>
  <r>
    <x v="0"/>
    <x v="0"/>
    <n v="0"/>
    <s v="State of Tennessee"/>
    <n v="0"/>
    <s v="All Schools"/>
    <s v="MSAA/Alt-Science/Social Studies"/>
    <s v="ELA"/>
    <s v="All Grades"/>
    <x v="0"/>
    <n v="7452"/>
    <x v="6"/>
    <s v="31.7"/>
    <s v="19"/>
    <s v="34.7"/>
    <s v="14.6"/>
    <s v="49.4"/>
    <s v="df_assessment_state_2022"/>
    <n v="2022"/>
    <m/>
    <x v="0"/>
    <m/>
    <n v="49.4"/>
    <x v="6"/>
    <x v="1"/>
  </r>
  <r>
    <x v="0"/>
    <x v="0"/>
    <n v="0"/>
    <s v="State of Tennessee"/>
    <n v="0"/>
    <s v="All Schools"/>
    <s v="TNReady"/>
    <s v="ELA"/>
    <s v="All Grades"/>
    <x v="0"/>
    <n v="441830"/>
    <x v="7"/>
    <s v="25.8"/>
    <s v="39.1"/>
    <s v="26.9"/>
    <s v="8.2"/>
    <s v="35.1"/>
    <s v="df_assessment_state_2022"/>
    <n v="2022"/>
    <m/>
    <x v="0"/>
    <m/>
    <n v="35.1"/>
    <x v="7"/>
    <x v="1"/>
  </r>
  <r>
    <x v="0"/>
    <x v="0"/>
    <n v="0"/>
    <s v="State of Tennessee"/>
    <n v="0"/>
    <s v="All Schools"/>
    <s v="MSAA/Alt-Science/Social Studies"/>
    <s v="ELA"/>
    <s v="All Grades"/>
    <x v="1"/>
    <n v="3262"/>
    <x v="8"/>
    <s v="31.6"/>
    <s v="19.3"/>
    <s v="34.7"/>
    <s v="14.4"/>
    <s v="49.2"/>
    <s v="df_assessment_state_2022"/>
    <n v="2022"/>
    <m/>
    <x v="0"/>
    <m/>
    <n v="49.2"/>
    <x v="8"/>
    <x v="1"/>
  </r>
  <r>
    <x v="0"/>
    <x v="0"/>
    <n v="0"/>
    <s v="State of Tennessee"/>
    <n v="0"/>
    <s v="All Schools"/>
    <s v="TNReady"/>
    <s v="ELA"/>
    <s v="All Grades"/>
    <x v="1"/>
    <n v="168483"/>
    <x v="9"/>
    <s v="38.3"/>
    <s v="40.4"/>
    <s v="17.8"/>
    <s v="3.5"/>
    <s v="21.3"/>
    <s v="df_assessment_state_2022"/>
    <n v="2022"/>
    <m/>
    <x v="0"/>
    <m/>
    <n v="21.3"/>
    <x v="9"/>
    <x v="1"/>
  </r>
  <r>
    <x v="0"/>
    <x v="0"/>
    <n v="0"/>
    <s v="State of Tennessee"/>
    <n v="0"/>
    <s v="All Schools"/>
    <s v="MSAA/Alt-Science/Social Studies"/>
    <s v="ELA"/>
    <s v="All Grades"/>
    <x v="2"/>
    <n v="4190"/>
    <x v="10"/>
    <s v="31.8"/>
    <s v="18.7"/>
    <s v="34.8"/>
    <s v="14.7"/>
    <s v="49.5"/>
    <s v="df_assessment_state_2022"/>
    <n v="2022"/>
    <m/>
    <x v="0"/>
    <m/>
    <n v="49.5"/>
    <x v="10"/>
    <x v="1"/>
  </r>
  <r>
    <x v="0"/>
    <x v="0"/>
    <n v="0"/>
    <s v="State of Tennessee"/>
    <n v="0"/>
    <s v="All Schools"/>
    <s v="TNReady"/>
    <s v="ELA"/>
    <s v="All Grades"/>
    <x v="2"/>
    <n v="273347"/>
    <x v="11"/>
    <s v="18.3"/>
    <s v="38.4"/>
    <s v="32.3"/>
    <s v="11"/>
    <s v="43.3"/>
    <s v="df_assessment_state_2022"/>
    <n v="2022"/>
    <m/>
    <x v="0"/>
    <m/>
    <n v="43.3"/>
    <x v="11"/>
    <x v="1"/>
  </r>
  <r>
    <x v="0"/>
    <x v="0"/>
    <n v="0"/>
    <s v="State of Tennessee"/>
    <n v="0"/>
    <s v="All Schools"/>
    <s v="EOC"/>
    <s v="English I"/>
    <s v="All Grades"/>
    <x v="0"/>
    <n v="77598"/>
    <x v="12"/>
    <s v="12.7"/>
    <s v="52.4"/>
    <s v="26"/>
    <s v="8.9"/>
    <s v="34.9"/>
    <s v="df_assessment_state_2022"/>
    <n v="2022"/>
    <m/>
    <x v="0"/>
    <m/>
    <n v="34.9"/>
    <x v="12"/>
    <x v="1"/>
  </r>
  <r>
    <x v="0"/>
    <x v="0"/>
    <n v="0"/>
    <s v="State of Tennessee"/>
    <n v="0"/>
    <s v="All Schools"/>
    <s v="EOC"/>
    <s v="English I"/>
    <s v="All Grades"/>
    <x v="1"/>
    <n v="28673"/>
    <x v="13"/>
    <s v="20.2"/>
    <s v="59.1"/>
    <s v="17.1"/>
    <s v="3.6"/>
    <s v="20.7"/>
    <s v="df_assessment_state_2022"/>
    <n v="2022"/>
    <m/>
    <x v="0"/>
    <m/>
    <n v="20.7"/>
    <x v="13"/>
    <x v="1"/>
  </r>
  <r>
    <x v="0"/>
    <x v="0"/>
    <n v="0"/>
    <s v="State of Tennessee"/>
    <n v="0"/>
    <s v="All Schools"/>
    <s v="EOC"/>
    <s v="English I"/>
    <s v="All Grades"/>
    <x v="2"/>
    <n v="48925"/>
    <x v="14"/>
    <s v="8.5"/>
    <s v="48.6"/>
    <s v="31.1"/>
    <s v="11.8"/>
    <s v="42.9"/>
    <s v="df_assessment_state_2022"/>
    <n v="2022"/>
    <m/>
    <x v="0"/>
    <m/>
    <n v="42.9"/>
    <x v="14"/>
    <x v="1"/>
  </r>
  <r>
    <x v="0"/>
    <x v="0"/>
    <n v="0"/>
    <s v="State of Tennessee"/>
    <n v="0"/>
    <s v="All Schools"/>
    <s v="EOC"/>
    <s v="English II"/>
    <s v="All Grades"/>
    <x v="0"/>
    <n v="73464"/>
    <x v="15"/>
    <s v="16.4"/>
    <s v="37.7"/>
    <s v="37.1"/>
    <s v="8.8"/>
    <s v="45.9"/>
    <s v="df_assessment_state_2022"/>
    <n v="2022"/>
    <m/>
    <x v="0"/>
    <m/>
    <n v="45.9"/>
    <x v="15"/>
    <x v="1"/>
  </r>
  <r>
    <x v="0"/>
    <x v="0"/>
    <n v="0"/>
    <s v="State of Tennessee"/>
    <n v="0"/>
    <s v="All Schools"/>
    <s v="EOC"/>
    <s v="English II"/>
    <s v="All Grades"/>
    <x v="1"/>
    <n v="26696"/>
    <x v="16"/>
    <s v="25.5"/>
    <s v="43.8"/>
    <s v="27.1"/>
    <s v="3.6"/>
    <s v="30.7"/>
    <s v="df_assessment_state_2022"/>
    <n v="2022"/>
    <m/>
    <x v="0"/>
    <m/>
    <n v="30.7"/>
    <x v="16"/>
    <x v="1"/>
  </r>
  <r>
    <x v="0"/>
    <x v="0"/>
    <n v="0"/>
    <s v="State of Tennessee"/>
    <n v="0"/>
    <s v="All Schools"/>
    <s v="EOC"/>
    <s v="English II"/>
    <s v="All Grades"/>
    <x v="2"/>
    <n v="46768"/>
    <x v="17"/>
    <s v="11.4"/>
    <s v="34.3"/>
    <s v="42.6"/>
    <s v="11.7"/>
    <s v="54.3"/>
    <s v="df_assessment_state_2022"/>
    <n v="2022"/>
    <m/>
    <x v="0"/>
    <m/>
    <n v="54.3"/>
    <x v="17"/>
    <x v="1"/>
  </r>
  <r>
    <x v="0"/>
    <x v="0"/>
    <n v="0"/>
    <s v="State of Tennessee"/>
    <n v="0"/>
    <s v="All Schools"/>
    <s v="EOC"/>
    <s v="Geometry"/>
    <s v="All Grades"/>
    <x v="0"/>
    <n v="59871"/>
    <x v="18"/>
    <s v="46.4"/>
    <s v="27.3"/>
    <s v="19"/>
    <s v="7.3"/>
    <s v="26.2"/>
    <s v="df_assessment_state_2022"/>
    <n v="2022"/>
    <m/>
    <x v="0"/>
    <m/>
    <n v="26.2"/>
    <x v="18"/>
    <x v="0"/>
  </r>
  <r>
    <x v="0"/>
    <x v="0"/>
    <n v="0"/>
    <s v="State of Tennessee"/>
    <n v="0"/>
    <s v="All Schools"/>
    <s v="EOC"/>
    <s v="Geometry"/>
    <s v="All Grades"/>
    <x v="1"/>
    <n v="21071"/>
    <x v="19"/>
    <s v="62.7"/>
    <s v="25"/>
    <s v="10.3"/>
    <s v="2"/>
    <s v="12.3"/>
    <s v="df_assessment_state_2022"/>
    <n v="2022"/>
    <m/>
    <x v="0"/>
    <m/>
    <n v="12.3"/>
    <x v="19"/>
    <x v="0"/>
  </r>
  <r>
    <x v="0"/>
    <x v="0"/>
    <n v="0"/>
    <s v="State of Tennessee"/>
    <n v="0"/>
    <s v="All Schools"/>
    <s v="EOC"/>
    <s v="Geometry"/>
    <s v="All Grades"/>
    <x v="2"/>
    <n v="38800"/>
    <x v="20"/>
    <s v="37.8"/>
    <s v="28.6"/>
    <s v="23.5"/>
    <s v="10.1"/>
    <s v="33.6"/>
    <s v="df_assessment_state_2022"/>
    <n v="2022"/>
    <m/>
    <x v="0"/>
    <m/>
    <n v="33.6"/>
    <x v="20"/>
    <x v="0"/>
  </r>
  <r>
    <x v="0"/>
    <x v="0"/>
    <n v="0"/>
    <s v="State of Tennessee"/>
    <n v="0"/>
    <s v="All Schools"/>
    <s v="EOC"/>
    <s v="Integrated Math I"/>
    <s v="All Grades"/>
    <x v="0"/>
    <n v="13700"/>
    <x v="21"/>
    <s v="65.8"/>
    <s v="15.9"/>
    <s v="10.9"/>
    <s v="7.4"/>
    <s v="18.3"/>
    <s v="df_assessment_state_2022"/>
    <n v="2022"/>
    <m/>
    <x v="0"/>
    <m/>
    <n v="18.3"/>
    <x v="21"/>
    <x v="0"/>
  </r>
  <r>
    <x v="0"/>
    <x v="0"/>
    <n v="0"/>
    <s v="State of Tennessee"/>
    <n v="0"/>
    <s v="All Schools"/>
    <s v="EOC"/>
    <s v="Integrated Math I"/>
    <s v="All Grades"/>
    <x v="1"/>
    <n v="7174"/>
    <x v="22"/>
    <s v="79.1"/>
    <s v="11.9"/>
    <s v="6.3"/>
    <s v="2.7"/>
    <s v="9"/>
    <s v="df_assessment_state_2022"/>
    <n v="2022"/>
    <m/>
    <x v="0"/>
    <m/>
    <n v="9"/>
    <x v="22"/>
    <x v="0"/>
  </r>
  <r>
    <x v="0"/>
    <x v="0"/>
    <n v="0"/>
    <s v="State of Tennessee"/>
    <n v="0"/>
    <s v="All Schools"/>
    <s v="EOC"/>
    <s v="Integrated Math I"/>
    <s v="All Grades"/>
    <x v="2"/>
    <n v="6526"/>
    <x v="23"/>
    <s v="53.2"/>
    <s v="19.7"/>
    <s v="15.2"/>
    <s v="11.9"/>
    <s v="27.2"/>
    <s v="df_assessment_state_2022"/>
    <n v="2022"/>
    <m/>
    <x v="0"/>
    <m/>
    <n v="27.2"/>
    <x v="23"/>
    <x v="0"/>
  </r>
  <r>
    <x v="0"/>
    <x v="0"/>
    <n v="0"/>
    <s v="State of Tennessee"/>
    <n v="0"/>
    <s v="All Schools"/>
    <s v="EOC"/>
    <s v="Integrated Math II"/>
    <s v="All Grades"/>
    <x v="0"/>
    <n v="13488"/>
    <x v="24"/>
    <s v="52.2"/>
    <s v="22.3"/>
    <s v="22.3"/>
    <s v="3.2"/>
    <s v="25.5"/>
    <s v="df_assessment_state_2022"/>
    <n v="2022"/>
    <m/>
    <x v="0"/>
    <m/>
    <n v="25.5"/>
    <x v="24"/>
    <x v="0"/>
  </r>
  <r>
    <x v="0"/>
    <x v="0"/>
    <n v="0"/>
    <s v="State of Tennessee"/>
    <n v="0"/>
    <s v="All Schools"/>
    <s v="EOC"/>
    <s v="Integrated Math II"/>
    <s v="All Grades"/>
    <x v="1"/>
    <n v="6298"/>
    <x v="25"/>
    <s v="67.3"/>
    <s v="19.2"/>
    <s v="12.4"/>
    <s v="1.1"/>
    <s v="13.6"/>
    <s v="df_assessment_state_2022"/>
    <n v="2022"/>
    <m/>
    <x v="0"/>
    <m/>
    <n v="13.6"/>
    <x v="25"/>
    <x v="0"/>
  </r>
  <r>
    <x v="0"/>
    <x v="0"/>
    <n v="0"/>
    <s v="State of Tennessee"/>
    <n v="0"/>
    <s v="All Schools"/>
    <s v="EOC"/>
    <s v="Integrated Math II"/>
    <s v="All Grades"/>
    <x v="2"/>
    <n v="7190"/>
    <x v="26"/>
    <s v="40.1"/>
    <s v="24.8"/>
    <s v="30.2"/>
    <s v="4.9"/>
    <s v="35.1"/>
    <s v="df_assessment_state_2022"/>
    <n v="2022"/>
    <m/>
    <x v="0"/>
    <m/>
    <n v="35.1"/>
    <x v="26"/>
    <x v="0"/>
  </r>
  <r>
    <x v="0"/>
    <x v="0"/>
    <n v="0"/>
    <s v="State of Tennessee"/>
    <n v="0"/>
    <s v="All Schools"/>
    <s v="EOC"/>
    <s v="Integrated Math III"/>
    <s v="All Grades"/>
    <x v="0"/>
    <n v="12076"/>
    <x v="27"/>
    <s v="64.3"/>
    <s v="15.5"/>
    <s v="11.2"/>
    <s v="9"/>
    <s v="20.3"/>
    <s v="df_assessment_state_2022"/>
    <n v="2022"/>
    <m/>
    <x v="0"/>
    <m/>
    <n v="20.3"/>
    <x v="27"/>
    <x v="0"/>
  </r>
  <r>
    <x v="0"/>
    <x v="0"/>
    <n v="0"/>
    <s v="State of Tennessee"/>
    <n v="0"/>
    <s v="All Schools"/>
    <s v="EOC"/>
    <s v="Integrated Math III"/>
    <s v="All Grades"/>
    <x v="1"/>
    <n v="5564"/>
    <x v="28"/>
    <s v="80.8"/>
    <s v="10.9"/>
    <s v="5.5"/>
    <s v="2.8"/>
    <s v="8.3"/>
    <s v="df_assessment_state_2022"/>
    <n v="2022"/>
    <m/>
    <x v="0"/>
    <m/>
    <n v="8.3000000000000007"/>
    <x v="28"/>
    <x v="0"/>
  </r>
  <r>
    <x v="0"/>
    <x v="0"/>
    <n v="0"/>
    <s v="State of Tennessee"/>
    <n v="0"/>
    <s v="All Schools"/>
    <s v="EOC"/>
    <s v="Integrated Math III"/>
    <s v="All Grades"/>
    <x v="2"/>
    <n v="6512"/>
    <x v="29"/>
    <s v="51.5"/>
    <s v="19.1"/>
    <s v="15.6"/>
    <s v="13.8"/>
    <s v="29.5"/>
    <s v="df_assessment_state_2022"/>
    <n v="2022"/>
    <m/>
    <x v="0"/>
    <m/>
    <n v="29.5"/>
    <x v="29"/>
    <x v="0"/>
  </r>
  <r>
    <x v="0"/>
    <x v="0"/>
    <n v="0"/>
    <s v="State of Tennessee"/>
    <n v="0"/>
    <s v="All Schools"/>
    <s v="MSAA/Alt-Science/Social Studies"/>
    <s v="Math"/>
    <s v="All Grades"/>
    <x v="0"/>
    <n v="7447"/>
    <x v="30"/>
    <s v="21.4"/>
    <s v="25.7"/>
    <s v="36.1"/>
    <s v="16.8"/>
    <s v="52.9"/>
    <s v="df_assessment_state_2022"/>
    <n v="2022"/>
    <m/>
    <x v="0"/>
    <m/>
    <n v="52.9"/>
    <x v="30"/>
    <x v="0"/>
  </r>
  <r>
    <x v="0"/>
    <x v="0"/>
    <n v="0"/>
    <s v="State of Tennessee"/>
    <n v="0"/>
    <s v="All Schools"/>
    <s v="TNReady"/>
    <s v="Math"/>
    <s v="All Grades"/>
    <x v="0"/>
    <n v="432746"/>
    <x v="31"/>
    <s v="32"/>
    <s v="34"/>
    <s v="24.7"/>
    <s v="9.3"/>
    <s v="34.1"/>
    <s v="df_assessment_state_2022"/>
    <n v="2022"/>
    <m/>
    <x v="0"/>
    <m/>
    <n v="34.1"/>
    <x v="31"/>
    <x v="0"/>
  </r>
  <r>
    <x v="0"/>
    <x v="0"/>
    <n v="0"/>
    <s v="State of Tennessee"/>
    <n v="0"/>
    <s v="All Schools"/>
    <s v="MSAA/Alt-Science/Social Studies"/>
    <s v="Math"/>
    <s v="All Grades"/>
    <x v="1"/>
    <n v="3261"/>
    <x v="32"/>
    <s v="21"/>
    <s v="24.4"/>
    <s v="36.2"/>
    <s v="18.4"/>
    <s v="54.6"/>
    <s v="df_assessment_state_2022"/>
    <n v="2022"/>
    <m/>
    <x v="0"/>
    <m/>
    <n v="54.6"/>
    <x v="32"/>
    <x v="0"/>
  </r>
  <r>
    <x v="0"/>
    <x v="0"/>
    <n v="0"/>
    <s v="State of Tennessee"/>
    <n v="0"/>
    <s v="All Schools"/>
    <s v="TNReady"/>
    <s v="Math"/>
    <s v="All Grades"/>
    <x v="1"/>
    <n v="166702"/>
    <x v="33"/>
    <s v="46.9"/>
    <s v="34.1"/>
    <s v="15.4"/>
    <s v="3.6"/>
    <s v="19.1"/>
    <s v="df_assessment_state_2022"/>
    <n v="2022"/>
    <m/>
    <x v="0"/>
    <m/>
    <n v="19.100000000000001"/>
    <x v="33"/>
    <x v="0"/>
  </r>
  <r>
    <x v="0"/>
    <x v="0"/>
    <n v="0"/>
    <s v="State of Tennessee"/>
    <n v="0"/>
    <s v="All Schools"/>
    <s v="MSAA/Alt-Science/Social Studies"/>
    <s v="Math"/>
    <s v="All Grades"/>
    <x v="2"/>
    <n v="4186"/>
    <x v="10"/>
    <s v="21.8"/>
    <s v="26.7"/>
    <s v="36"/>
    <s v="15.5"/>
    <s v="51.5"/>
    <s v="df_assessment_state_2022"/>
    <n v="2022"/>
    <m/>
    <x v="0"/>
    <m/>
    <n v="51.5"/>
    <x v="34"/>
    <x v="0"/>
  </r>
  <r>
    <x v="0"/>
    <x v="0"/>
    <n v="0"/>
    <s v="State of Tennessee"/>
    <n v="0"/>
    <s v="All Schools"/>
    <s v="TNReady"/>
    <s v="Math"/>
    <s v="All Grades"/>
    <x v="2"/>
    <n v="266044"/>
    <x v="34"/>
    <s v="22.9"/>
    <s v="33.9"/>
    <s v="30.4"/>
    <s v="12.8"/>
    <s v="43.2"/>
    <s v="df_assessment_state_2022"/>
    <n v="2022"/>
    <m/>
    <x v="0"/>
    <m/>
    <n v="43.2"/>
    <x v="35"/>
    <x v="0"/>
  </r>
  <r>
    <x v="1"/>
    <x v="0"/>
    <n v="190"/>
    <s v="Davidson County"/>
    <n v="1"/>
    <s v="A. Z. Kelley Elementary"/>
    <s v="MSAA/Alt-Science/Social Studies"/>
    <s v="ELA"/>
    <s v="All Grades"/>
    <x v="0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"/>
    <s v="A. Z. Kelley Elementary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"/>
    <s v="A. Z. Kelley Elementary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"/>
    <s v="A. Z. Kelley Elementary"/>
    <s v="MSAA/Alt-Science/Social Studies"/>
    <s v="Math"/>
    <s v="All Grades"/>
    <x v="0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"/>
    <s v="A. Z. Kelley Elementary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"/>
    <s v="A. Z. Kelley Elementary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"/>
    <s v="A. Z. Kelley Elementary"/>
    <s v="TNReady"/>
    <s v="ELA"/>
    <s v="All Grades"/>
    <x v="0"/>
    <n v="285"/>
    <x v="38"/>
    <s v="**"/>
    <s v="**"/>
    <s v="**"/>
    <s v="**"/>
    <s v="25.6"/>
    <s v="df_assessment_school_2022"/>
    <n v="2022"/>
    <n v="190"/>
    <x v="1"/>
    <s v="A"/>
    <n v="25.6"/>
    <x v="37"/>
    <x v="1"/>
  </r>
  <r>
    <x v="0"/>
    <x v="0"/>
    <n v="190"/>
    <s v="Davidson County"/>
    <n v="1"/>
    <s v="A. Z. Kelley Elementary"/>
    <s v="TNReady"/>
    <s v="ELA"/>
    <s v="All Grades"/>
    <x v="1"/>
    <n v="173"/>
    <x v="39"/>
    <s v="**"/>
    <s v="**"/>
    <s v="**"/>
    <s v="**"/>
    <s v="23.7"/>
    <s v="df_assessment_school_2022"/>
    <n v="2022"/>
    <n v="190"/>
    <x v="1"/>
    <s v="A"/>
    <n v="23.7"/>
    <x v="38"/>
    <x v="1"/>
  </r>
  <r>
    <x v="0"/>
    <x v="0"/>
    <n v="190"/>
    <s v="Davidson County"/>
    <n v="1"/>
    <s v="A. Z. Kelley Elementary"/>
    <s v="TNReady"/>
    <s v="ELA"/>
    <s v="All Grades"/>
    <x v="2"/>
    <n v="112"/>
    <x v="40"/>
    <s v="**"/>
    <s v="**"/>
    <s v="**"/>
    <s v="**"/>
    <s v="28.2"/>
    <s v="df_assessment_school_2022"/>
    <n v="2022"/>
    <n v="190"/>
    <x v="1"/>
    <s v="A"/>
    <n v="28.2"/>
    <x v="39"/>
    <x v="1"/>
  </r>
  <r>
    <x v="0"/>
    <x v="0"/>
    <n v="190"/>
    <s v="Davidson County"/>
    <n v="1"/>
    <s v="A. Z. Kelley Elementary"/>
    <s v="TNReady"/>
    <s v="Math"/>
    <s v="All Grades"/>
    <x v="0"/>
    <n v="285"/>
    <x v="41"/>
    <s v="**"/>
    <s v="**"/>
    <s v="**"/>
    <s v="**"/>
    <s v="20.1"/>
    <s v="df_assessment_school_2022"/>
    <n v="2022"/>
    <n v="190"/>
    <x v="1"/>
    <s v="A"/>
    <n v="20.100000000000001"/>
    <x v="40"/>
    <x v="0"/>
  </r>
  <r>
    <x v="0"/>
    <x v="0"/>
    <n v="190"/>
    <s v="Davidson County"/>
    <n v="1"/>
    <s v="A. Z. Kelley Elementary"/>
    <s v="TNReady"/>
    <s v="Math"/>
    <s v="All Grades"/>
    <x v="1"/>
    <n v="173"/>
    <x v="42"/>
    <s v="**"/>
    <s v="**"/>
    <s v="**"/>
    <s v="**"/>
    <s v="15.9"/>
    <s v="df_assessment_school_2022"/>
    <n v="2022"/>
    <n v="190"/>
    <x v="1"/>
    <s v="A"/>
    <n v="15.9"/>
    <x v="41"/>
    <x v="0"/>
  </r>
  <r>
    <x v="0"/>
    <x v="0"/>
    <n v="190"/>
    <s v="Davidson County"/>
    <n v="1"/>
    <s v="A. Z. Kelley Elementary"/>
    <s v="TNReady"/>
    <s v="Math"/>
    <s v="All Grades"/>
    <x v="2"/>
    <n v="112"/>
    <x v="43"/>
    <s v="**"/>
    <s v="**"/>
    <s v="**"/>
    <s v="**"/>
    <s v="26.2"/>
    <s v="df_assessment_school_2022"/>
    <n v="2022"/>
    <n v="190"/>
    <x v="1"/>
    <s v="A"/>
    <n v="26.2"/>
    <x v="42"/>
    <x v="0"/>
  </r>
  <r>
    <x v="0"/>
    <x v="0"/>
    <n v="190"/>
    <s v="Davidson County"/>
    <n v="3"/>
    <s v="MNPS Virtual School"/>
    <s v="EOC"/>
    <s v="English I"/>
    <s v="All Grades"/>
    <x v="0"/>
    <n v="28"/>
    <x v="44"/>
    <s v="**"/>
    <s v="**"/>
    <s v="**"/>
    <s v="**"/>
    <s v="33.3"/>
    <s v="df_assessment_school_2022"/>
    <n v="2022"/>
    <n v="190"/>
    <x v="1"/>
    <s v="A"/>
    <n v="33.299999999999997"/>
    <x v="43"/>
    <x v="1"/>
  </r>
  <r>
    <x v="0"/>
    <x v="0"/>
    <n v="190"/>
    <s v="Davidson County"/>
    <n v="3"/>
    <s v="MNPS Virtual School"/>
    <s v="EOC"/>
    <s v="English I"/>
    <s v="All Grades"/>
    <x v="1"/>
    <n v="15"/>
    <x v="45"/>
    <s v="**"/>
    <s v="**"/>
    <s v="**"/>
    <s v="**"/>
    <s v="14.3"/>
    <s v="df_assessment_school_2022"/>
    <n v="2022"/>
    <n v="190"/>
    <x v="1"/>
    <s v="A"/>
    <n v="14.3"/>
    <x v="44"/>
    <x v="1"/>
  </r>
  <r>
    <x v="0"/>
    <x v="0"/>
    <n v="190"/>
    <s v="Davidson County"/>
    <n v="3"/>
    <s v="MNPS Virtual School"/>
    <s v="EOC"/>
    <s v="English I"/>
    <s v="All Grades"/>
    <x v="2"/>
    <n v="13"/>
    <x v="46"/>
    <s v="**"/>
    <s v="**"/>
    <s v="**"/>
    <s v="**"/>
    <s v="53.8"/>
    <s v="df_assessment_school_2022"/>
    <n v="2022"/>
    <n v="190"/>
    <x v="1"/>
    <s v="A"/>
    <n v="53.8"/>
    <x v="45"/>
    <x v="1"/>
  </r>
  <r>
    <x v="0"/>
    <x v="0"/>
    <n v="190"/>
    <s v="Davidson County"/>
    <n v="3"/>
    <s v="MNPS Virtual School"/>
    <s v="EOC"/>
    <s v="English II"/>
    <s v="All Grades"/>
    <x v="0"/>
    <n v="29"/>
    <x v="47"/>
    <s v="**"/>
    <s v="**"/>
    <s v="**"/>
    <s v="**"/>
    <s v="46.4"/>
    <s v="df_assessment_school_2022"/>
    <n v="2022"/>
    <n v="190"/>
    <x v="1"/>
    <s v="A"/>
    <n v="46.4"/>
    <x v="46"/>
    <x v="1"/>
  </r>
  <r>
    <x v="0"/>
    <x v="0"/>
    <n v="190"/>
    <s v="Davidson County"/>
    <n v="3"/>
    <s v="MNPS Virtual School"/>
    <s v="EOC"/>
    <s v="English II"/>
    <s v="All Grades"/>
    <x v="1"/>
    <n v="17"/>
    <x v="48"/>
    <s v="**"/>
    <s v="**"/>
    <s v="**"/>
    <s v="**"/>
    <s v="29.4"/>
    <s v="df_assessment_school_2022"/>
    <n v="2022"/>
    <n v="190"/>
    <x v="1"/>
    <s v="A"/>
    <n v="29.4"/>
    <x v="47"/>
    <x v="1"/>
  </r>
  <r>
    <x v="0"/>
    <x v="0"/>
    <n v="190"/>
    <s v="Davidson County"/>
    <n v="3"/>
    <s v="MNPS Virtual School"/>
    <s v="EOC"/>
    <s v="English II"/>
    <s v="All Grades"/>
    <x v="2"/>
    <n v="12"/>
    <x v="49"/>
    <s v="**"/>
    <s v="**"/>
    <s v="**"/>
    <s v="**"/>
    <s v="72.7"/>
    <s v="df_assessment_school_2022"/>
    <n v="2022"/>
    <n v="190"/>
    <x v="1"/>
    <s v="A"/>
    <n v="72.7"/>
    <x v="48"/>
    <x v="1"/>
  </r>
  <r>
    <x v="0"/>
    <x v="0"/>
    <n v="190"/>
    <s v="Davidson County"/>
    <n v="3"/>
    <s v="MNPS Virtual School"/>
    <s v="EOC"/>
    <s v="Integrated Math I"/>
    <s v="All Grades"/>
    <x v="0"/>
    <n v="23"/>
    <x v="50"/>
    <s v="**"/>
    <s v="**"/>
    <s v="**"/>
    <s v="**"/>
    <s v="9.1"/>
    <s v="df_assessment_school_2022"/>
    <n v="2022"/>
    <n v="190"/>
    <x v="1"/>
    <s v="A"/>
    <n v="9.1"/>
    <x v="44"/>
    <x v="0"/>
  </r>
  <r>
    <x v="0"/>
    <x v="0"/>
    <n v="190"/>
    <s v="Davidson County"/>
    <n v="3"/>
    <s v="MNPS Virtual School"/>
    <s v="EOC"/>
    <s v="Integrated Math I"/>
    <s v="All Grades"/>
    <x v="1"/>
    <n v="14"/>
    <x v="46"/>
    <s v="**"/>
    <s v="**"/>
    <s v="**"/>
    <s v="**"/>
    <s v="7.7"/>
    <s v="df_assessment_school_2022"/>
    <n v="2022"/>
    <n v="190"/>
    <x v="1"/>
    <s v="A"/>
    <n v="7.7"/>
    <x v="49"/>
    <x v="0"/>
  </r>
  <r>
    <x v="1"/>
    <x v="0"/>
    <n v="190"/>
    <s v="Davidson County"/>
    <n v="3"/>
    <s v="MNPS Virtual School"/>
    <s v="EOC"/>
    <s v="Integrated Math I"/>
    <s v="All Grades"/>
    <x v="2"/>
    <n v="9"/>
    <x v="51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"/>
    <s v="MNPS Virtual School"/>
    <s v="EOC"/>
    <s v="Integrated Math II"/>
    <s v="All Grades"/>
    <x v="0"/>
    <n v="30"/>
    <x v="47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"/>
    <s v="MNPS Virtual School"/>
    <s v="EOC"/>
    <s v="Integrated Math II"/>
    <s v="All Grades"/>
    <x v="1"/>
    <n v="14"/>
    <x v="4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"/>
    <s v="MNPS Virtual School"/>
    <s v="EOC"/>
    <s v="Integrated Math II"/>
    <s v="All Grades"/>
    <x v="2"/>
    <n v="16"/>
    <x v="45"/>
    <s v="**"/>
    <s v="**"/>
    <s v="**"/>
    <s v="**"/>
    <s v="7.1"/>
    <s v="df_assessment_school_2022"/>
    <n v="2022"/>
    <n v="190"/>
    <x v="1"/>
    <s v="A"/>
    <n v="7.1"/>
    <x v="50"/>
    <x v="0"/>
  </r>
  <r>
    <x v="0"/>
    <x v="0"/>
    <n v="190"/>
    <s v="Davidson County"/>
    <n v="3"/>
    <s v="MNPS Virtual School"/>
    <s v="EOC"/>
    <s v="Integrated Math III"/>
    <s v="All Grades"/>
    <x v="0"/>
    <n v="30"/>
    <x v="52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"/>
    <s v="MNPS Virtual School"/>
    <s v="EOC"/>
    <s v="Integrated Math III"/>
    <s v="All Grades"/>
    <x v="1"/>
    <n v="15"/>
    <x v="53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"/>
    <s v="MNPS Virtual School"/>
    <s v="EOC"/>
    <s v="Integrated Math III"/>
    <s v="All Grades"/>
    <x v="2"/>
    <n v="15"/>
    <x v="53"/>
    <s v="**"/>
    <s v="**"/>
    <s v="**"/>
    <s v="**"/>
    <s v="6.7"/>
    <s v="df_assessment_school_2022"/>
    <n v="2022"/>
    <n v="190"/>
    <x v="1"/>
    <s v="A"/>
    <n v="6.7"/>
    <x v="51"/>
    <x v="0"/>
  </r>
  <r>
    <x v="0"/>
    <x v="0"/>
    <n v="190"/>
    <s v="Davidson County"/>
    <n v="3"/>
    <s v="MNPS Virtual School"/>
    <s v="TNReady"/>
    <s v="ELA"/>
    <s v="All Grades"/>
    <x v="0"/>
    <n v="111"/>
    <x v="54"/>
    <s v="**"/>
    <s v="**"/>
    <s v="**"/>
    <s v="**"/>
    <s v="22.9"/>
    <s v="df_assessment_school_2022"/>
    <n v="2022"/>
    <n v="190"/>
    <x v="1"/>
    <s v="A"/>
    <n v="22.9"/>
    <x v="52"/>
    <x v="1"/>
  </r>
  <r>
    <x v="0"/>
    <x v="0"/>
    <n v="190"/>
    <s v="Davidson County"/>
    <n v="3"/>
    <s v="MNPS Virtual School"/>
    <s v="TNReady"/>
    <s v="ELA"/>
    <s v="All Grades"/>
    <x v="1"/>
    <n v="73"/>
    <x v="55"/>
    <s v="**"/>
    <s v="**"/>
    <s v="**"/>
    <s v="**"/>
    <s v="20.6"/>
    <s v="df_assessment_school_2022"/>
    <n v="2022"/>
    <n v="190"/>
    <x v="1"/>
    <s v="A"/>
    <n v="20.6"/>
    <x v="53"/>
    <x v="1"/>
  </r>
  <r>
    <x v="0"/>
    <x v="0"/>
    <n v="190"/>
    <s v="Davidson County"/>
    <n v="3"/>
    <s v="MNPS Virtual School"/>
    <s v="TNReady"/>
    <s v="ELA"/>
    <s v="All Grades"/>
    <x v="2"/>
    <n v="38"/>
    <x v="56"/>
    <s v="18.9"/>
    <s v="54.1"/>
    <s v="21.6"/>
    <s v="5.4"/>
    <s v="27"/>
    <s v="df_assessment_school_2022"/>
    <n v="2022"/>
    <n v="190"/>
    <x v="1"/>
    <s v="A"/>
    <n v="27"/>
    <x v="54"/>
    <x v="1"/>
  </r>
  <r>
    <x v="0"/>
    <x v="0"/>
    <n v="190"/>
    <s v="Davidson County"/>
    <n v="3"/>
    <s v="MNPS Virtual School"/>
    <s v="TNReady"/>
    <s v="Math"/>
    <s v="All Grades"/>
    <x v="0"/>
    <n v="110"/>
    <x v="57"/>
    <s v="**"/>
    <s v="**"/>
    <s v="**"/>
    <s v="**"/>
    <s v="6.7"/>
    <s v="df_assessment_school_2022"/>
    <n v="2022"/>
    <n v="190"/>
    <x v="1"/>
    <s v="A"/>
    <n v="6.7"/>
    <x v="55"/>
    <x v="0"/>
  </r>
  <r>
    <x v="0"/>
    <x v="0"/>
    <n v="190"/>
    <s v="Davidson County"/>
    <n v="3"/>
    <s v="MNPS Virtual School"/>
    <s v="TNReady"/>
    <s v="Math"/>
    <s v="All Grades"/>
    <x v="1"/>
    <n v="73"/>
    <x v="5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"/>
    <s v="MNPS Virtual School"/>
    <s v="TNReady"/>
    <s v="Math"/>
    <s v="All Grades"/>
    <x v="2"/>
    <n v="37"/>
    <x v="58"/>
    <s v="36.1"/>
    <s v="44.4"/>
    <s v="13.9"/>
    <s v="5.6"/>
    <s v="19.4"/>
    <s v="df_assessment_school_2022"/>
    <n v="2022"/>
    <n v="190"/>
    <x v="1"/>
    <s v="A"/>
    <n v="19.399999999999999"/>
    <x v="56"/>
    <x v="0"/>
  </r>
  <r>
    <x v="1"/>
    <x v="0"/>
    <n v="190"/>
    <s v="Davidson County"/>
    <n v="5"/>
    <s v="Alex Green Elementary"/>
    <s v="MSAA/Alt-Science/Social Studies"/>
    <s v="ELA"/>
    <s v="All Grades"/>
    <x v="0"/>
    <n v="5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"/>
    <s v="Alex Green Elementary"/>
    <s v="MSAA/Alt-Science/Social Studies"/>
    <s v="ELA"/>
    <s v="All Grades"/>
    <x v="1"/>
    <n v="5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"/>
    <s v="Alex Green Elementary"/>
    <s v="MSAA/Alt-Science/Social Studies"/>
    <s v="Math"/>
    <s v="All Grades"/>
    <x v="0"/>
    <n v="5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5"/>
    <s v="Alex Green Elementary"/>
    <s v="MSAA/Alt-Science/Social Studies"/>
    <s v="Math"/>
    <s v="All Grades"/>
    <x v="1"/>
    <n v="5"/>
    <x v="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"/>
    <s v="Alex Green Elementary"/>
    <s v="TNReady"/>
    <s v="ELA"/>
    <s v="All Grades"/>
    <x v="0"/>
    <n v="175"/>
    <x v="60"/>
    <s v="**"/>
    <s v="**"/>
    <s v="**"/>
    <s v="**"/>
    <s v="13.5"/>
    <s v="df_assessment_school_2022"/>
    <n v="2022"/>
    <n v="190"/>
    <x v="1"/>
    <s v="A"/>
    <n v="13.5"/>
    <x v="57"/>
    <x v="1"/>
  </r>
  <r>
    <x v="0"/>
    <x v="0"/>
    <n v="190"/>
    <s v="Davidson County"/>
    <n v="5"/>
    <s v="Alex Green Elementary"/>
    <s v="TNReady"/>
    <s v="ELA"/>
    <s v="All Grades"/>
    <x v="1"/>
    <n v="161"/>
    <x v="39"/>
    <s v="**"/>
    <s v="**"/>
    <s v="**"/>
    <s v="**"/>
    <s v="14.1"/>
    <s v="df_assessment_school_2022"/>
    <n v="2022"/>
    <n v="190"/>
    <x v="1"/>
    <s v="A"/>
    <n v="14.1"/>
    <x v="58"/>
    <x v="1"/>
  </r>
  <r>
    <x v="0"/>
    <x v="0"/>
    <n v="190"/>
    <s v="Davidson County"/>
    <n v="5"/>
    <s v="Alex Green Elementary"/>
    <s v="TNReady"/>
    <s v="ELA"/>
    <s v="All Grades"/>
    <x v="2"/>
    <n v="14"/>
    <x v="45"/>
    <s v="**"/>
    <s v="**"/>
    <s v="**"/>
    <s v="**"/>
    <s v="7.1"/>
    <s v="df_assessment_school_2022"/>
    <n v="2022"/>
    <n v="190"/>
    <x v="1"/>
    <s v="A"/>
    <n v="7.1"/>
    <x v="50"/>
    <x v="1"/>
  </r>
  <r>
    <x v="0"/>
    <x v="0"/>
    <n v="190"/>
    <s v="Davidson County"/>
    <n v="5"/>
    <s v="Alex Green Elementary"/>
    <s v="TNReady"/>
    <s v="Math"/>
    <s v="All Grades"/>
    <x v="0"/>
    <n v="175"/>
    <x v="61"/>
    <s v="**"/>
    <s v="**"/>
    <s v="**"/>
    <s v="**"/>
    <s v="12.4"/>
    <s v="df_assessment_school_2022"/>
    <n v="2022"/>
    <n v="190"/>
    <x v="1"/>
    <s v="A"/>
    <n v="12.4"/>
    <x v="59"/>
    <x v="0"/>
  </r>
  <r>
    <x v="0"/>
    <x v="0"/>
    <n v="190"/>
    <s v="Davidson County"/>
    <n v="5"/>
    <s v="Alex Green Elementary"/>
    <s v="TNReady"/>
    <s v="Math"/>
    <s v="All Grades"/>
    <x v="1"/>
    <n v="161"/>
    <x v="62"/>
    <s v="**"/>
    <s v="**"/>
    <s v="**"/>
    <s v="**"/>
    <s v="12.9"/>
    <s v="df_assessment_school_2022"/>
    <n v="2022"/>
    <n v="190"/>
    <x v="1"/>
    <s v="A"/>
    <n v="12.9"/>
    <x v="60"/>
    <x v="0"/>
  </r>
  <r>
    <x v="0"/>
    <x v="0"/>
    <n v="190"/>
    <s v="Davidson County"/>
    <n v="5"/>
    <s v="Alex Green Elementary"/>
    <s v="TNReady"/>
    <s v="Math"/>
    <s v="All Grades"/>
    <x v="2"/>
    <n v="14"/>
    <x v="45"/>
    <s v="**"/>
    <s v="**"/>
    <s v="**"/>
    <s v="**"/>
    <s v="7.1"/>
    <s v="df_assessment_school_2022"/>
    <n v="2022"/>
    <n v="190"/>
    <x v="1"/>
    <s v="A"/>
    <n v="7.1"/>
    <x v="50"/>
    <x v="0"/>
  </r>
  <r>
    <x v="0"/>
    <x v="0"/>
    <n v="190"/>
    <s v="Davidson County"/>
    <n v="10"/>
    <s v="Amqui Elementary"/>
    <s v="TNReady"/>
    <s v="ELA"/>
    <s v="All Grades"/>
    <x v="0"/>
    <n v="140"/>
    <x v="63"/>
    <s v="**"/>
    <s v="**"/>
    <s v="**"/>
    <s v="**"/>
    <s v="13.8"/>
    <s v="df_assessment_school_2022"/>
    <n v="2022"/>
    <n v="190"/>
    <x v="1"/>
    <s v="A"/>
    <n v="13.8"/>
    <x v="61"/>
    <x v="1"/>
  </r>
  <r>
    <x v="0"/>
    <x v="0"/>
    <n v="190"/>
    <s v="Davidson County"/>
    <n v="10"/>
    <s v="Amqui Elementary"/>
    <s v="TNReady"/>
    <s v="ELA"/>
    <s v="All Grades"/>
    <x v="1"/>
    <n v="129"/>
    <x v="64"/>
    <s v="**"/>
    <s v="**"/>
    <s v="**"/>
    <s v="**"/>
    <s v="13.4"/>
    <s v="df_assessment_school_2022"/>
    <n v="2022"/>
    <n v="190"/>
    <x v="1"/>
    <s v="A"/>
    <n v="13.4"/>
    <x v="62"/>
    <x v="1"/>
  </r>
  <r>
    <x v="0"/>
    <x v="0"/>
    <n v="190"/>
    <s v="Davidson County"/>
    <n v="10"/>
    <s v="Amqui Elementary"/>
    <s v="TNReady"/>
    <s v="ELA"/>
    <s v="All Grades"/>
    <x v="2"/>
    <n v="11"/>
    <x v="49"/>
    <s v="**"/>
    <s v="**"/>
    <s v="**"/>
    <s v="**"/>
    <s v="18.2"/>
    <s v="df_assessment_school_2022"/>
    <n v="2022"/>
    <n v="190"/>
    <x v="1"/>
    <s v="A"/>
    <n v="18.2"/>
    <x v="44"/>
    <x v="1"/>
  </r>
  <r>
    <x v="0"/>
    <x v="0"/>
    <n v="190"/>
    <s v="Davidson County"/>
    <n v="10"/>
    <s v="Amqui Elementary"/>
    <s v="TNReady"/>
    <s v="Math"/>
    <s v="All Grades"/>
    <x v="0"/>
    <n v="140"/>
    <x v="63"/>
    <s v="**"/>
    <s v="**"/>
    <s v="**"/>
    <s v="**"/>
    <s v="13"/>
    <s v="df_assessment_school_2022"/>
    <n v="2022"/>
    <n v="190"/>
    <x v="1"/>
    <s v="A"/>
    <n v="13"/>
    <x v="63"/>
    <x v="0"/>
  </r>
  <r>
    <x v="0"/>
    <x v="0"/>
    <n v="190"/>
    <s v="Davidson County"/>
    <n v="10"/>
    <s v="Amqui Elementary"/>
    <s v="TNReady"/>
    <s v="Math"/>
    <s v="All Grades"/>
    <x v="1"/>
    <n v="129"/>
    <x v="64"/>
    <s v="**"/>
    <s v="**"/>
    <s v="**"/>
    <s v="**"/>
    <s v="11.8"/>
    <s v="df_assessment_school_2022"/>
    <n v="2022"/>
    <n v="190"/>
    <x v="1"/>
    <s v="A"/>
    <n v="11.8"/>
    <x v="64"/>
    <x v="0"/>
  </r>
  <r>
    <x v="0"/>
    <x v="0"/>
    <n v="190"/>
    <s v="Davidson County"/>
    <n v="10"/>
    <s v="Amqui Elementary"/>
    <s v="TNReady"/>
    <s v="Math"/>
    <s v="All Grades"/>
    <x v="2"/>
    <n v="11"/>
    <x v="49"/>
    <s v="**"/>
    <s v="**"/>
    <s v="**"/>
    <s v="**"/>
    <s v="27.3"/>
    <s v="df_assessment_school_2022"/>
    <n v="2022"/>
    <n v="190"/>
    <x v="1"/>
    <s v="A"/>
    <n v="27.3"/>
    <x v="65"/>
    <x v="0"/>
  </r>
  <r>
    <x v="1"/>
    <x v="0"/>
    <n v="190"/>
    <s v="Davidson County"/>
    <n v="15"/>
    <s v="Andrew Jackson Elementary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5"/>
    <s v="Andrew Jackson Elementar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5"/>
    <s v="Andrew Jackson Elementary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5"/>
    <s v="Andrew Jackson Elementar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5"/>
    <s v="Andrew Jackson Elementary"/>
    <s v="TNReady"/>
    <s v="ELA"/>
    <s v="All Grades"/>
    <x v="0"/>
    <n v="154"/>
    <x v="65"/>
    <s v="21.2"/>
    <s v="40.4"/>
    <s v="24.5"/>
    <s v="13.9"/>
    <s v="38.4"/>
    <s v="df_assessment_school_2022"/>
    <n v="2022"/>
    <n v="190"/>
    <x v="1"/>
    <s v="A"/>
    <n v="38.4"/>
    <x v="66"/>
    <x v="1"/>
  </r>
  <r>
    <x v="0"/>
    <x v="0"/>
    <n v="190"/>
    <s v="Davidson County"/>
    <n v="15"/>
    <s v="Andrew Jackson Elementary"/>
    <s v="TNReady"/>
    <s v="ELA"/>
    <s v="All Grades"/>
    <x v="1"/>
    <n v="68"/>
    <x v="66"/>
    <s v="29.2"/>
    <s v="43.1"/>
    <s v="18.5"/>
    <s v="9.2"/>
    <s v="27.7"/>
    <s v="df_assessment_school_2022"/>
    <n v="2022"/>
    <n v="190"/>
    <x v="1"/>
    <s v="A"/>
    <n v="27.7"/>
    <x v="67"/>
    <x v="1"/>
  </r>
  <r>
    <x v="0"/>
    <x v="0"/>
    <n v="190"/>
    <s v="Davidson County"/>
    <n v="15"/>
    <s v="Andrew Jackson Elementary"/>
    <s v="TNReady"/>
    <s v="ELA"/>
    <s v="All Grades"/>
    <x v="2"/>
    <n v="86"/>
    <x v="67"/>
    <s v="15.1"/>
    <s v="38.4"/>
    <s v="29.1"/>
    <s v="17.4"/>
    <s v="46.5"/>
    <s v="df_assessment_school_2022"/>
    <n v="2022"/>
    <n v="190"/>
    <x v="1"/>
    <s v="A"/>
    <n v="46.5"/>
    <x v="68"/>
    <x v="1"/>
  </r>
  <r>
    <x v="0"/>
    <x v="0"/>
    <n v="190"/>
    <s v="Davidson County"/>
    <n v="15"/>
    <s v="Andrew Jackson Elementary"/>
    <s v="TNReady"/>
    <s v="Math"/>
    <s v="All Grades"/>
    <x v="0"/>
    <n v="154"/>
    <x v="65"/>
    <s v="25.1"/>
    <s v="30.5"/>
    <s v="31.8"/>
    <s v="12.6"/>
    <s v="44.4"/>
    <s v="df_assessment_school_2022"/>
    <n v="2022"/>
    <n v="190"/>
    <x v="1"/>
    <s v="A"/>
    <n v="44.4"/>
    <x v="69"/>
    <x v="0"/>
  </r>
  <r>
    <x v="0"/>
    <x v="0"/>
    <n v="190"/>
    <s v="Davidson County"/>
    <n v="15"/>
    <s v="Andrew Jackson Elementary"/>
    <s v="TNReady"/>
    <s v="Math"/>
    <s v="All Grades"/>
    <x v="1"/>
    <n v="68"/>
    <x v="66"/>
    <s v="**"/>
    <s v="**"/>
    <s v="**"/>
    <s v="**"/>
    <s v="33.8"/>
    <s v="df_assessment_school_2022"/>
    <n v="2022"/>
    <n v="190"/>
    <x v="1"/>
    <s v="A"/>
    <n v="33.799999999999997"/>
    <x v="70"/>
    <x v="0"/>
  </r>
  <r>
    <x v="0"/>
    <x v="0"/>
    <n v="190"/>
    <s v="Davidson County"/>
    <n v="15"/>
    <s v="Andrew Jackson Elementary"/>
    <s v="TNReady"/>
    <s v="Math"/>
    <s v="All Grades"/>
    <x v="2"/>
    <n v="86"/>
    <x v="67"/>
    <s v="16.3"/>
    <s v="31.4"/>
    <s v="33.7"/>
    <s v="18.6"/>
    <s v="52.3"/>
    <s v="df_assessment_school_2022"/>
    <n v="2022"/>
    <n v="190"/>
    <x v="1"/>
    <s v="A"/>
    <n v="52.3"/>
    <x v="71"/>
    <x v="0"/>
  </r>
  <r>
    <x v="0"/>
    <x v="0"/>
    <n v="190"/>
    <s v="Davidson County"/>
    <n v="20"/>
    <s v="Antioch High School"/>
    <s v="EOC"/>
    <s v="English I"/>
    <s v="All Grades"/>
    <x v="0"/>
    <n v="397"/>
    <x v="68"/>
    <s v="**"/>
    <s v="**"/>
    <s v="**"/>
    <s v="**"/>
    <s v="10.7"/>
    <s v="df_assessment_school_2022"/>
    <n v="2022"/>
    <n v="190"/>
    <x v="1"/>
    <s v="A"/>
    <n v="10.7"/>
    <x v="72"/>
    <x v="1"/>
  </r>
  <r>
    <x v="0"/>
    <x v="0"/>
    <n v="190"/>
    <s v="Davidson County"/>
    <n v="20"/>
    <s v="Antioch High School"/>
    <s v="EOC"/>
    <s v="English I"/>
    <s v="All Grades"/>
    <x v="1"/>
    <n v="326"/>
    <x v="69"/>
    <s v="**"/>
    <s v="**"/>
    <s v="**"/>
    <s v="**"/>
    <s v="9.6"/>
    <s v="df_assessment_school_2022"/>
    <n v="2022"/>
    <n v="190"/>
    <x v="1"/>
    <s v="A"/>
    <n v="9.6"/>
    <x v="73"/>
    <x v="1"/>
  </r>
  <r>
    <x v="0"/>
    <x v="0"/>
    <n v="190"/>
    <s v="Davidson County"/>
    <n v="20"/>
    <s v="Antioch High School"/>
    <s v="EOC"/>
    <s v="English I"/>
    <s v="All Grades"/>
    <x v="2"/>
    <n v="71"/>
    <x v="70"/>
    <s v="**"/>
    <s v="**"/>
    <s v="**"/>
    <s v="**"/>
    <s v="15.5"/>
    <s v="df_assessment_school_2022"/>
    <n v="2022"/>
    <n v="190"/>
    <x v="1"/>
    <s v="A"/>
    <n v="15.5"/>
    <x v="74"/>
    <x v="1"/>
  </r>
  <r>
    <x v="0"/>
    <x v="0"/>
    <n v="190"/>
    <s v="Davidson County"/>
    <n v="20"/>
    <s v="Antioch High School"/>
    <s v="EOC"/>
    <s v="English II"/>
    <s v="All Grades"/>
    <x v="0"/>
    <n v="450"/>
    <x v="71"/>
    <s v="**"/>
    <s v="**"/>
    <s v="**"/>
    <s v="**"/>
    <s v="20.2"/>
    <s v="df_assessment_school_2022"/>
    <n v="2022"/>
    <n v="190"/>
    <x v="1"/>
    <s v="A"/>
    <n v="20.2"/>
    <x v="75"/>
    <x v="1"/>
  </r>
  <r>
    <x v="0"/>
    <x v="0"/>
    <n v="190"/>
    <s v="Davidson County"/>
    <n v="20"/>
    <s v="Antioch High School"/>
    <s v="EOC"/>
    <s v="English II"/>
    <s v="All Grades"/>
    <x v="1"/>
    <n v="374"/>
    <x v="72"/>
    <s v="**"/>
    <s v="**"/>
    <s v="**"/>
    <s v="**"/>
    <s v="17.3"/>
    <s v="df_assessment_school_2022"/>
    <n v="2022"/>
    <n v="190"/>
    <x v="1"/>
    <s v="A"/>
    <n v="17.3"/>
    <x v="76"/>
    <x v="1"/>
  </r>
  <r>
    <x v="0"/>
    <x v="0"/>
    <n v="190"/>
    <s v="Davidson County"/>
    <n v="20"/>
    <s v="Antioch High School"/>
    <s v="EOC"/>
    <s v="English II"/>
    <s v="All Grades"/>
    <x v="2"/>
    <n v="76"/>
    <x v="70"/>
    <s v="**"/>
    <s v="**"/>
    <s v="**"/>
    <s v="**"/>
    <s v="32.8"/>
    <s v="df_assessment_school_2022"/>
    <n v="2022"/>
    <n v="190"/>
    <x v="1"/>
    <s v="A"/>
    <n v="32.799999999999997"/>
    <x v="77"/>
    <x v="1"/>
  </r>
  <r>
    <x v="0"/>
    <x v="0"/>
    <n v="190"/>
    <s v="Davidson County"/>
    <n v="20"/>
    <s v="Antioch High School"/>
    <s v="EOC"/>
    <s v="Integrated Math I"/>
    <s v="All Grades"/>
    <x v="0"/>
    <n v="577"/>
    <x v="73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0"/>
    <s v="Antioch High School"/>
    <s v="EOC"/>
    <s v="Integrated Math I"/>
    <s v="All Grades"/>
    <x v="1"/>
    <n v="498"/>
    <x v="74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0"/>
    <s v="Antioch High School"/>
    <s v="EOC"/>
    <s v="Integrated Math I"/>
    <s v="All Grades"/>
    <x v="2"/>
    <n v="79"/>
    <x v="7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0"/>
    <s v="Antioch High School"/>
    <s v="EOC"/>
    <s v="Integrated Math II"/>
    <s v="All Grades"/>
    <x v="0"/>
    <n v="478"/>
    <x v="76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0"/>
    <s v="Antioch High School"/>
    <s v="EOC"/>
    <s v="Integrated Math II"/>
    <s v="All Grades"/>
    <x v="1"/>
    <n v="394"/>
    <x v="77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0"/>
    <s v="Antioch High School"/>
    <s v="EOC"/>
    <s v="Integrated Math II"/>
    <s v="All Grades"/>
    <x v="2"/>
    <n v="84"/>
    <x v="78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0"/>
    <s v="Antioch High School"/>
    <s v="EOC"/>
    <s v="Integrated Math III"/>
    <s v="All Grades"/>
    <x v="0"/>
    <n v="458"/>
    <x v="79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0"/>
    <s v="Antioch High School"/>
    <s v="EOC"/>
    <s v="Integrated Math III"/>
    <s v="All Grades"/>
    <x v="1"/>
    <n v="382"/>
    <x v="80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0"/>
    <s v="Antioch High School"/>
    <s v="EOC"/>
    <s v="Integrated Math III"/>
    <s v="All Grades"/>
    <x v="2"/>
    <n v="76"/>
    <x v="81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20"/>
    <s v="Antioch High School"/>
    <s v="MSAA/Alt-Science/Social Studies"/>
    <s v="ELA"/>
    <s v="All Grades"/>
    <x v="0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0"/>
    <s v="Antioch High School"/>
    <s v="MSAA/Alt-Science/Social Studies"/>
    <s v="ELA"/>
    <s v="All Grades"/>
    <x v="1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0"/>
    <s v="Antioch High School"/>
    <s v="MSAA/Alt-Science/Social Studies"/>
    <s v="Math"/>
    <s v="All Grades"/>
    <x v="0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20"/>
    <s v="Antioch High School"/>
    <s v="MSAA/Alt-Science/Social Studies"/>
    <s v="Math"/>
    <s v="All Grades"/>
    <x v="1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3"/>
    <s v="Antioch Middle"/>
    <s v="EOC"/>
    <s v="Integrated Math I"/>
    <s v="All Grades"/>
    <x v="0"/>
    <n v="24"/>
    <x v="50"/>
    <s v="**"/>
    <s v="**"/>
    <s v="**"/>
    <s v="**"/>
    <s v="13.6"/>
    <s v="df_assessment_school_2022"/>
    <n v="2022"/>
    <n v="190"/>
    <x v="1"/>
    <s v="A"/>
    <n v="13.6"/>
    <x v="78"/>
    <x v="0"/>
  </r>
  <r>
    <x v="0"/>
    <x v="0"/>
    <n v="190"/>
    <s v="Davidson County"/>
    <n v="23"/>
    <s v="Antioch Middle"/>
    <s v="EOC"/>
    <s v="Integrated Math I"/>
    <s v="All Grades"/>
    <x v="1"/>
    <n v="19"/>
    <x v="83"/>
    <s v="57.9"/>
    <s v="26.3"/>
    <s v="10.5"/>
    <s v="5.3"/>
    <s v="15.8"/>
    <s v="df_assessment_school_2022"/>
    <n v="2022"/>
    <n v="190"/>
    <x v="1"/>
    <s v="A"/>
    <n v="15.8"/>
    <x v="79"/>
    <x v="0"/>
  </r>
  <r>
    <x v="1"/>
    <x v="0"/>
    <n v="190"/>
    <s v="Davidson County"/>
    <n v="23"/>
    <s v="Antioch Middle"/>
    <s v="EOC"/>
    <s v="Integrated Math I"/>
    <s v="All Grades"/>
    <x v="2"/>
    <n v="5"/>
    <x v="35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3"/>
    <s v="Antioch Middle"/>
    <s v="MSAA/Alt-Science/Social Studies"/>
    <s v="ELA"/>
    <s v="All Grades"/>
    <x v="0"/>
    <n v="14"/>
    <x v="45"/>
    <s v="**"/>
    <s v="**"/>
    <s v="**"/>
    <s v="**"/>
    <s v="21.4"/>
    <s v="df_assessment_school_2022"/>
    <n v="2022"/>
    <n v="190"/>
    <x v="1"/>
    <s v="A"/>
    <n v="21.4"/>
    <x v="80"/>
    <x v="1"/>
  </r>
  <r>
    <x v="0"/>
    <x v="0"/>
    <n v="190"/>
    <s v="Davidson County"/>
    <n v="23"/>
    <s v="Antioch Middle"/>
    <s v="MSAA/Alt-Science/Social Studies"/>
    <s v="ELA"/>
    <s v="All Grades"/>
    <x v="1"/>
    <n v="10"/>
    <x v="84"/>
    <s v="**"/>
    <s v="**"/>
    <s v="**"/>
    <s v="**"/>
    <s v="20"/>
    <s v="df_assessment_school_2022"/>
    <n v="2022"/>
    <n v="190"/>
    <x v="1"/>
    <s v="A"/>
    <n v="20"/>
    <x v="81"/>
    <x v="1"/>
  </r>
  <r>
    <x v="1"/>
    <x v="0"/>
    <n v="190"/>
    <s v="Davidson County"/>
    <n v="23"/>
    <s v="Antioch Middle"/>
    <s v="MSAA/Alt-Science/Social Studies"/>
    <s v="ELA"/>
    <s v="All Grades"/>
    <x v="2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23"/>
    <s v="Antioch Middle"/>
    <s v="MSAA/Alt-Science/Social Studies"/>
    <s v="Math"/>
    <s v="All Grades"/>
    <x v="0"/>
    <n v="14"/>
    <x v="45"/>
    <s v="**"/>
    <s v="**"/>
    <s v="**"/>
    <s v="**"/>
    <s v="35.7"/>
    <s v="df_assessment_school_2022"/>
    <n v="2022"/>
    <n v="190"/>
    <x v="1"/>
    <s v="A"/>
    <n v="35.700000000000003"/>
    <x v="82"/>
    <x v="0"/>
  </r>
  <r>
    <x v="0"/>
    <x v="0"/>
    <n v="190"/>
    <s v="Davidson County"/>
    <n v="23"/>
    <s v="Antioch Middle"/>
    <s v="MSAA/Alt-Science/Social Studies"/>
    <s v="Math"/>
    <s v="All Grades"/>
    <x v="1"/>
    <n v="10"/>
    <x v="84"/>
    <s v="**"/>
    <s v="**"/>
    <s v="**"/>
    <s v="**"/>
    <s v="40"/>
    <s v="df_assessment_school_2022"/>
    <n v="2022"/>
    <n v="190"/>
    <x v="1"/>
    <s v="A"/>
    <n v="40"/>
    <x v="83"/>
    <x v="0"/>
  </r>
  <r>
    <x v="1"/>
    <x v="0"/>
    <n v="190"/>
    <s v="Davidson County"/>
    <n v="23"/>
    <s v="Antioch Middle"/>
    <s v="MSAA/Alt-Science/Social Studies"/>
    <s v="Math"/>
    <s v="All Grades"/>
    <x v="2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3"/>
    <s v="Antioch Middle"/>
    <s v="TNReady"/>
    <s v="ELA"/>
    <s v="All Grades"/>
    <x v="0"/>
    <n v="680"/>
    <x v="85"/>
    <s v="**"/>
    <s v="**"/>
    <s v="**"/>
    <s v="**"/>
    <s v="8.6"/>
    <s v="df_assessment_school_2022"/>
    <n v="2022"/>
    <n v="190"/>
    <x v="1"/>
    <s v="A"/>
    <n v="8.6"/>
    <x v="84"/>
    <x v="1"/>
  </r>
  <r>
    <x v="0"/>
    <x v="0"/>
    <n v="190"/>
    <s v="Davidson County"/>
    <n v="23"/>
    <s v="Antioch Middle"/>
    <s v="TNReady"/>
    <s v="ELA"/>
    <s v="All Grades"/>
    <x v="1"/>
    <n v="552"/>
    <x v="86"/>
    <s v="**"/>
    <s v="**"/>
    <s v="**"/>
    <s v="**"/>
    <s v="7.9"/>
    <s v="df_assessment_school_2022"/>
    <n v="2022"/>
    <n v="190"/>
    <x v="1"/>
    <s v="A"/>
    <n v="7.9"/>
    <x v="85"/>
    <x v="1"/>
  </r>
  <r>
    <x v="0"/>
    <x v="0"/>
    <n v="190"/>
    <s v="Davidson County"/>
    <n v="23"/>
    <s v="Antioch Middle"/>
    <s v="TNReady"/>
    <s v="ELA"/>
    <s v="All Grades"/>
    <x v="2"/>
    <n v="128"/>
    <x v="87"/>
    <s v="**"/>
    <s v="**"/>
    <s v="**"/>
    <s v="**"/>
    <s v="11.7"/>
    <s v="df_assessment_school_2022"/>
    <n v="2022"/>
    <n v="190"/>
    <x v="1"/>
    <s v="A"/>
    <n v="11.7"/>
    <x v="86"/>
    <x v="1"/>
  </r>
  <r>
    <x v="0"/>
    <x v="0"/>
    <n v="190"/>
    <s v="Davidson County"/>
    <n v="23"/>
    <s v="Antioch Middle"/>
    <s v="TNReady"/>
    <s v="Math"/>
    <s v="All Grades"/>
    <x v="0"/>
    <n v="656"/>
    <x v="88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3"/>
    <s v="Antioch Middle"/>
    <s v="TNReady"/>
    <s v="Math"/>
    <s v="All Grades"/>
    <x v="1"/>
    <n v="533"/>
    <x v="89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3"/>
    <s v="Antioch Middle"/>
    <s v="TNReady"/>
    <s v="Math"/>
    <s v="All Grades"/>
    <x v="2"/>
    <n v="123"/>
    <x v="90"/>
    <s v="**"/>
    <s v="**"/>
    <s v="**"/>
    <s v="**"/>
    <s v="7.1"/>
    <s v="df_assessment_school_2022"/>
    <n v="2022"/>
    <n v="190"/>
    <x v="1"/>
    <s v="A"/>
    <n v="7.1"/>
    <x v="87"/>
    <x v="0"/>
  </r>
  <r>
    <x v="0"/>
    <x v="0"/>
    <n v="190"/>
    <s v="Davidson County"/>
    <n v="25"/>
    <s v="Apollo Middle"/>
    <s v="EOC"/>
    <s v="Integrated Math I"/>
    <s v="All Grades"/>
    <x v="0"/>
    <n v="26"/>
    <x v="91"/>
    <s v="**"/>
    <s v="**"/>
    <s v="**"/>
    <s v="**"/>
    <s v="7.7"/>
    <s v="df_assessment_school_2022"/>
    <n v="2022"/>
    <n v="190"/>
    <x v="1"/>
    <s v="A"/>
    <n v="7.7"/>
    <x v="44"/>
    <x v="0"/>
  </r>
  <r>
    <x v="0"/>
    <x v="0"/>
    <n v="190"/>
    <s v="Davidson County"/>
    <n v="25"/>
    <s v="Apollo Middle"/>
    <s v="EOC"/>
    <s v="Integrated Math I"/>
    <s v="All Grades"/>
    <x v="1"/>
    <n v="19"/>
    <x v="83"/>
    <s v="**"/>
    <s v="**"/>
    <s v="**"/>
    <s v="**"/>
    <s v="10.5"/>
    <s v="df_assessment_school_2022"/>
    <n v="2022"/>
    <n v="190"/>
    <x v="1"/>
    <s v="A"/>
    <n v="10.5"/>
    <x v="88"/>
    <x v="0"/>
  </r>
  <r>
    <x v="1"/>
    <x v="0"/>
    <n v="190"/>
    <s v="Davidson County"/>
    <n v="25"/>
    <s v="Apollo Middle"/>
    <s v="EOC"/>
    <s v="Integrated Math I"/>
    <s v="All Grades"/>
    <x v="2"/>
    <n v="7"/>
    <x v="9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5"/>
    <s v="Apollo Middle"/>
    <s v="MSAA/Alt-Science/Social Studies"/>
    <s v="ELA"/>
    <s v="All Grades"/>
    <x v="0"/>
    <n v="14"/>
    <x v="45"/>
    <s v="**"/>
    <s v="**"/>
    <s v="**"/>
    <s v="**"/>
    <s v="14.3"/>
    <s v="df_assessment_school_2022"/>
    <n v="2022"/>
    <n v="190"/>
    <x v="1"/>
    <s v="A"/>
    <n v="14.3"/>
    <x v="44"/>
    <x v="1"/>
  </r>
  <r>
    <x v="0"/>
    <x v="0"/>
    <n v="190"/>
    <s v="Davidson County"/>
    <n v="25"/>
    <s v="Apollo Middle"/>
    <s v="MSAA/Alt-Science/Social Studies"/>
    <s v="ELA"/>
    <s v="All Grades"/>
    <x v="1"/>
    <n v="10"/>
    <x v="84"/>
    <s v="**"/>
    <s v="**"/>
    <s v="**"/>
    <s v="**"/>
    <s v="**"/>
    <s v="df_assessment_school_2022"/>
    <n v="2022"/>
    <n v="190"/>
    <x v="1"/>
    <s v="A"/>
    <n v="0"/>
    <x v="36"/>
    <x v="1"/>
  </r>
  <r>
    <x v="1"/>
    <x v="0"/>
    <n v="190"/>
    <s v="Davidson County"/>
    <n v="25"/>
    <s v="Apollo Middle"/>
    <s v="MSAA/Alt-Science/Social Studies"/>
    <s v="ELA"/>
    <s v="All Grades"/>
    <x v="2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25"/>
    <s v="Apollo Middle"/>
    <s v="MSAA/Alt-Science/Social Studies"/>
    <s v="Math"/>
    <s v="All Grades"/>
    <x v="0"/>
    <n v="14"/>
    <x v="45"/>
    <s v="**"/>
    <s v="**"/>
    <s v="**"/>
    <s v="**"/>
    <s v="28.6"/>
    <s v="df_assessment_school_2022"/>
    <n v="2022"/>
    <n v="190"/>
    <x v="1"/>
    <s v="A"/>
    <n v="28.6"/>
    <x v="89"/>
    <x v="0"/>
  </r>
  <r>
    <x v="0"/>
    <x v="0"/>
    <n v="190"/>
    <s v="Davidson County"/>
    <n v="25"/>
    <s v="Apollo Middle"/>
    <s v="MSAA/Alt-Science/Social Studies"/>
    <s v="Math"/>
    <s v="All Grades"/>
    <x v="1"/>
    <n v="10"/>
    <x v="84"/>
    <s v="**"/>
    <s v="**"/>
    <s v="**"/>
    <s v="**"/>
    <s v="20"/>
    <s v="df_assessment_school_2022"/>
    <n v="2022"/>
    <n v="190"/>
    <x v="1"/>
    <s v="A"/>
    <n v="20"/>
    <x v="81"/>
    <x v="0"/>
  </r>
  <r>
    <x v="1"/>
    <x v="0"/>
    <n v="190"/>
    <s v="Davidson County"/>
    <n v="25"/>
    <s v="Apollo Middle"/>
    <s v="MSAA/Alt-Science/Social Studies"/>
    <s v="Math"/>
    <s v="All Grades"/>
    <x v="2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5"/>
    <s v="Apollo Middle"/>
    <s v="TNReady"/>
    <s v="ELA"/>
    <s v="All Grades"/>
    <x v="0"/>
    <n v="721"/>
    <x v="93"/>
    <s v="**"/>
    <s v="**"/>
    <s v="**"/>
    <s v="**"/>
    <s v="7.4"/>
    <s v="df_assessment_school_2022"/>
    <n v="2022"/>
    <n v="190"/>
    <x v="1"/>
    <s v="A"/>
    <n v="7.4"/>
    <x v="90"/>
    <x v="1"/>
  </r>
  <r>
    <x v="0"/>
    <x v="0"/>
    <n v="190"/>
    <s v="Davidson County"/>
    <n v="25"/>
    <s v="Apollo Middle"/>
    <s v="TNReady"/>
    <s v="ELA"/>
    <s v="All Grades"/>
    <x v="1"/>
    <n v="606"/>
    <x v="94"/>
    <s v="**"/>
    <s v="**"/>
    <s v="**"/>
    <s v="**"/>
    <s v="6.7"/>
    <s v="df_assessment_school_2022"/>
    <n v="2022"/>
    <n v="190"/>
    <x v="1"/>
    <s v="A"/>
    <n v="6.7"/>
    <x v="91"/>
    <x v="1"/>
  </r>
  <r>
    <x v="0"/>
    <x v="0"/>
    <n v="190"/>
    <s v="Davidson County"/>
    <n v="25"/>
    <s v="Apollo Middle"/>
    <s v="TNReady"/>
    <s v="ELA"/>
    <s v="All Grades"/>
    <x v="2"/>
    <n v="115"/>
    <x v="95"/>
    <s v="**"/>
    <s v="**"/>
    <s v="**"/>
    <s v="**"/>
    <s v="11"/>
    <s v="df_assessment_school_2022"/>
    <n v="2022"/>
    <n v="190"/>
    <x v="1"/>
    <s v="A"/>
    <n v="11"/>
    <x v="92"/>
    <x v="1"/>
  </r>
  <r>
    <x v="0"/>
    <x v="0"/>
    <n v="190"/>
    <s v="Davidson County"/>
    <n v="25"/>
    <s v="Apollo Middle"/>
    <s v="TNReady"/>
    <s v="Math"/>
    <s v="All Grades"/>
    <x v="0"/>
    <n v="693"/>
    <x v="96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5"/>
    <s v="Apollo Middle"/>
    <s v="TNReady"/>
    <s v="Math"/>
    <s v="All Grades"/>
    <x v="1"/>
    <n v="585"/>
    <x v="97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5"/>
    <s v="Apollo Middle"/>
    <s v="TNReady"/>
    <s v="Math"/>
    <s v="All Grades"/>
    <x v="2"/>
    <n v="108"/>
    <x v="98"/>
    <s v="**"/>
    <s v="**"/>
    <s v="**"/>
    <s v="**"/>
    <s v="10.8"/>
    <s v="df_assessment_school_2022"/>
    <n v="2022"/>
    <n v="190"/>
    <x v="1"/>
    <s v="A"/>
    <n v="10.8"/>
    <x v="93"/>
    <x v="0"/>
  </r>
  <r>
    <x v="0"/>
    <x v="0"/>
    <n v="190"/>
    <s v="Davidson County"/>
    <n v="35"/>
    <s v="Moses McKissack Middle"/>
    <s v="EOC"/>
    <s v="Integrated Math I"/>
    <s v="All Grades"/>
    <x v="0"/>
    <n v="20"/>
    <x v="99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5"/>
    <s v="Moses McKissack Middle"/>
    <s v="EOC"/>
    <s v="Integrated Math I"/>
    <s v="All Grades"/>
    <x v="1"/>
    <n v="20"/>
    <x v="99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35"/>
    <s v="Moses McKissack Middle"/>
    <s v="MSAA/Alt-Science/Social Studies"/>
    <s v="ELA"/>
    <s v="All Grades"/>
    <x v="0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5"/>
    <s v="Moses McKissack Middle"/>
    <s v="MSAA/Alt-Science/Social Studies"/>
    <s v="ELA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5"/>
    <s v="Moses McKissack Middle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5"/>
    <s v="Moses McKissack Middle"/>
    <s v="MSAA/Alt-Science/Social Studies"/>
    <s v="Math"/>
    <s v="All Grades"/>
    <x v="0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5"/>
    <s v="Moses McKissack Middle"/>
    <s v="MSAA/Alt-Science/Social Studies"/>
    <s v="Math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5"/>
    <s v="Moses McKissack Middle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5"/>
    <s v="Moses McKissack Middle"/>
    <s v="TNReady"/>
    <s v="ELA"/>
    <s v="All Grades"/>
    <x v="0"/>
    <n v="172"/>
    <x v="100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35"/>
    <s v="Moses McKissack Middle"/>
    <s v="TNReady"/>
    <s v="ELA"/>
    <s v="All Grades"/>
    <x v="1"/>
    <n v="166"/>
    <x v="101"/>
    <s v="**"/>
    <s v="**"/>
    <s v="**"/>
    <s v="**"/>
    <s v="**"/>
    <s v="df_assessment_school_2022"/>
    <n v="2022"/>
    <n v="190"/>
    <x v="1"/>
    <s v="A"/>
    <n v="0"/>
    <x v="36"/>
    <x v="1"/>
  </r>
  <r>
    <x v="1"/>
    <x v="0"/>
    <n v="190"/>
    <s v="Davidson County"/>
    <n v="35"/>
    <s v="Moses McKissack Middle"/>
    <s v="TNReady"/>
    <s v="ELA"/>
    <s v="All Grades"/>
    <x v="2"/>
    <n v="6"/>
    <x v="10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35"/>
    <s v="Moses McKissack Middle"/>
    <s v="TNReady"/>
    <s v="Math"/>
    <s v="All Grades"/>
    <x v="0"/>
    <n v="153"/>
    <x v="103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5"/>
    <s v="Moses McKissack Middle"/>
    <s v="TNReady"/>
    <s v="Math"/>
    <s v="All Grades"/>
    <x v="1"/>
    <n v="147"/>
    <x v="104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35"/>
    <s v="Moses McKissack Middle"/>
    <s v="TNReady"/>
    <s v="Math"/>
    <s v="All Grades"/>
    <x v="2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0"/>
    <s v="Bellevue Middle"/>
    <s v="EOC"/>
    <s v="Integrated Math I"/>
    <s v="All Grades"/>
    <x v="0"/>
    <n v="31"/>
    <x v="105"/>
    <s v="12.9"/>
    <s v="32.3"/>
    <s v="38.7"/>
    <s v="16.1"/>
    <s v="54.8"/>
    <s v="df_assessment_school_2022"/>
    <n v="2022"/>
    <n v="190"/>
    <x v="1"/>
    <s v="A"/>
    <n v="54.8"/>
    <x v="94"/>
    <x v="0"/>
  </r>
  <r>
    <x v="1"/>
    <x v="0"/>
    <n v="190"/>
    <s v="Davidson County"/>
    <n v="40"/>
    <s v="Bellevue Middle"/>
    <s v="EOC"/>
    <s v="Integrated Math I"/>
    <s v="All Grades"/>
    <x v="1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0"/>
    <s v="Bellevue Middle"/>
    <s v="EOC"/>
    <s v="Integrated Math I"/>
    <s v="All Grades"/>
    <x v="2"/>
    <n v="25"/>
    <x v="106"/>
    <s v="8"/>
    <s v="36"/>
    <s v="36"/>
    <s v="20"/>
    <s v="56"/>
    <s v="df_assessment_school_2022"/>
    <n v="2022"/>
    <n v="190"/>
    <x v="1"/>
    <s v="A"/>
    <n v="56"/>
    <x v="95"/>
    <x v="0"/>
  </r>
  <r>
    <x v="1"/>
    <x v="0"/>
    <n v="190"/>
    <s v="Davidson County"/>
    <n v="40"/>
    <s v="Bellevue Middle"/>
    <s v="MSAA/Alt-Science/Social Studies"/>
    <s v="ELA"/>
    <s v="All Grades"/>
    <x v="0"/>
    <n v="6"/>
    <x v="10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0"/>
    <s v="Bellevue Middle"/>
    <s v="MSAA/Alt-Science/Social Studies"/>
    <s v="ELA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0"/>
    <s v="Bellevue Middle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0"/>
    <s v="Bellevue Middle"/>
    <s v="MSAA/Alt-Science/Social Studies"/>
    <s v="Math"/>
    <s v="All Grades"/>
    <x v="0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0"/>
    <s v="Bellevue Middle"/>
    <s v="MSAA/Alt-Science/Social Studies"/>
    <s v="Math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0"/>
    <s v="Bellevue Middle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0"/>
    <s v="Bellevue Middle"/>
    <s v="TNReady"/>
    <s v="ELA"/>
    <s v="All Grades"/>
    <x v="0"/>
    <n v="540"/>
    <x v="107"/>
    <s v="**"/>
    <s v="**"/>
    <s v="**"/>
    <s v="**"/>
    <s v="26.1"/>
    <s v="df_assessment_school_2022"/>
    <n v="2022"/>
    <n v="190"/>
    <x v="1"/>
    <s v="A"/>
    <n v="26.1"/>
    <x v="96"/>
    <x v="1"/>
  </r>
  <r>
    <x v="0"/>
    <x v="0"/>
    <n v="190"/>
    <s v="Davidson County"/>
    <n v="40"/>
    <s v="Bellevue Middle"/>
    <s v="TNReady"/>
    <s v="ELA"/>
    <s v="All Grades"/>
    <x v="1"/>
    <n v="243"/>
    <x v="108"/>
    <s v="**"/>
    <s v="**"/>
    <s v="**"/>
    <s v="**"/>
    <s v="11.5"/>
    <s v="df_assessment_school_2022"/>
    <n v="2022"/>
    <n v="190"/>
    <x v="1"/>
    <s v="A"/>
    <n v="11.5"/>
    <x v="97"/>
    <x v="1"/>
  </r>
  <r>
    <x v="0"/>
    <x v="0"/>
    <n v="190"/>
    <s v="Davidson County"/>
    <n v="40"/>
    <s v="Bellevue Middle"/>
    <s v="TNReady"/>
    <s v="ELA"/>
    <s v="All Grades"/>
    <x v="2"/>
    <n v="297"/>
    <x v="109"/>
    <s v="22.5"/>
    <s v="40.3"/>
    <s v="31.3"/>
    <s v="5.9"/>
    <s v="37.2"/>
    <s v="df_assessment_school_2022"/>
    <n v="2022"/>
    <n v="190"/>
    <x v="1"/>
    <s v="A"/>
    <n v="37.200000000000003"/>
    <x v="98"/>
    <x v="1"/>
  </r>
  <r>
    <x v="0"/>
    <x v="0"/>
    <n v="190"/>
    <s v="Davidson County"/>
    <n v="40"/>
    <s v="Bellevue Middle"/>
    <s v="TNReady"/>
    <s v="Math"/>
    <s v="All Grades"/>
    <x v="0"/>
    <n v="509"/>
    <x v="110"/>
    <s v="44.3"/>
    <s v="31.9"/>
    <s v="18.8"/>
    <s v="5"/>
    <s v="23.8"/>
    <s v="df_assessment_school_2022"/>
    <n v="2022"/>
    <n v="190"/>
    <x v="1"/>
    <s v="A"/>
    <n v="23.8"/>
    <x v="99"/>
    <x v="0"/>
  </r>
  <r>
    <x v="0"/>
    <x v="0"/>
    <n v="190"/>
    <s v="Davidson County"/>
    <n v="40"/>
    <s v="Bellevue Middle"/>
    <s v="TNReady"/>
    <s v="Math"/>
    <s v="All Grades"/>
    <x v="1"/>
    <n v="237"/>
    <x v="111"/>
    <s v="**"/>
    <s v="**"/>
    <s v="**"/>
    <s v="**"/>
    <s v="10.7"/>
    <s v="df_assessment_school_2022"/>
    <n v="2022"/>
    <n v="190"/>
    <x v="1"/>
    <s v="A"/>
    <n v="10.7"/>
    <x v="100"/>
    <x v="0"/>
  </r>
  <r>
    <x v="0"/>
    <x v="0"/>
    <n v="190"/>
    <s v="Davidson County"/>
    <n v="40"/>
    <s v="Bellevue Middle"/>
    <s v="TNReady"/>
    <s v="Math"/>
    <s v="All Grades"/>
    <x v="2"/>
    <n v="272"/>
    <x v="38"/>
    <s v="29.7"/>
    <s v="36.1"/>
    <s v="25.9"/>
    <s v="8.3"/>
    <s v="34.2"/>
    <s v="df_assessment_school_2022"/>
    <n v="2022"/>
    <n v="190"/>
    <x v="1"/>
    <s v="A"/>
    <n v="34.200000000000003"/>
    <x v="101"/>
    <x v="0"/>
  </r>
  <r>
    <x v="1"/>
    <x v="0"/>
    <n v="190"/>
    <s v="Davidson County"/>
    <n v="45"/>
    <s v="Bellshire Elementary"/>
    <s v="MSAA/Alt-Science/Social Studies"/>
    <s v="ELA"/>
    <s v="All Grades"/>
    <x v="0"/>
    <n v="3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5"/>
    <s v="Bellshire Elementary"/>
    <s v="MSAA/Alt-Science/Social Studies"/>
    <s v="ELA"/>
    <s v="All Grades"/>
    <x v="1"/>
    <n v="3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5"/>
    <s v="Bellshire Elementary"/>
    <s v="MSAA/Alt-Science/Social Studies"/>
    <s v="Math"/>
    <s v="All Grades"/>
    <x v="0"/>
    <n v="3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5"/>
    <s v="Bellshire Elementary"/>
    <s v="MSAA/Alt-Science/Social Studies"/>
    <s v="Math"/>
    <s v="All Grades"/>
    <x v="1"/>
    <n v="3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5"/>
    <s v="Bellshire Elementary"/>
    <s v="TNReady"/>
    <s v="ELA"/>
    <s v="All Grades"/>
    <x v="0"/>
    <n v="129"/>
    <x v="112"/>
    <s v="**"/>
    <s v="**"/>
    <s v="**"/>
    <s v="**"/>
    <s v="7.4"/>
    <s v="df_assessment_school_2022"/>
    <n v="2022"/>
    <n v="190"/>
    <x v="1"/>
    <s v="A"/>
    <n v="7.4"/>
    <x v="102"/>
    <x v="1"/>
  </r>
  <r>
    <x v="0"/>
    <x v="0"/>
    <n v="190"/>
    <s v="Davidson County"/>
    <n v="45"/>
    <s v="Bellshire Elementary"/>
    <s v="TNReady"/>
    <s v="ELA"/>
    <s v="All Grades"/>
    <x v="1"/>
    <n v="123"/>
    <x v="113"/>
    <s v="**"/>
    <s v="**"/>
    <s v="**"/>
    <s v="**"/>
    <s v="7.8"/>
    <s v="df_assessment_school_2022"/>
    <n v="2022"/>
    <n v="190"/>
    <x v="1"/>
    <s v="A"/>
    <n v="7.8"/>
    <x v="103"/>
    <x v="1"/>
  </r>
  <r>
    <x v="1"/>
    <x v="0"/>
    <n v="190"/>
    <s v="Davidson County"/>
    <n v="45"/>
    <s v="Bellshire Elementary"/>
    <s v="TNReady"/>
    <s v="ELA"/>
    <s v="All Grades"/>
    <x v="2"/>
    <n v="6"/>
    <x v="10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45"/>
    <s v="Bellshire Elementary"/>
    <s v="TNReady"/>
    <s v="Math"/>
    <s v="All Grades"/>
    <x v="0"/>
    <n v="129"/>
    <x v="114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5"/>
    <s v="Bellshire Elementary"/>
    <s v="TNReady"/>
    <s v="Math"/>
    <s v="All Grades"/>
    <x v="1"/>
    <n v="123"/>
    <x v="115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45"/>
    <s v="Bellshire Elementary"/>
    <s v="TNReady"/>
    <s v="Math"/>
    <s v="All Grades"/>
    <x v="2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3"/>
    <s v="Nashville Big Picture High School"/>
    <s v="EOC"/>
    <s v="English I"/>
    <s v="All Grades"/>
    <x v="0"/>
    <n v="37"/>
    <x v="56"/>
    <s v="**"/>
    <s v="**"/>
    <s v="**"/>
    <s v="**"/>
    <s v="29.7"/>
    <s v="df_assessment_school_2022"/>
    <n v="2022"/>
    <n v="190"/>
    <x v="1"/>
    <s v="A"/>
    <n v="29.7"/>
    <x v="104"/>
    <x v="1"/>
  </r>
  <r>
    <x v="0"/>
    <x v="0"/>
    <n v="190"/>
    <s v="Davidson County"/>
    <n v="53"/>
    <s v="Nashville Big Picture High School"/>
    <s v="EOC"/>
    <s v="English I"/>
    <s v="All Grades"/>
    <x v="1"/>
    <n v="33"/>
    <x v="116"/>
    <s v="**"/>
    <s v="**"/>
    <s v="**"/>
    <s v="**"/>
    <s v="21.2"/>
    <s v="df_assessment_school_2022"/>
    <n v="2022"/>
    <n v="190"/>
    <x v="1"/>
    <s v="A"/>
    <n v="21.2"/>
    <x v="105"/>
    <x v="1"/>
  </r>
  <r>
    <x v="1"/>
    <x v="0"/>
    <n v="190"/>
    <s v="Davidson County"/>
    <n v="53"/>
    <s v="Nashville Big Picture High School"/>
    <s v="EOC"/>
    <s v="English I"/>
    <s v="All Grades"/>
    <x v="2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53"/>
    <s v="Nashville Big Picture High School"/>
    <s v="EOC"/>
    <s v="English II"/>
    <s v="All Grades"/>
    <x v="0"/>
    <n v="39"/>
    <x v="117"/>
    <s v="**"/>
    <s v="**"/>
    <s v="**"/>
    <s v="**"/>
    <s v="33.3"/>
    <s v="df_assessment_school_2022"/>
    <n v="2022"/>
    <n v="190"/>
    <x v="1"/>
    <s v="A"/>
    <n v="33.299999999999997"/>
    <x v="106"/>
    <x v="1"/>
  </r>
  <r>
    <x v="0"/>
    <x v="0"/>
    <n v="190"/>
    <s v="Davidson County"/>
    <n v="53"/>
    <s v="Nashville Big Picture High School"/>
    <s v="EOC"/>
    <s v="English II"/>
    <s v="All Grades"/>
    <x v="1"/>
    <n v="34"/>
    <x v="118"/>
    <s v="**"/>
    <s v="**"/>
    <s v="**"/>
    <s v="**"/>
    <s v="29.4"/>
    <s v="df_assessment_school_2022"/>
    <n v="2022"/>
    <n v="190"/>
    <x v="1"/>
    <s v="A"/>
    <n v="29.4"/>
    <x v="107"/>
    <x v="1"/>
  </r>
  <r>
    <x v="1"/>
    <x v="0"/>
    <n v="190"/>
    <s v="Davidson County"/>
    <n v="53"/>
    <s v="Nashville Big Picture High School"/>
    <s v="EOC"/>
    <s v="English II"/>
    <s v="All Grades"/>
    <x v="2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53"/>
    <s v="Nashville Big Picture High School"/>
    <s v="EOC"/>
    <s v="Integrated Math I"/>
    <s v="All Grades"/>
    <x v="0"/>
    <n v="34"/>
    <x v="118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53"/>
    <s v="Nashville Big Picture High School"/>
    <s v="EOC"/>
    <s v="Integrated Math I"/>
    <s v="All Grades"/>
    <x v="1"/>
    <n v="31"/>
    <x v="105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53"/>
    <s v="Nashville Big Picture High School"/>
    <s v="EOC"/>
    <s v="Integrated Math I"/>
    <s v="All Grades"/>
    <x v="2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3"/>
    <s v="Nashville Big Picture High School"/>
    <s v="EOC"/>
    <s v="Integrated Math II"/>
    <s v="All Grades"/>
    <x v="0"/>
    <n v="38"/>
    <x v="119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53"/>
    <s v="Nashville Big Picture High School"/>
    <s v="EOC"/>
    <s v="Integrated Math II"/>
    <s v="All Grades"/>
    <x v="1"/>
    <n v="33"/>
    <x v="116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53"/>
    <s v="Nashville Big Picture High School"/>
    <s v="EOC"/>
    <s v="Integrated Math II"/>
    <s v="All Grades"/>
    <x v="2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3"/>
    <s v="Nashville Big Picture High School"/>
    <s v="EOC"/>
    <s v="Integrated Math III"/>
    <s v="All Grades"/>
    <x v="0"/>
    <n v="37"/>
    <x v="58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53"/>
    <s v="Nashville Big Picture High School"/>
    <s v="EOC"/>
    <s v="Integrated Math III"/>
    <s v="All Grades"/>
    <x v="1"/>
    <n v="26"/>
    <x v="106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53"/>
    <s v="Nashville Big Picture High School"/>
    <s v="EOC"/>
    <s v="Integrated Math III"/>
    <s v="All Grades"/>
    <x v="2"/>
    <n v="11"/>
    <x v="49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7"/>
    <s v="Cane Ridge High School"/>
    <s v="EOC"/>
    <s v="English I"/>
    <s v="All Grades"/>
    <x v="0"/>
    <n v="433"/>
    <x v="120"/>
    <s v="**"/>
    <s v="**"/>
    <s v="**"/>
    <s v="**"/>
    <s v="11.1"/>
    <s v="df_assessment_school_2022"/>
    <n v="2022"/>
    <n v="190"/>
    <x v="1"/>
    <s v="A"/>
    <n v="11.1"/>
    <x v="108"/>
    <x v="1"/>
  </r>
  <r>
    <x v="0"/>
    <x v="0"/>
    <n v="190"/>
    <s v="Davidson County"/>
    <n v="77"/>
    <s v="Cane Ridge High School"/>
    <s v="EOC"/>
    <s v="English I"/>
    <s v="All Grades"/>
    <x v="1"/>
    <n v="336"/>
    <x v="121"/>
    <s v="**"/>
    <s v="**"/>
    <s v="**"/>
    <s v="**"/>
    <s v="10"/>
    <s v="df_assessment_school_2022"/>
    <n v="2022"/>
    <n v="190"/>
    <x v="1"/>
    <s v="A"/>
    <n v="10"/>
    <x v="109"/>
    <x v="1"/>
  </r>
  <r>
    <x v="0"/>
    <x v="0"/>
    <n v="190"/>
    <s v="Davidson County"/>
    <n v="77"/>
    <s v="Cane Ridge High School"/>
    <s v="EOC"/>
    <s v="English I"/>
    <s v="All Grades"/>
    <x v="2"/>
    <n v="97"/>
    <x v="122"/>
    <s v="**"/>
    <s v="**"/>
    <s v="**"/>
    <s v="**"/>
    <s v="14.8"/>
    <s v="df_assessment_school_2022"/>
    <n v="2022"/>
    <n v="190"/>
    <x v="1"/>
    <s v="A"/>
    <n v="14.8"/>
    <x v="110"/>
    <x v="1"/>
  </r>
  <r>
    <x v="0"/>
    <x v="0"/>
    <n v="190"/>
    <s v="Davidson County"/>
    <n v="77"/>
    <s v="Cane Ridge High School"/>
    <s v="EOC"/>
    <s v="English II"/>
    <s v="All Grades"/>
    <x v="0"/>
    <n v="454"/>
    <x v="123"/>
    <s v="**"/>
    <s v="**"/>
    <s v="**"/>
    <s v="**"/>
    <s v="19"/>
    <s v="df_assessment_school_2022"/>
    <n v="2022"/>
    <n v="190"/>
    <x v="1"/>
    <s v="A"/>
    <n v="19"/>
    <x v="111"/>
    <x v="1"/>
  </r>
  <r>
    <x v="0"/>
    <x v="0"/>
    <n v="190"/>
    <s v="Davidson County"/>
    <n v="77"/>
    <s v="Cane Ridge High School"/>
    <s v="EOC"/>
    <s v="English II"/>
    <s v="All Grades"/>
    <x v="1"/>
    <n v="357"/>
    <x v="124"/>
    <s v="**"/>
    <s v="**"/>
    <s v="**"/>
    <s v="**"/>
    <s v="17.6"/>
    <s v="df_assessment_school_2022"/>
    <n v="2022"/>
    <n v="190"/>
    <x v="1"/>
    <s v="A"/>
    <n v="17.600000000000001"/>
    <x v="112"/>
    <x v="1"/>
  </r>
  <r>
    <x v="0"/>
    <x v="0"/>
    <n v="190"/>
    <s v="Davidson County"/>
    <n v="77"/>
    <s v="Cane Ridge High School"/>
    <s v="EOC"/>
    <s v="English II"/>
    <s v="All Grades"/>
    <x v="2"/>
    <n v="97"/>
    <x v="125"/>
    <s v="**"/>
    <s v="**"/>
    <s v="**"/>
    <s v="**"/>
    <s v="24.1"/>
    <s v="df_assessment_school_2022"/>
    <n v="2022"/>
    <n v="190"/>
    <x v="1"/>
    <s v="A"/>
    <n v="24.1"/>
    <x v="113"/>
    <x v="1"/>
  </r>
  <r>
    <x v="0"/>
    <x v="0"/>
    <n v="190"/>
    <s v="Davidson County"/>
    <n v="77"/>
    <s v="Cane Ridge High School"/>
    <s v="EOC"/>
    <s v="Integrated Math I"/>
    <s v="All Grades"/>
    <x v="0"/>
    <n v="499"/>
    <x v="126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7"/>
    <s v="Cane Ridge High School"/>
    <s v="EOC"/>
    <s v="Integrated Math I"/>
    <s v="All Grades"/>
    <x v="1"/>
    <n v="396"/>
    <x v="127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7"/>
    <s v="Cane Ridge High School"/>
    <s v="EOC"/>
    <s v="Integrated Math I"/>
    <s v="All Grades"/>
    <x v="2"/>
    <n v="103"/>
    <x v="128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7"/>
    <s v="Cane Ridge High School"/>
    <s v="EOC"/>
    <s v="Integrated Math II"/>
    <s v="All Grades"/>
    <x v="0"/>
    <n v="482"/>
    <x v="129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7"/>
    <s v="Cane Ridge High School"/>
    <s v="EOC"/>
    <s v="Integrated Math II"/>
    <s v="All Grades"/>
    <x v="1"/>
    <n v="378"/>
    <x v="130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7"/>
    <s v="Cane Ridge High School"/>
    <s v="EOC"/>
    <s v="Integrated Math II"/>
    <s v="All Grades"/>
    <x v="2"/>
    <n v="104"/>
    <x v="131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7"/>
    <s v="Cane Ridge High School"/>
    <s v="EOC"/>
    <s v="Integrated Math III"/>
    <s v="All Grades"/>
    <x v="0"/>
    <n v="401"/>
    <x v="132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7"/>
    <s v="Cane Ridge High School"/>
    <s v="EOC"/>
    <s v="Integrated Math III"/>
    <s v="All Grades"/>
    <x v="1"/>
    <n v="308"/>
    <x v="133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7"/>
    <s v="Cane Ridge High School"/>
    <s v="EOC"/>
    <s v="Integrated Math III"/>
    <s v="All Grades"/>
    <x v="2"/>
    <n v="93"/>
    <x v="134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77"/>
    <s v="Cane Ridge High School"/>
    <s v="MSAA/Alt-Science/Social Studies"/>
    <s v="ELA"/>
    <s v="All Grades"/>
    <x v="0"/>
    <n v="10"/>
    <x v="8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7"/>
    <s v="Cane Ridge High School"/>
    <s v="MSAA/Alt-Science/Social Studies"/>
    <s v="ELA"/>
    <s v="All Grades"/>
    <x v="1"/>
    <n v="7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7"/>
    <s v="Cane Ridge High School"/>
    <s v="MSAA/Alt-Science/Social Studies"/>
    <s v="ELA"/>
    <s v="All Grades"/>
    <x v="2"/>
    <n v="3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7"/>
    <s v="Cane Ridge High School"/>
    <s v="MSAA/Alt-Science/Social Studies"/>
    <s v="Math"/>
    <s v="All Grades"/>
    <x v="0"/>
    <n v="10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7"/>
    <s v="Cane Ridge High School"/>
    <s v="MSAA/Alt-Science/Social Studies"/>
    <s v="Math"/>
    <s v="All Grades"/>
    <x v="1"/>
    <n v="7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7"/>
    <s v="Cane Ridge High School"/>
    <s v="MSAA/Alt-Science/Social Studies"/>
    <s v="Math"/>
    <s v="All Grades"/>
    <x v="2"/>
    <n v="3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80"/>
    <s v="Ida B. Wells Elementary"/>
    <s v="MSAA/Alt-Science/Social Studies"/>
    <s v="ELA"/>
    <s v="All Grades"/>
    <x v="0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80"/>
    <s v="Ida B. Wells Elementary"/>
    <s v="MSAA/Alt-Science/Social Studies"/>
    <s v="ELA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80"/>
    <s v="Ida B. Wells Elementary"/>
    <s v="MSAA/Alt-Science/Social Studies"/>
    <s v="Math"/>
    <s v="All Grades"/>
    <x v="0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80"/>
    <s v="Ida B. Wells Elementary"/>
    <s v="MSAA/Alt-Science/Social Studies"/>
    <s v="Math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80"/>
    <s v="Ida B. Wells Elementary"/>
    <s v="TNReady"/>
    <s v="ELA"/>
    <s v="All Grades"/>
    <x v="0"/>
    <n v="115"/>
    <x v="135"/>
    <s v="**"/>
    <s v="**"/>
    <s v="**"/>
    <s v="**"/>
    <s v="8"/>
    <s v="df_assessment_school_2022"/>
    <n v="2022"/>
    <n v="190"/>
    <x v="1"/>
    <s v="A"/>
    <n v="8"/>
    <x v="114"/>
    <x v="1"/>
  </r>
  <r>
    <x v="0"/>
    <x v="0"/>
    <n v="190"/>
    <s v="Davidson County"/>
    <n v="80"/>
    <s v="Ida B. Wells Elementary"/>
    <s v="TNReady"/>
    <s v="ELA"/>
    <s v="All Grades"/>
    <x v="1"/>
    <n v="108"/>
    <x v="54"/>
    <s v="**"/>
    <s v="**"/>
    <s v="**"/>
    <s v="**"/>
    <s v="7.6"/>
    <s v="df_assessment_school_2022"/>
    <n v="2022"/>
    <n v="190"/>
    <x v="1"/>
    <s v="A"/>
    <n v="7.6"/>
    <x v="115"/>
    <x v="1"/>
  </r>
  <r>
    <x v="1"/>
    <x v="0"/>
    <n v="190"/>
    <s v="Davidson County"/>
    <n v="80"/>
    <s v="Ida B. Wells Elementary"/>
    <s v="TNReady"/>
    <s v="ELA"/>
    <s v="All Grades"/>
    <x v="2"/>
    <n v="7"/>
    <x v="9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80"/>
    <s v="Ida B. Wells Elementary"/>
    <s v="TNReady"/>
    <s v="Math"/>
    <s v="All Grades"/>
    <x v="0"/>
    <n v="115"/>
    <x v="90"/>
    <s v="**"/>
    <s v="**"/>
    <s v="**"/>
    <s v="**"/>
    <s v="8.8"/>
    <s v="df_assessment_school_2022"/>
    <n v="2022"/>
    <n v="190"/>
    <x v="1"/>
    <s v="A"/>
    <n v="8.8000000000000007"/>
    <x v="116"/>
    <x v="0"/>
  </r>
  <r>
    <x v="0"/>
    <x v="0"/>
    <n v="190"/>
    <s v="Davidson County"/>
    <n v="80"/>
    <s v="Ida B. Wells Elementary"/>
    <s v="TNReady"/>
    <s v="Math"/>
    <s v="All Grades"/>
    <x v="1"/>
    <n v="108"/>
    <x v="136"/>
    <s v="**"/>
    <s v="**"/>
    <s v="**"/>
    <s v="**"/>
    <s v="9.4"/>
    <s v="df_assessment_school_2022"/>
    <n v="2022"/>
    <n v="190"/>
    <x v="1"/>
    <s v="A"/>
    <n v="9.4"/>
    <x v="117"/>
    <x v="0"/>
  </r>
  <r>
    <x v="1"/>
    <x v="0"/>
    <n v="190"/>
    <s v="Davidson County"/>
    <n v="80"/>
    <s v="Ida B. Wells Elementary"/>
    <s v="TNReady"/>
    <s v="Math"/>
    <s v="All Grades"/>
    <x v="2"/>
    <n v="7"/>
    <x v="9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82"/>
    <s v="Cane Ridge Elementary"/>
    <s v="MSAA/Alt-Science/Social Studies"/>
    <s v="ELA"/>
    <s v="All Grades"/>
    <x v="0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82"/>
    <s v="Cane Ridge Elementary"/>
    <s v="MSAA/Alt-Science/Social Studies"/>
    <s v="ELA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82"/>
    <s v="Cane Ridge Elementary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82"/>
    <s v="Cane Ridge Elementary"/>
    <s v="MSAA/Alt-Science/Social Studies"/>
    <s v="Math"/>
    <s v="All Grades"/>
    <x v="0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82"/>
    <s v="Cane Ridge Elementary"/>
    <s v="MSAA/Alt-Science/Social Studies"/>
    <s v="Math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82"/>
    <s v="Cane Ridge Elementary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82"/>
    <s v="Cane Ridge Elementary"/>
    <s v="TNReady"/>
    <s v="ELA"/>
    <s v="All Grades"/>
    <x v="0"/>
    <n v="340"/>
    <x v="137"/>
    <s v="**"/>
    <s v="**"/>
    <s v="**"/>
    <s v="**"/>
    <s v="22.5"/>
    <s v="df_assessment_school_2022"/>
    <n v="2022"/>
    <n v="190"/>
    <x v="1"/>
    <s v="A"/>
    <n v="22.5"/>
    <x v="118"/>
    <x v="1"/>
  </r>
  <r>
    <x v="0"/>
    <x v="0"/>
    <n v="190"/>
    <s v="Davidson County"/>
    <n v="82"/>
    <s v="Cane Ridge Elementary"/>
    <s v="TNReady"/>
    <s v="ELA"/>
    <s v="All Grades"/>
    <x v="1"/>
    <n v="252"/>
    <x v="138"/>
    <s v="**"/>
    <s v="**"/>
    <s v="**"/>
    <s v="**"/>
    <s v="20.6"/>
    <s v="df_assessment_school_2022"/>
    <n v="2022"/>
    <n v="190"/>
    <x v="1"/>
    <s v="A"/>
    <n v="20.6"/>
    <x v="119"/>
    <x v="1"/>
  </r>
  <r>
    <x v="0"/>
    <x v="0"/>
    <n v="190"/>
    <s v="Davidson County"/>
    <n v="82"/>
    <s v="Cane Ridge Elementary"/>
    <s v="TNReady"/>
    <s v="ELA"/>
    <s v="All Grades"/>
    <x v="2"/>
    <n v="88"/>
    <x v="139"/>
    <s v="**"/>
    <s v="**"/>
    <s v="**"/>
    <s v="**"/>
    <s v="27.7"/>
    <s v="df_assessment_school_2022"/>
    <n v="2022"/>
    <n v="190"/>
    <x v="1"/>
    <s v="A"/>
    <n v="27.7"/>
    <x v="120"/>
    <x v="1"/>
  </r>
  <r>
    <x v="0"/>
    <x v="0"/>
    <n v="190"/>
    <s v="Davidson County"/>
    <n v="82"/>
    <s v="Cane Ridge Elementary"/>
    <s v="TNReady"/>
    <s v="Math"/>
    <s v="All Grades"/>
    <x v="0"/>
    <n v="340"/>
    <x v="76"/>
    <s v="**"/>
    <s v="**"/>
    <s v="**"/>
    <s v="**"/>
    <s v="19.9"/>
    <s v="df_assessment_school_2022"/>
    <n v="2022"/>
    <n v="190"/>
    <x v="1"/>
    <s v="A"/>
    <n v="19.899999999999999"/>
    <x v="121"/>
    <x v="0"/>
  </r>
  <r>
    <x v="0"/>
    <x v="0"/>
    <n v="190"/>
    <s v="Davidson County"/>
    <n v="82"/>
    <s v="Cane Ridge Elementary"/>
    <s v="TNReady"/>
    <s v="Math"/>
    <s v="All Grades"/>
    <x v="1"/>
    <n v="252"/>
    <x v="140"/>
    <s v="**"/>
    <s v="**"/>
    <s v="**"/>
    <s v="**"/>
    <s v="17.5"/>
    <s v="df_assessment_school_2022"/>
    <n v="2022"/>
    <n v="190"/>
    <x v="1"/>
    <s v="A"/>
    <n v="17.5"/>
    <x v="122"/>
    <x v="0"/>
  </r>
  <r>
    <x v="0"/>
    <x v="0"/>
    <n v="190"/>
    <s v="Davidson County"/>
    <n v="82"/>
    <s v="Cane Ridge Elementary"/>
    <s v="TNReady"/>
    <s v="Math"/>
    <s v="All Grades"/>
    <x v="2"/>
    <n v="88"/>
    <x v="139"/>
    <s v="**"/>
    <s v="**"/>
    <s v="**"/>
    <s v="**"/>
    <s v="26.5"/>
    <s v="df_assessment_school_2022"/>
    <n v="2022"/>
    <n v="190"/>
    <x v="1"/>
    <s v="A"/>
    <n v="26.5"/>
    <x v="123"/>
    <x v="0"/>
  </r>
  <r>
    <x v="1"/>
    <x v="0"/>
    <n v="190"/>
    <s v="Davidson County"/>
    <n v="105"/>
    <s v="Chadwell Elementary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05"/>
    <s v="Chadwell Elementar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05"/>
    <s v="Chadwell Elementary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05"/>
    <s v="Chadwell Elementary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05"/>
    <s v="Chadwell Elementar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05"/>
    <s v="Chadwell Elementary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05"/>
    <s v="Chadwell Elementary"/>
    <s v="TNReady"/>
    <s v="ELA"/>
    <s v="All Grades"/>
    <x v="0"/>
    <n v="171"/>
    <x v="141"/>
    <s v="**"/>
    <s v="**"/>
    <s v="**"/>
    <s v="**"/>
    <s v="12.7"/>
    <s v="df_assessment_school_2022"/>
    <n v="2022"/>
    <n v="190"/>
    <x v="1"/>
    <s v="A"/>
    <n v="12.7"/>
    <x v="124"/>
    <x v="1"/>
  </r>
  <r>
    <x v="0"/>
    <x v="0"/>
    <n v="190"/>
    <s v="Davidson County"/>
    <n v="105"/>
    <s v="Chadwell Elementary"/>
    <s v="TNReady"/>
    <s v="ELA"/>
    <s v="All Grades"/>
    <x v="1"/>
    <n v="144"/>
    <x v="142"/>
    <s v="**"/>
    <s v="**"/>
    <s v="**"/>
    <s v="**"/>
    <s v="12.1"/>
    <s v="df_assessment_school_2022"/>
    <n v="2022"/>
    <n v="190"/>
    <x v="1"/>
    <s v="A"/>
    <n v="12.1"/>
    <x v="125"/>
    <x v="1"/>
  </r>
  <r>
    <x v="0"/>
    <x v="0"/>
    <n v="190"/>
    <s v="Davidson County"/>
    <n v="105"/>
    <s v="Chadwell Elementary"/>
    <s v="TNReady"/>
    <s v="ELA"/>
    <s v="All Grades"/>
    <x v="2"/>
    <n v="27"/>
    <x v="143"/>
    <s v="33.3"/>
    <s v="50"/>
    <s v="5.6"/>
    <s v="11.1"/>
    <s v="16.7"/>
    <s v="df_assessment_school_2022"/>
    <n v="2022"/>
    <n v="190"/>
    <x v="1"/>
    <s v="A"/>
    <n v="16.7"/>
    <x v="126"/>
    <x v="1"/>
  </r>
  <r>
    <x v="0"/>
    <x v="0"/>
    <n v="190"/>
    <s v="Davidson County"/>
    <n v="105"/>
    <s v="Chadwell Elementary"/>
    <s v="TNReady"/>
    <s v="Math"/>
    <s v="All Grades"/>
    <x v="0"/>
    <n v="171"/>
    <x v="144"/>
    <s v="**"/>
    <s v="**"/>
    <s v="**"/>
    <s v="**"/>
    <s v="8.8"/>
    <s v="df_assessment_school_2022"/>
    <n v="2022"/>
    <n v="190"/>
    <x v="1"/>
    <s v="A"/>
    <n v="8.8000000000000007"/>
    <x v="127"/>
    <x v="0"/>
  </r>
  <r>
    <x v="0"/>
    <x v="0"/>
    <n v="190"/>
    <s v="Davidson County"/>
    <n v="105"/>
    <s v="Chadwell Elementary"/>
    <s v="TNReady"/>
    <s v="Math"/>
    <s v="All Grades"/>
    <x v="1"/>
    <n v="144"/>
    <x v="145"/>
    <s v="**"/>
    <s v="**"/>
    <s v="**"/>
    <s v="**"/>
    <s v="5.3"/>
    <s v="df_assessment_school_2022"/>
    <n v="2022"/>
    <n v="190"/>
    <x v="1"/>
    <s v="A"/>
    <n v="5.3"/>
    <x v="128"/>
    <x v="0"/>
  </r>
  <r>
    <x v="0"/>
    <x v="0"/>
    <n v="190"/>
    <s v="Davidson County"/>
    <n v="105"/>
    <s v="Chadwell Elementary"/>
    <s v="TNReady"/>
    <s v="Math"/>
    <s v="All Grades"/>
    <x v="2"/>
    <n v="27"/>
    <x v="48"/>
    <s v="52.9"/>
    <s v="11.8"/>
    <s v="23.5"/>
    <s v="11.8"/>
    <s v="35.3"/>
    <s v="df_assessment_school_2022"/>
    <n v="2022"/>
    <n v="190"/>
    <x v="1"/>
    <s v="A"/>
    <n v="35.299999999999997"/>
    <x v="129"/>
    <x v="0"/>
  </r>
  <r>
    <x v="1"/>
    <x v="0"/>
    <n v="190"/>
    <s v="Davidson County"/>
    <n v="110"/>
    <s v="Charlotte Park Elementary"/>
    <s v="MSAA/Alt-Science/Social Studies"/>
    <s v="ELA"/>
    <s v="All Grades"/>
    <x v="0"/>
    <n v="6"/>
    <x v="10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10"/>
    <s v="Charlotte Park Elementary"/>
    <s v="MSAA/Alt-Science/Social Studies"/>
    <s v="ELA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10"/>
    <s v="Charlotte Park Elementary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10"/>
    <s v="Charlotte Park Elementary"/>
    <s v="MSAA/Alt-Science/Social Studies"/>
    <s v="Math"/>
    <s v="All Grades"/>
    <x v="0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10"/>
    <s v="Charlotte Park Elementary"/>
    <s v="MSAA/Alt-Science/Social Studies"/>
    <s v="Math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10"/>
    <s v="Charlotte Park Elementary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10"/>
    <s v="Charlotte Park Elementary"/>
    <s v="TNReady"/>
    <s v="ELA"/>
    <s v="All Grades"/>
    <x v="0"/>
    <n v="154"/>
    <x v="146"/>
    <s v="**"/>
    <s v="**"/>
    <s v="**"/>
    <s v="**"/>
    <s v="24.1"/>
    <s v="df_assessment_school_2022"/>
    <n v="2022"/>
    <n v="190"/>
    <x v="1"/>
    <s v="A"/>
    <n v="24.1"/>
    <x v="130"/>
    <x v="1"/>
  </r>
  <r>
    <x v="0"/>
    <x v="0"/>
    <n v="190"/>
    <s v="Davidson County"/>
    <n v="110"/>
    <s v="Charlotte Park Elementary"/>
    <s v="TNReady"/>
    <s v="ELA"/>
    <s v="All Grades"/>
    <x v="1"/>
    <n v="114"/>
    <x v="54"/>
    <s v="**"/>
    <s v="**"/>
    <s v="**"/>
    <s v="**"/>
    <s v="16.2"/>
    <s v="df_assessment_school_2022"/>
    <n v="2022"/>
    <n v="190"/>
    <x v="1"/>
    <s v="A"/>
    <n v="16.2"/>
    <x v="131"/>
    <x v="1"/>
  </r>
  <r>
    <x v="0"/>
    <x v="0"/>
    <n v="190"/>
    <s v="Davidson County"/>
    <n v="110"/>
    <s v="Charlotte Park Elementary"/>
    <s v="TNReady"/>
    <s v="ELA"/>
    <s v="All Grades"/>
    <x v="2"/>
    <n v="40"/>
    <x v="147"/>
    <s v="20"/>
    <s v="35"/>
    <s v="37.5"/>
    <s v="7.5"/>
    <s v="45"/>
    <s v="df_assessment_school_2022"/>
    <n v="2022"/>
    <n v="190"/>
    <x v="1"/>
    <s v="A"/>
    <n v="45"/>
    <x v="132"/>
    <x v="1"/>
  </r>
  <r>
    <x v="0"/>
    <x v="0"/>
    <n v="190"/>
    <s v="Davidson County"/>
    <n v="110"/>
    <s v="Charlotte Park Elementary"/>
    <s v="TNReady"/>
    <s v="Math"/>
    <s v="All Grades"/>
    <x v="0"/>
    <n v="154"/>
    <x v="104"/>
    <s v="36.3"/>
    <s v="34.3"/>
    <s v="23.1"/>
    <s v="6.3"/>
    <s v="29.4"/>
    <s v="df_assessment_school_2022"/>
    <n v="2022"/>
    <n v="190"/>
    <x v="1"/>
    <s v="A"/>
    <n v="29.4"/>
    <x v="133"/>
    <x v="0"/>
  </r>
  <r>
    <x v="0"/>
    <x v="0"/>
    <n v="190"/>
    <s v="Davidson County"/>
    <n v="110"/>
    <s v="Charlotte Park Elementary"/>
    <s v="TNReady"/>
    <s v="Math"/>
    <s v="All Grades"/>
    <x v="1"/>
    <n v="114"/>
    <x v="57"/>
    <s v="**"/>
    <s v="**"/>
    <s v="**"/>
    <s v="**"/>
    <s v="21.2"/>
    <s v="df_assessment_school_2022"/>
    <n v="2022"/>
    <n v="190"/>
    <x v="1"/>
    <s v="A"/>
    <n v="21.2"/>
    <x v="134"/>
    <x v="0"/>
  </r>
  <r>
    <x v="0"/>
    <x v="0"/>
    <n v="190"/>
    <s v="Davidson County"/>
    <n v="110"/>
    <s v="Charlotte Park Elementary"/>
    <s v="TNReady"/>
    <s v="Math"/>
    <s v="All Grades"/>
    <x v="2"/>
    <n v="40"/>
    <x v="117"/>
    <s v="25.7"/>
    <s v="23.1"/>
    <s v="33.3"/>
    <s v="17.9"/>
    <s v="51.3"/>
    <s v="df_assessment_school_2022"/>
    <n v="2022"/>
    <n v="190"/>
    <x v="1"/>
    <s v="A"/>
    <n v="51.3"/>
    <x v="135"/>
    <x v="0"/>
  </r>
  <r>
    <x v="1"/>
    <x v="0"/>
    <n v="190"/>
    <s v="Davidson County"/>
    <n v="115"/>
    <s v="Eagle View Elementary School"/>
    <s v="MSAA/Alt-Science/Social Studies"/>
    <s v="ELA"/>
    <s v="All Grades"/>
    <x v="0"/>
    <n v="7"/>
    <x v="9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15"/>
    <s v="Eagle View Elementary School"/>
    <s v="MSAA/Alt-Science/Social Studies"/>
    <s v="ELA"/>
    <s v="All Grades"/>
    <x v="1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15"/>
    <s v="Eagle View Elementary School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15"/>
    <s v="Eagle View Elementary School"/>
    <s v="MSAA/Alt-Science/Social Studies"/>
    <s v="Math"/>
    <s v="All Grades"/>
    <x v="0"/>
    <n v="7"/>
    <x v="9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15"/>
    <s v="Eagle View Elementary School"/>
    <s v="MSAA/Alt-Science/Social Studies"/>
    <s v="Math"/>
    <s v="All Grades"/>
    <x v="1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15"/>
    <s v="Eagle View Elementary School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15"/>
    <s v="Eagle View Elementary School"/>
    <s v="TNReady"/>
    <s v="ELA"/>
    <s v="All Grades"/>
    <x v="0"/>
    <n v="287"/>
    <x v="121"/>
    <s v="**"/>
    <s v="**"/>
    <s v="**"/>
    <s v="**"/>
    <s v="19.3"/>
    <s v="df_assessment_school_2022"/>
    <n v="2022"/>
    <n v="190"/>
    <x v="1"/>
    <s v="A"/>
    <n v="19.3"/>
    <x v="136"/>
    <x v="1"/>
  </r>
  <r>
    <x v="0"/>
    <x v="0"/>
    <n v="190"/>
    <s v="Davidson County"/>
    <n v="115"/>
    <s v="Eagle View Elementary School"/>
    <s v="TNReady"/>
    <s v="ELA"/>
    <s v="All Grades"/>
    <x v="1"/>
    <n v="238"/>
    <x v="148"/>
    <s v="**"/>
    <s v="**"/>
    <s v="**"/>
    <s v="**"/>
    <s v="18.8"/>
    <s v="df_assessment_school_2022"/>
    <n v="2022"/>
    <n v="190"/>
    <x v="1"/>
    <s v="A"/>
    <n v="18.8"/>
    <x v="137"/>
    <x v="1"/>
  </r>
  <r>
    <x v="0"/>
    <x v="0"/>
    <n v="190"/>
    <s v="Davidson County"/>
    <n v="115"/>
    <s v="Eagle View Elementary School"/>
    <s v="TNReady"/>
    <s v="ELA"/>
    <s v="All Grades"/>
    <x v="2"/>
    <n v="49"/>
    <x v="149"/>
    <s v="**"/>
    <s v="**"/>
    <s v="**"/>
    <s v="**"/>
    <s v="21.7"/>
    <s v="df_assessment_school_2022"/>
    <n v="2022"/>
    <n v="190"/>
    <x v="1"/>
    <s v="A"/>
    <n v="21.7"/>
    <x v="138"/>
    <x v="1"/>
  </r>
  <r>
    <x v="0"/>
    <x v="0"/>
    <n v="190"/>
    <s v="Davidson County"/>
    <n v="115"/>
    <s v="Eagle View Elementary School"/>
    <s v="TNReady"/>
    <s v="Math"/>
    <s v="All Grades"/>
    <x v="0"/>
    <n v="287"/>
    <x v="150"/>
    <s v="**"/>
    <s v="**"/>
    <s v="**"/>
    <s v="**"/>
    <s v="11.5"/>
    <s v="df_assessment_school_2022"/>
    <n v="2022"/>
    <n v="190"/>
    <x v="1"/>
    <s v="A"/>
    <n v="11.5"/>
    <x v="139"/>
    <x v="0"/>
  </r>
  <r>
    <x v="0"/>
    <x v="0"/>
    <n v="190"/>
    <s v="Davidson County"/>
    <n v="115"/>
    <s v="Eagle View Elementary School"/>
    <s v="TNReady"/>
    <s v="Math"/>
    <s v="All Grades"/>
    <x v="1"/>
    <n v="238"/>
    <x v="151"/>
    <s v="**"/>
    <s v="**"/>
    <s v="**"/>
    <s v="**"/>
    <s v="10.7"/>
    <s v="df_assessment_school_2022"/>
    <n v="2022"/>
    <n v="190"/>
    <x v="1"/>
    <s v="A"/>
    <n v="10.7"/>
    <x v="140"/>
    <x v="0"/>
  </r>
  <r>
    <x v="0"/>
    <x v="0"/>
    <n v="190"/>
    <s v="Davidson County"/>
    <n v="115"/>
    <s v="Eagle View Elementary School"/>
    <s v="TNReady"/>
    <s v="Math"/>
    <s v="All Grades"/>
    <x v="2"/>
    <n v="49"/>
    <x v="152"/>
    <s v="**"/>
    <s v="**"/>
    <s v="**"/>
    <s v="**"/>
    <s v="15.6"/>
    <s v="df_assessment_school_2022"/>
    <n v="2022"/>
    <n v="190"/>
    <x v="1"/>
    <s v="A"/>
    <n v="15.6"/>
    <x v="141"/>
    <x v="0"/>
  </r>
  <r>
    <x v="1"/>
    <x v="0"/>
    <n v="190"/>
    <s v="Davidson County"/>
    <n v="120"/>
    <s v="Cockrill Elementary"/>
    <s v="MSAA/Alt-Science/Social Studies"/>
    <s v="ELA"/>
    <s v="All Grades"/>
    <x v="0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20"/>
    <s v="Cockrill Elementary"/>
    <s v="MSAA/Alt-Science/Social Studies"/>
    <s v="ELA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20"/>
    <s v="Cockrill Elementary"/>
    <s v="MSAA/Alt-Science/Social Studies"/>
    <s v="Math"/>
    <s v="All Grades"/>
    <x v="0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20"/>
    <s v="Cockrill Elementary"/>
    <s v="MSAA/Alt-Science/Social Studies"/>
    <s v="Math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20"/>
    <s v="Cockrill Elementary"/>
    <s v="TNReady"/>
    <s v="ELA"/>
    <s v="All Grades"/>
    <x v="0"/>
    <n v="110"/>
    <x v="153"/>
    <s v="**"/>
    <s v="**"/>
    <s v="**"/>
    <s v="**"/>
    <s v="15"/>
    <s v="df_assessment_school_2022"/>
    <n v="2022"/>
    <n v="190"/>
    <x v="1"/>
    <s v="A"/>
    <n v="15"/>
    <x v="142"/>
    <x v="1"/>
  </r>
  <r>
    <x v="0"/>
    <x v="0"/>
    <n v="190"/>
    <s v="Davidson County"/>
    <n v="120"/>
    <s v="Cockrill Elementary"/>
    <s v="TNReady"/>
    <s v="ELA"/>
    <s v="All Grades"/>
    <x v="1"/>
    <n v="94"/>
    <x v="154"/>
    <s v="**"/>
    <s v="**"/>
    <s v="**"/>
    <s v="**"/>
    <s v="11.9"/>
    <s v="df_assessment_school_2022"/>
    <n v="2022"/>
    <n v="190"/>
    <x v="1"/>
    <s v="A"/>
    <n v="11.9"/>
    <x v="143"/>
    <x v="1"/>
  </r>
  <r>
    <x v="0"/>
    <x v="0"/>
    <n v="190"/>
    <s v="Davidson County"/>
    <n v="120"/>
    <s v="Cockrill Elementary"/>
    <s v="TNReady"/>
    <s v="ELA"/>
    <s v="All Grades"/>
    <x v="2"/>
    <n v="16"/>
    <x v="155"/>
    <s v="**"/>
    <s v="**"/>
    <s v="**"/>
    <s v="**"/>
    <s v="31.3"/>
    <s v="df_assessment_school_2022"/>
    <n v="2022"/>
    <n v="190"/>
    <x v="1"/>
    <s v="A"/>
    <n v="31.3"/>
    <x v="144"/>
    <x v="1"/>
  </r>
  <r>
    <x v="0"/>
    <x v="0"/>
    <n v="190"/>
    <s v="Davidson County"/>
    <n v="120"/>
    <s v="Cockrill Elementary"/>
    <s v="TNReady"/>
    <s v="Math"/>
    <s v="All Grades"/>
    <x v="0"/>
    <n v="110"/>
    <x v="136"/>
    <s v="**"/>
    <s v="**"/>
    <s v="**"/>
    <s v="**"/>
    <s v="6.6"/>
    <s v="df_assessment_school_2022"/>
    <n v="2022"/>
    <n v="190"/>
    <x v="1"/>
    <s v="A"/>
    <n v="6.6"/>
    <x v="145"/>
    <x v="0"/>
  </r>
  <r>
    <x v="0"/>
    <x v="0"/>
    <n v="190"/>
    <s v="Davidson County"/>
    <n v="120"/>
    <s v="Cockrill Elementary"/>
    <s v="TNReady"/>
    <s v="Math"/>
    <s v="All Grades"/>
    <x v="1"/>
    <n v="94"/>
    <x v="156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120"/>
    <s v="Cockrill Elementary"/>
    <s v="TNReady"/>
    <s v="Math"/>
    <s v="All Grades"/>
    <x v="2"/>
    <n v="16"/>
    <x v="155"/>
    <s v="**"/>
    <s v="**"/>
    <s v="**"/>
    <s v="**"/>
    <s v="18.8"/>
    <s v="df_assessment_school_2022"/>
    <n v="2022"/>
    <n v="190"/>
    <x v="1"/>
    <s v="A"/>
    <n v="18.8"/>
    <x v="146"/>
    <x v="0"/>
  </r>
  <r>
    <x v="0"/>
    <x v="0"/>
    <n v="190"/>
    <s v="Davidson County"/>
    <n v="126"/>
    <s v="W.A. Bass Alternative Learning Center"/>
    <s v="EOC"/>
    <s v="English I"/>
    <s v="All Grades"/>
    <x v="0"/>
    <n v="36"/>
    <x v="106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126"/>
    <s v="W.A. Bass Alternative Learning Center"/>
    <s v="EOC"/>
    <s v="English I"/>
    <s v="All Grades"/>
    <x v="1"/>
    <n v="34"/>
    <x v="157"/>
    <s v="**"/>
    <s v="**"/>
    <s v="**"/>
    <s v="**"/>
    <s v="**"/>
    <s v="df_assessment_school_2022"/>
    <n v="2022"/>
    <n v="190"/>
    <x v="1"/>
    <s v="A"/>
    <n v="0"/>
    <x v="36"/>
    <x v="1"/>
  </r>
  <r>
    <x v="1"/>
    <x v="0"/>
    <n v="190"/>
    <s v="Davidson County"/>
    <n v="126"/>
    <s v="W.A. Bass Alternative Learning Center"/>
    <s v="EOC"/>
    <s v="English I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126"/>
    <s v="W.A. Bass Alternative Learning Center"/>
    <s v="EOC"/>
    <s v="English II"/>
    <s v="All Grades"/>
    <x v="0"/>
    <n v="39"/>
    <x v="158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126"/>
    <s v="W.A. Bass Alternative Learning Center"/>
    <s v="EOC"/>
    <s v="English II"/>
    <s v="All Grades"/>
    <x v="1"/>
    <n v="38"/>
    <x v="99"/>
    <s v="**"/>
    <s v="**"/>
    <s v="**"/>
    <s v="**"/>
    <s v="5"/>
    <s v="df_assessment_school_2022"/>
    <n v="2022"/>
    <n v="190"/>
    <x v="1"/>
    <s v="A"/>
    <n v="5"/>
    <x v="147"/>
    <x v="1"/>
  </r>
  <r>
    <x v="1"/>
    <x v="0"/>
    <n v="190"/>
    <s v="Davidson County"/>
    <n v="126"/>
    <s v="W.A. Bass Alternative Learning Center"/>
    <s v="EOC"/>
    <s v="English II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126"/>
    <s v="W.A. Bass Alternative Learning Center"/>
    <s v="EOC"/>
    <s v="Integrated Math I"/>
    <s v="All Grades"/>
    <x v="0"/>
    <n v="39"/>
    <x v="50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126"/>
    <s v="W.A. Bass Alternative Learning Center"/>
    <s v="EOC"/>
    <s v="Integrated Math I"/>
    <s v="All Grades"/>
    <x v="1"/>
    <n v="37"/>
    <x v="99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126"/>
    <s v="W.A. Bass Alternative Learning Center"/>
    <s v="EOC"/>
    <s v="Integrated Math I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26"/>
    <s v="W.A. Bass Alternative Learning Center"/>
    <s v="EOC"/>
    <s v="Integrated Math II"/>
    <s v="All Grades"/>
    <x v="0"/>
    <n v="40"/>
    <x v="50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126"/>
    <s v="W.A. Bass Alternative Learning Center"/>
    <s v="EOC"/>
    <s v="Integrated Math II"/>
    <s v="All Grades"/>
    <x v="1"/>
    <n v="39"/>
    <x v="50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126"/>
    <s v="W.A. Bass Alternative Learning Center"/>
    <s v="EOC"/>
    <s v="Integrated Math II"/>
    <s v="All Grades"/>
    <x v="2"/>
    <n v="1"/>
    <x v="1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26"/>
    <s v="W.A. Bass Alternative Learning Center"/>
    <s v="EOC"/>
    <s v="Integrated Math III"/>
    <s v="All Grades"/>
    <x v="0"/>
    <n v="36"/>
    <x v="50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126"/>
    <s v="W.A. Bass Alternative Learning Center"/>
    <s v="EOC"/>
    <s v="Integrated Math III"/>
    <s v="All Grades"/>
    <x v="1"/>
    <n v="34"/>
    <x v="158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126"/>
    <s v="W.A. Bass Alternative Learning Center"/>
    <s v="EOC"/>
    <s v="Integrated Math III"/>
    <s v="All Grades"/>
    <x v="2"/>
    <n v="2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30"/>
    <s v="Cole Elementary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30"/>
    <s v="Cole Elementary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30"/>
    <s v="Cole Elementary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30"/>
    <s v="Cole Elementary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30"/>
    <s v="Cole Elementary"/>
    <s v="TNReady"/>
    <s v="ELA"/>
    <s v="All Grades"/>
    <x v="0"/>
    <n v="365"/>
    <x v="160"/>
    <s v="**"/>
    <s v="**"/>
    <s v="**"/>
    <s v="**"/>
    <s v="13.8"/>
    <s v="df_assessment_school_2022"/>
    <n v="2022"/>
    <n v="190"/>
    <x v="1"/>
    <s v="A"/>
    <n v="13.8"/>
    <x v="148"/>
    <x v="1"/>
  </r>
  <r>
    <x v="0"/>
    <x v="0"/>
    <n v="190"/>
    <s v="Davidson County"/>
    <n v="130"/>
    <s v="Cole Elementary"/>
    <s v="TNReady"/>
    <s v="ELA"/>
    <s v="All Grades"/>
    <x v="1"/>
    <n v="291"/>
    <x v="161"/>
    <s v="**"/>
    <s v="**"/>
    <s v="**"/>
    <s v="**"/>
    <s v="11.9"/>
    <s v="df_assessment_school_2022"/>
    <n v="2022"/>
    <n v="190"/>
    <x v="1"/>
    <s v="A"/>
    <n v="11.9"/>
    <x v="149"/>
    <x v="1"/>
  </r>
  <r>
    <x v="0"/>
    <x v="0"/>
    <n v="190"/>
    <s v="Davidson County"/>
    <n v="130"/>
    <s v="Cole Elementary"/>
    <s v="TNReady"/>
    <s v="ELA"/>
    <s v="All Grades"/>
    <x v="2"/>
    <n v="74"/>
    <x v="162"/>
    <s v="**"/>
    <s v="**"/>
    <s v="**"/>
    <s v="**"/>
    <s v="21.1"/>
    <s v="df_assessment_school_2022"/>
    <n v="2022"/>
    <n v="190"/>
    <x v="1"/>
    <s v="A"/>
    <n v="21.1"/>
    <x v="150"/>
    <x v="1"/>
  </r>
  <r>
    <x v="0"/>
    <x v="0"/>
    <n v="190"/>
    <s v="Davidson County"/>
    <n v="130"/>
    <s v="Cole Elementary"/>
    <s v="TNReady"/>
    <s v="Math"/>
    <s v="All Grades"/>
    <x v="0"/>
    <n v="365"/>
    <x v="160"/>
    <s v="**"/>
    <s v="**"/>
    <s v="**"/>
    <s v="**"/>
    <s v="12.1"/>
    <s v="df_assessment_school_2022"/>
    <n v="2022"/>
    <n v="190"/>
    <x v="1"/>
    <s v="A"/>
    <n v="12.1"/>
    <x v="151"/>
    <x v="0"/>
  </r>
  <r>
    <x v="0"/>
    <x v="0"/>
    <n v="190"/>
    <s v="Davidson County"/>
    <n v="130"/>
    <s v="Cole Elementary"/>
    <s v="TNReady"/>
    <s v="Math"/>
    <s v="All Grades"/>
    <x v="1"/>
    <n v="291"/>
    <x v="161"/>
    <s v="**"/>
    <s v="**"/>
    <s v="**"/>
    <s v="**"/>
    <s v="11.6"/>
    <s v="df_assessment_school_2022"/>
    <n v="2022"/>
    <n v="190"/>
    <x v="1"/>
    <s v="A"/>
    <n v="11.6"/>
    <x v="152"/>
    <x v="0"/>
  </r>
  <r>
    <x v="0"/>
    <x v="0"/>
    <n v="190"/>
    <s v="Davidson County"/>
    <n v="130"/>
    <s v="Cole Elementary"/>
    <s v="TNReady"/>
    <s v="Math"/>
    <s v="All Grades"/>
    <x v="2"/>
    <n v="74"/>
    <x v="162"/>
    <s v="**"/>
    <s v="**"/>
    <s v="**"/>
    <s v="**"/>
    <s v="14.1"/>
    <s v="df_assessment_school_2022"/>
    <n v="2022"/>
    <n v="190"/>
    <x v="1"/>
    <s v="A"/>
    <n v="14.1"/>
    <x v="153"/>
    <x v="0"/>
  </r>
  <r>
    <x v="0"/>
    <x v="0"/>
    <n v="190"/>
    <s v="Davidson County"/>
    <n v="140"/>
    <s v="Hattie Cotton Elementary"/>
    <s v="TNReady"/>
    <s v="ELA"/>
    <s v="All Grades"/>
    <x v="0"/>
    <n v="122"/>
    <x v="163"/>
    <s v="**"/>
    <s v="**"/>
    <s v="**"/>
    <s v="**"/>
    <s v="10.9"/>
    <s v="df_assessment_school_2022"/>
    <n v="2022"/>
    <n v="190"/>
    <x v="1"/>
    <s v="A"/>
    <n v="10.9"/>
    <x v="154"/>
    <x v="1"/>
  </r>
  <r>
    <x v="0"/>
    <x v="0"/>
    <n v="190"/>
    <s v="Davidson County"/>
    <n v="140"/>
    <s v="Hattie Cotton Elementary"/>
    <s v="TNReady"/>
    <s v="ELA"/>
    <s v="All Grades"/>
    <x v="1"/>
    <n v="103"/>
    <x v="164"/>
    <s v="**"/>
    <s v="**"/>
    <s v="**"/>
    <s v="**"/>
    <s v="9.9"/>
    <s v="df_assessment_school_2022"/>
    <n v="2022"/>
    <n v="190"/>
    <x v="1"/>
    <s v="A"/>
    <n v="9.9"/>
    <x v="155"/>
    <x v="1"/>
  </r>
  <r>
    <x v="0"/>
    <x v="0"/>
    <n v="190"/>
    <s v="Davidson County"/>
    <n v="140"/>
    <s v="Hattie Cotton Elementary"/>
    <s v="TNReady"/>
    <s v="ELA"/>
    <s v="All Grades"/>
    <x v="2"/>
    <n v="19"/>
    <x v="143"/>
    <s v="**"/>
    <s v="**"/>
    <s v="**"/>
    <s v="**"/>
    <s v="16.7"/>
    <s v="df_assessment_school_2022"/>
    <n v="2022"/>
    <n v="190"/>
    <x v="1"/>
    <s v="A"/>
    <n v="16.7"/>
    <x v="126"/>
    <x v="1"/>
  </r>
  <r>
    <x v="0"/>
    <x v="0"/>
    <n v="190"/>
    <s v="Davidson County"/>
    <n v="140"/>
    <s v="Hattie Cotton Elementary"/>
    <s v="TNReady"/>
    <s v="Math"/>
    <s v="All Grades"/>
    <x v="0"/>
    <n v="122"/>
    <x v="163"/>
    <s v="**"/>
    <s v="**"/>
    <s v="**"/>
    <s v="**"/>
    <s v="7.6"/>
    <s v="df_assessment_school_2022"/>
    <n v="2022"/>
    <n v="190"/>
    <x v="1"/>
    <s v="A"/>
    <n v="7.6"/>
    <x v="156"/>
    <x v="0"/>
  </r>
  <r>
    <x v="0"/>
    <x v="0"/>
    <n v="190"/>
    <s v="Davidson County"/>
    <n v="140"/>
    <s v="Hattie Cotton Elementary"/>
    <s v="TNReady"/>
    <s v="Math"/>
    <s v="All Grades"/>
    <x v="1"/>
    <n v="103"/>
    <x v="164"/>
    <s v="**"/>
    <s v="**"/>
    <s v="**"/>
    <s v="**"/>
    <s v="7.9"/>
    <s v="df_assessment_school_2022"/>
    <n v="2022"/>
    <n v="190"/>
    <x v="1"/>
    <s v="A"/>
    <n v="7.9"/>
    <x v="157"/>
    <x v="0"/>
  </r>
  <r>
    <x v="0"/>
    <x v="0"/>
    <n v="190"/>
    <s v="Davidson County"/>
    <n v="140"/>
    <s v="Hattie Cotton Elementary"/>
    <s v="TNReady"/>
    <s v="Math"/>
    <s v="All Grades"/>
    <x v="2"/>
    <n v="19"/>
    <x v="143"/>
    <s v="**"/>
    <s v="**"/>
    <s v="**"/>
    <s v="**"/>
    <s v="5.6"/>
    <s v="df_assessment_school_2022"/>
    <n v="2022"/>
    <n v="190"/>
    <x v="1"/>
    <s v="A"/>
    <n v="5.6"/>
    <x v="158"/>
    <x v="0"/>
  </r>
  <r>
    <x v="0"/>
    <x v="0"/>
    <n v="190"/>
    <s v="Davidson County"/>
    <n v="145"/>
    <s v="Crieve Hall Elementary"/>
    <s v="TNReady"/>
    <s v="ELA"/>
    <s v="All Grades"/>
    <x v="0"/>
    <n v="135"/>
    <x v="142"/>
    <s v="12.8"/>
    <s v="21.2"/>
    <s v="40.2"/>
    <s v="25.8"/>
    <s v="65.9"/>
    <s v="df_assessment_school_2022"/>
    <n v="2022"/>
    <n v="190"/>
    <x v="1"/>
    <s v="A"/>
    <n v="65.900000000000006"/>
    <x v="159"/>
    <x v="1"/>
  </r>
  <r>
    <x v="0"/>
    <x v="0"/>
    <n v="190"/>
    <s v="Davidson County"/>
    <n v="145"/>
    <s v="Crieve Hall Elementary"/>
    <s v="TNReady"/>
    <s v="ELA"/>
    <s v="All Grades"/>
    <x v="1"/>
    <n v="52"/>
    <x v="165"/>
    <s v="30"/>
    <s v="32"/>
    <s v="28"/>
    <s v="10"/>
    <s v="38"/>
    <s v="df_assessment_school_2022"/>
    <n v="2022"/>
    <n v="190"/>
    <x v="1"/>
    <s v="A"/>
    <n v="38"/>
    <x v="160"/>
    <x v="1"/>
  </r>
  <r>
    <x v="0"/>
    <x v="0"/>
    <n v="190"/>
    <s v="Davidson County"/>
    <n v="145"/>
    <s v="Crieve Hall Elementary"/>
    <s v="TNReady"/>
    <s v="ELA"/>
    <s v="All Grades"/>
    <x v="2"/>
    <n v="83"/>
    <x v="131"/>
    <s v="**"/>
    <s v="**"/>
    <s v="**"/>
    <s v="**"/>
    <s v="82.9"/>
    <s v="df_assessment_school_2022"/>
    <n v="2022"/>
    <n v="190"/>
    <x v="1"/>
    <s v="A"/>
    <n v="82.9"/>
    <x v="161"/>
    <x v="1"/>
  </r>
  <r>
    <x v="0"/>
    <x v="0"/>
    <n v="190"/>
    <s v="Davidson County"/>
    <n v="145"/>
    <s v="Crieve Hall Elementary"/>
    <s v="TNReady"/>
    <s v="Math"/>
    <s v="All Grades"/>
    <x v="0"/>
    <n v="135"/>
    <x v="166"/>
    <s v="16.1"/>
    <s v="23.1"/>
    <s v="35.4"/>
    <s v="25.4"/>
    <s v="60.8"/>
    <s v="df_assessment_school_2022"/>
    <n v="2022"/>
    <n v="190"/>
    <x v="1"/>
    <s v="A"/>
    <n v="60.8"/>
    <x v="162"/>
    <x v="0"/>
  </r>
  <r>
    <x v="0"/>
    <x v="0"/>
    <n v="190"/>
    <s v="Davidson County"/>
    <n v="145"/>
    <s v="Crieve Hall Elementary"/>
    <s v="TNReady"/>
    <s v="Math"/>
    <s v="All Grades"/>
    <x v="1"/>
    <n v="52"/>
    <x v="167"/>
    <s v="36.7"/>
    <s v="36.7"/>
    <s v="18.4"/>
    <s v="8.2"/>
    <s v="26.5"/>
    <s v="df_assessment_school_2022"/>
    <n v="2022"/>
    <n v="190"/>
    <x v="1"/>
    <s v="A"/>
    <n v="26.5"/>
    <x v="163"/>
    <x v="0"/>
  </r>
  <r>
    <x v="0"/>
    <x v="0"/>
    <n v="190"/>
    <s v="Davidson County"/>
    <n v="145"/>
    <s v="Crieve Hall Elementary"/>
    <s v="TNReady"/>
    <s v="Math"/>
    <s v="All Grades"/>
    <x v="2"/>
    <n v="83"/>
    <x v="122"/>
    <s v="**"/>
    <s v="**"/>
    <s v="**"/>
    <s v="**"/>
    <s v="81.5"/>
    <s v="df_assessment_school_2022"/>
    <n v="2022"/>
    <n v="190"/>
    <x v="1"/>
    <s v="A"/>
    <n v="81.5"/>
    <x v="164"/>
    <x v="0"/>
  </r>
  <r>
    <x v="0"/>
    <x v="0"/>
    <n v="190"/>
    <s v="Davidson County"/>
    <n v="148"/>
    <s v="Croft Middle"/>
    <s v="EOC"/>
    <s v="Integrated Math I"/>
    <s v="All Grades"/>
    <x v="0"/>
    <n v="27"/>
    <x v="44"/>
    <s v="29.7"/>
    <s v="33.3"/>
    <s v="18.5"/>
    <s v="18.5"/>
    <s v="37"/>
    <s v="df_assessment_school_2022"/>
    <n v="2022"/>
    <n v="190"/>
    <x v="1"/>
    <s v="A"/>
    <n v="37"/>
    <x v="54"/>
    <x v="0"/>
  </r>
  <r>
    <x v="0"/>
    <x v="0"/>
    <n v="190"/>
    <s v="Davidson County"/>
    <n v="148"/>
    <s v="Croft Middle"/>
    <s v="EOC"/>
    <s v="Integrated Math I"/>
    <s v="All Grades"/>
    <x v="1"/>
    <n v="12"/>
    <x v="168"/>
    <s v="33.4"/>
    <s v="33.3"/>
    <s v="25"/>
    <s v="8.3"/>
    <s v="33.3"/>
    <s v="df_assessment_school_2022"/>
    <n v="2022"/>
    <n v="190"/>
    <x v="1"/>
    <s v="A"/>
    <n v="33.299999999999997"/>
    <x v="165"/>
    <x v="0"/>
  </r>
  <r>
    <x v="0"/>
    <x v="0"/>
    <n v="190"/>
    <s v="Davidson County"/>
    <n v="148"/>
    <s v="Croft Middle"/>
    <s v="EOC"/>
    <s v="Integrated Math I"/>
    <s v="All Grades"/>
    <x v="2"/>
    <n v="15"/>
    <x v="53"/>
    <s v="26.7"/>
    <s v="33.3"/>
    <s v="13.3"/>
    <s v="26.7"/>
    <s v="40"/>
    <s v="df_assessment_school_2022"/>
    <n v="2022"/>
    <n v="190"/>
    <x v="1"/>
    <s v="A"/>
    <n v="40"/>
    <x v="166"/>
    <x v="0"/>
  </r>
  <r>
    <x v="1"/>
    <x v="0"/>
    <n v="190"/>
    <s v="Davidson County"/>
    <n v="148"/>
    <s v="Croft Middle"/>
    <s v="EOC"/>
    <s v="Integrated Math II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48"/>
    <s v="Croft Middle"/>
    <s v="EOC"/>
    <s v="Integrated Math II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48"/>
    <s v="Croft Middle"/>
    <s v="MSAA/Alt-Science/Social Studies"/>
    <s v="ELA"/>
    <s v="All Grades"/>
    <x v="0"/>
    <n v="17"/>
    <x v="48"/>
    <s v="**"/>
    <s v="**"/>
    <s v="**"/>
    <s v="**"/>
    <s v="11.8"/>
    <s v="df_assessment_school_2022"/>
    <n v="2022"/>
    <n v="190"/>
    <x v="1"/>
    <s v="A"/>
    <n v="11.8"/>
    <x v="167"/>
    <x v="1"/>
  </r>
  <r>
    <x v="0"/>
    <x v="0"/>
    <n v="190"/>
    <s v="Davidson County"/>
    <n v="148"/>
    <s v="Croft Middle"/>
    <s v="MSAA/Alt-Science/Social Studies"/>
    <s v="ELA"/>
    <s v="All Grades"/>
    <x v="1"/>
    <n v="11"/>
    <x v="49"/>
    <s v="**"/>
    <s v="**"/>
    <s v="**"/>
    <s v="**"/>
    <s v="9.1"/>
    <s v="df_assessment_school_2022"/>
    <n v="2022"/>
    <n v="190"/>
    <x v="1"/>
    <s v="A"/>
    <n v="9.1"/>
    <x v="49"/>
    <x v="1"/>
  </r>
  <r>
    <x v="1"/>
    <x v="0"/>
    <n v="190"/>
    <s v="Davidson County"/>
    <n v="148"/>
    <s v="Croft Middle"/>
    <s v="MSAA/Alt-Science/Social Studies"/>
    <s v="ELA"/>
    <s v="All Grades"/>
    <x v="2"/>
    <n v="6"/>
    <x v="10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148"/>
    <s v="Croft Middle"/>
    <s v="MSAA/Alt-Science/Social Studies"/>
    <s v="Math"/>
    <s v="All Grades"/>
    <x v="0"/>
    <n v="17"/>
    <x v="48"/>
    <s v="**"/>
    <s v="**"/>
    <s v="**"/>
    <s v="**"/>
    <s v="17.6"/>
    <s v="df_assessment_school_2022"/>
    <n v="2022"/>
    <n v="190"/>
    <x v="1"/>
    <s v="A"/>
    <n v="17.600000000000001"/>
    <x v="78"/>
    <x v="0"/>
  </r>
  <r>
    <x v="0"/>
    <x v="0"/>
    <n v="190"/>
    <s v="Davidson County"/>
    <n v="148"/>
    <s v="Croft Middle"/>
    <s v="MSAA/Alt-Science/Social Studies"/>
    <s v="Math"/>
    <s v="All Grades"/>
    <x v="1"/>
    <n v="11"/>
    <x v="49"/>
    <s v="**"/>
    <s v="**"/>
    <s v="**"/>
    <s v="**"/>
    <s v="27.3"/>
    <s v="df_assessment_school_2022"/>
    <n v="2022"/>
    <n v="190"/>
    <x v="1"/>
    <s v="A"/>
    <n v="27.3"/>
    <x v="65"/>
    <x v="0"/>
  </r>
  <r>
    <x v="1"/>
    <x v="0"/>
    <n v="190"/>
    <s v="Davidson County"/>
    <n v="148"/>
    <s v="Croft Middle"/>
    <s v="MSAA/Alt-Science/Social Studies"/>
    <s v="Math"/>
    <s v="All Grades"/>
    <x v="2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48"/>
    <s v="Croft Middle"/>
    <s v="TNReady"/>
    <s v="ELA"/>
    <s v="All Grades"/>
    <x v="0"/>
    <n v="670"/>
    <x v="89"/>
    <s v="**"/>
    <s v="**"/>
    <s v="**"/>
    <s v="**"/>
    <s v="22.1"/>
    <s v="df_assessment_school_2022"/>
    <n v="2022"/>
    <n v="190"/>
    <x v="1"/>
    <s v="A"/>
    <n v="22.1"/>
    <x v="168"/>
    <x v="1"/>
  </r>
  <r>
    <x v="0"/>
    <x v="0"/>
    <n v="190"/>
    <s v="Davidson County"/>
    <n v="148"/>
    <s v="Croft Middle"/>
    <s v="TNReady"/>
    <s v="ELA"/>
    <s v="All Grades"/>
    <x v="1"/>
    <n v="472"/>
    <x v="169"/>
    <s v="**"/>
    <s v="**"/>
    <s v="**"/>
    <s v="**"/>
    <s v="17.6"/>
    <s v="df_assessment_school_2022"/>
    <n v="2022"/>
    <n v="190"/>
    <x v="1"/>
    <s v="A"/>
    <n v="17.600000000000001"/>
    <x v="169"/>
    <x v="1"/>
  </r>
  <r>
    <x v="0"/>
    <x v="0"/>
    <n v="190"/>
    <s v="Davidson County"/>
    <n v="148"/>
    <s v="Croft Middle"/>
    <s v="TNReady"/>
    <s v="ELA"/>
    <s v="All Grades"/>
    <x v="2"/>
    <n v="198"/>
    <x v="170"/>
    <s v="24.4"/>
    <s v="46.2"/>
    <s v="22.3"/>
    <s v="7.1"/>
    <s v="29.3"/>
    <s v="df_assessment_school_2022"/>
    <n v="2022"/>
    <n v="190"/>
    <x v="1"/>
    <s v="A"/>
    <n v="29.3"/>
    <x v="170"/>
    <x v="1"/>
  </r>
  <r>
    <x v="0"/>
    <x v="0"/>
    <n v="190"/>
    <s v="Davidson County"/>
    <n v="148"/>
    <s v="Croft Middle"/>
    <s v="TNReady"/>
    <s v="Math"/>
    <s v="All Grades"/>
    <x v="0"/>
    <n v="642"/>
    <x v="171"/>
    <s v="**"/>
    <s v="**"/>
    <s v="**"/>
    <s v="**"/>
    <s v="13.5"/>
    <s v="df_assessment_school_2022"/>
    <n v="2022"/>
    <n v="190"/>
    <x v="1"/>
    <s v="A"/>
    <n v="13.5"/>
    <x v="171"/>
    <x v="0"/>
  </r>
  <r>
    <x v="0"/>
    <x v="0"/>
    <n v="190"/>
    <s v="Davidson County"/>
    <n v="148"/>
    <s v="Croft Middle"/>
    <s v="TNReady"/>
    <s v="Math"/>
    <s v="All Grades"/>
    <x v="1"/>
    <n v="460"/>
    <x v="172"/>
    <s v="**"/>
    <s v="**"/>
    <s v="**"/>
    <s v="**"/>
    <s v="8"/>
    <s v="df_assessment_school_2022"/>
    <n v="2022"/>
    <n v="190"/>
    <x v="1"/>
    <s v="A"/>
    <n v="8"/>
    <x v="172"/>
    <x v="0"/>
  </r>
  <r>
    <x v="0"/>
    <x v="0"/>
    <n v="190"/>
    <s v="Davidson County"/>
    <n v="148"/>
    <s v="Croft Middle"/>
    <s v="TNReady"/>
    <s v="Math"/>
    <s v="All Grades"/>
    <x v="2"/>
    <n v="182"/>
    <x v="173"/>
    <s v="**"/>
    <s v="**"/>
    <s v="**"/>
    <s v="**"/>
    <s v="26.1"/>
    <s v="df_assessment_school_2022"/>
    <n v="2022"/>
    <n v="190"/>
    <x v="1"/>
    <s v="A"/>
    <n v="26.1"/>
    <x v="173"/>
    <x v="0"/>
  </r>
  <r>
    <x v="1"/>
    <x v="0"/>
    <n v="190"/>
    <s v="Davidson County"/>
    <n v="150"/>
    <s v="Cumberland Elementary"/>
    <s v="MSAA/Alt-Science/Social Studies"/>
    <s v="ELA"/>
    <s v="All Grades"/>
    <x v="0"/>
    <n v="6"/>
    <x v="10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50"/>
    <s v="Cumberland Elementary"/>
    <s v="MSAA/Alt-Science/Social Studies"/>
    <s v="ELA"/>
    <s v="All Grades"/>
    <x v="1"/>
    <n v="6"/>
    <x v="10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50"/>
    <s v="Cumberland Elementary"/>
    <s v="MSAA/Alt-Science/Social Studies"/>
    <s v="Math"/>
    <s v="All Grades"/>
    <x v="0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50"/>
    <s v="Cumberland Elementary"/>
    <s v="MSAA/Alt-Science/Social Studies"/>
    <s v="Math"/>
    <s v="All Grades"/>
    <x v="1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50"/>
    <s v="Cumberland Elementary"/>
    <s v="TNReady"/>
    <s v="ELA"/>
    <s v="All Grades"/>
    <x v="0"/>
    <n v="226"/>
    <x v="174"/>
    <s v="**"/>
    <s v="**"/>
    <s v="**"/>
    <s v="**"/>
    <s v="9.6"/>
    <s v="df_assessment_school_2022"/>
    <n v="2022"/>
    <n v="190"/>
    <x v="1"/>
    <s v="A"/>
    <n v="9.6"/>
    <x v="174"/>
    <x v="1"/>
  </r>
  <r>
    <x v="0"/>
    <x v="0"/>
    <n v="190"/>
    <s v="Davidson County"/>
    <n v="150"/>
    <s v="Cumberland Elementary"/>
    <s v="TNReady"/>
    <s v="ELA"/>
    <s v="All Grades"/>
    <x v="1"/>
    <n v="206"/>
    <x v="175"/>
    <s v="**"/>
    <s v="**"/>
    <s v="**"/>
    <s v="**"/>
    <s v="9"/>
    <s v="df_assessment_school_2022"/>
    <n v="2022"/>
    <n v="190"/>
    <x v="1"/>
    <s v="A"/>
    <n v="9"/>
    <x v="132"/>
    <x v="1"/>
  </r>
  <r>
    <x v="0"/>
    <x v="0"/>
    <n v="190"/>
    <s v="Davidson County"/>
    <n v="150"/>
    <s v="Cumberland Elementary"/>
    <s v="TNReady"/>
    <s v="ELA"/>
    <s v="All Grades"/>
    <x v="2"/>
    <n v="20"/>
    <x v="143"/>
    <s v="**"/>
    <s v="**"/>
    <s v="**"/>
    <s v="**"/>
    <s v="16.7"/>
    <s v="df_assessment_school_2022"/>
    <n v="2022"/>
    <n v="190"/>
    <x v="1"/>
    <s v="A"/>
    <n v="16.7"/>
    <x v="126"/>
    <x v="1"/>
  </r>
  <r>
    <x v="0"/>
    <x v="0"/>
    <n v="190"/>
    <s v="Davidson County"/>
    <n v="150"/>
    <s v="Cumberland Elementary"/>
    <s v="TNReady"/>
    <s v="Math"/>
    <s v="All Grades"/>
    <x v="0"/>
    <n v="226"/>
    <x v="176"/>
    <s v="**"/>
    <s v="**"/>
    <s v="**"/>
    <s v="**"/>
    <s v="5"/>
    <s v="df_assessment_school_2022"/>
    <n v="2022"/>
    <n v="190"/>
    <x v="1"/>
    <s v="A"/>
    <n v="5"/>
    <x v="175"/>
    <x v="0"/>
  </r>
  <r>
    <x v="0"/>
    <x v="0"/>
    <n v="190"/>
    <s v="Davidson County"/>
    <n v="150"/>
    <s v="Cumberland Elementary"/>
    <s v="TNReady"/>
    <s v="Math"/>
    <s v="All Grades"/>
    <x v="1"/>
    <n v="206"/>
    <x v="177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150"/>
    <s v="Cumberland Elementary"/>
    <s v="TNReady"/>
    <s v="Math"/>
    <s v="All Grades"/>
    <x v="2"/>
    <n v="20"/>
    <x v="143"/>
    <s v="61.1"/>
    <s v="22.2"/>
    <s v="11.1"/>
    <s v="5.6"/>
    <s v="16.7"/>
    <s v="df_assessment_school_2022"/>
    <n v="2022"/>
    <n v="190"/>
    <x v="1"/>
    <s v="A"/>
    <n v="16.7"/>
    <x v="126"/>
    <x v="0"/>
  </r>
  <r>
    <x v="1"/>
    <x v="0"/>
    <n v="190"/>
    <s v="Davidson County"/>
    <n v="160"/>
    <s v="Dan Mills Elementary"/>
    <s v="MSAA/Alt-Science/Social Studies"/>
    <s v="ELA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60"/>
    <s v="Dan Mills Elementary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60"/>
    <s v="Dan Mills Elementary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60"/>
    <s v="Dan Mills Elementary"/>
    <s v="MSAA/Alt-Science/Social Studies"/>
    <s v="Math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60"/>
    <s v="Dan Mills Elementary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60"/>
    <s v="Dan Mills Elementary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60"/>
    <s v="Dan Mills Elementary"/>
    <s v="TNReady"/>
    <s v="ELA"/>
    <s v="All Grades"/>
    <x v="0"/>
    <n v="208"/>
    <x v="80"/>
    <s v="23.2"/>
    <s v="25.6"/>
    <s v="38.9"/>
    <s v="12.3"/>
    <s v="51.2"/>
    <s v="df_assessment_school_2022"/>
    <n v="2022"/>
    <n v="190"/>
    <x v="1"/>
    <s v="A"/>
    <n v="51.2"/>
    <x v="176"/>
    <x v="1"/>
  </r>
  <r>
    <x v="0"/>
    <x v="0"/>
    <n v="190"/>
    <s v="Davidson County"/>
    <n v="160"/>
    <s v="Dan Mills Elementary"/>
    <s v="TNReady"/>
    <s v="ELA"/>
    <s v="All Grades"/>
    <x v="1"/>
    <n v="63"/>
    <x v="178"/>
    <s v="46.7"/>
    <s v="28.3"/>
    <s v="20"/>
    <s v="5"/>
    <s v="25"/>
    <s v="df_assessment_school_2022"/>
    <n v="2022"/>
    <n v="190"/>
    <x v="1"/>
    <s v="A"/>
    <n v="25"/>
    <x v="142"/>
    <x v="1"/>
  </r>
  <r>
    <x v="0"/>
    <x v="0"/>
    <n v="190"/>
    <s v="Davidson County"/>
    <n v="160"/>
    <s v="Dan Mills Elementary"/>
    <s v="TNReady"/>
    <s v="ELA"/>
    <s v="All Grades"/>
    <x v="2"/>
    <n v="145"/>
    <x v="104"/>
    <s v="13.2"/>
    <s v="24.5"/>
    <s v="46.9"/>
    <s v="15.4"/>
    <s v="62.2"/>
    <s v="df_assessment_school_2022"/>
    <n v="2022"/>
    <n v="190"/>
    <x v="1"/>
    <s v="A"/>
    <n v="62.2"/>
    <x v="177"/>
    <x v="1"/>
  </r>
  <r>
    <x v="0"/>
    <x v="0"/>
    <n v="190"/>
    <s v="Davidson County"/>
    <n v="160"/>
    <s v="Dan Mills Elementary"/>
    <s v="TNReady"/>
    <s v="Math"/>
    <s v="All Grades"/>
    <x v="0"/>
    <n v="208"/>
    <x v="179"/>
    <s v="22.8"/>
    <s v="23.8"/>
    <s v="32.5"/>
    <s v="20.9"/>
    <s v="53.4"/>
    <s v="df_assessment_school_2022"/>
    <n v="2022"/>
    <n v="190"/>
    <x v="1"/>
    <s v="A"/>
    <n v="53.4"/>
    <x v="178"/>
    <x v="0"/>
  </r>
  <r>
    <x v="0"/>
    <x v="0"/>
    <n v="190"/>
    <s v="Davidson County"/>
    <n v="160"/>
    <s v="Dan Mills Elementary"/>
    <s v="TNReady"/>
    <s v="Math"/>
    <s v="All Grades"/>
    <x v="1"/>
    <n v="63"/>
    <x v="180"/>
    <s v="40.9"/>
    <s v="32.8"/>
    <s v="19.7"/>
    <s v="6.6"/>
    <s v="26.2"/>
    <s v="df_assessment_school_2022"/>
    <n v="2022"/>
    <n v="190"/>
    <x v="1"/>
    <s v="A"/>
    <n v="26.2"/>
    <x v="179"/>
    <x v="0"/>
  </r>
  <r>
    <x v="0"/>
    <x v="0"/>
    <n v="190"/>
    <s v="Davidson County"/>
    <n v="160"/>
    <s v="Dan Mills Elementary"/>
    <s v="TNReady"/>
    <s v="Math"/>
    <s v="All Grades"/>
    <x v="2"/>
    <n v="145"/>
    <x v="146"/>
    <s v="15.2"/>
    <s v="20"/>
    <s v="37.9"/>
    <s v="26.9"/>
    <s v="64.8"/>
    <s v="df_assessment_school_2022"/>
    <n v="2022"/>
    <n v="190"/>
    <x v="1"/>
    <s v="A"/>
    <n v="64.8"/>
    <x v="180"/>
    <x v="0"/>
  </r>
  <r>
    <x v="1"/>
    <x v="0"/>
    <n v="190"/>
    <s v="Davidson County"/>
    <n v="165"/>
    <s v="Dodson Elementary"/>
    <s v="MSAA/Alt-Science/Social Studies"/>
    <s v="ELA"/>
    <s v="All Grades"/>
    <x v="0"/>
    <n v="4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65"/>
    <s v="Dodson Elementary"/>
    <s v="MSAA/Alt-Science/Social Studies"/>
    <s v="ELA"/>
    <s v="All Grades"/>
    <x v="1"/>
    <n v="3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65"/>
    <s v="Dodson Elementary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65"/>
    <s v="Dodson Elementary"/>
    <s v="MSAA/Alt-Science/Social Studies"/>
    <s v="Math"/>
    <s v="All Grades"/>
    <x v="0"/>
    <n v="4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65"/>
    <s v="Dodson Elementary"/>
    <s v="MSAA/Alt-Science/Social Studies"/>
    <s v="Math"/>
    <s v="All Grades"/>
    <x v="1"/>
    <n v="3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65"/>
    <s v="Dodson Elementary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65"/>
    <s v="Dodson Elementary"/>
    <s v="TNReady"/>
    <s v="ELA"/>
    <s v="All Grades"/>
    <x v="0"/>
    <n v="139"/>
    <x v="181"/>
    <s v="**"/>
    <s v="**"/>
    <s v="**"/>
    <s v="**"/>
    <s v="16.4"/>
    <s v="df_assessment_school_2022"/>
    <n v="2022"/>
    <n v="190"/>
    <x v="1"/>
    <s v="A"/>
    <n v="16.399999999999999"/>
    <x v="181"/>
    <x v="1"/>
  </r>
  <r>
    <x v="0"/>
    <x v="0"/>
    <n v="190"/>
    <s v="Davidson County"/>
    <n v="165"/>
    <s v="Dodson Elementary"/>
    <s v="TNReady"/>
    <s v="ELA"/>
    <s v="All Grades"/>
    <x v="1"/>
    <n v="104"/>
    <x v="182"/>
    <s v="**"/>
    <s v="**"/>
    <s v="**"/>
    <s v="**"/>
    <s v="14.1"/>
    <s v="df_assessment_school_2022"/>
    <n v="2022"/>
    <n v="190"/>
    <x v="1"/>
    <s v="A"/>
    <n v="14.1"/>
    <x v="182"/>
    <x v="1"/>
  </r>
  <r>
    <x v="0"/>
    <x v="0"/>
    <n v="190"/>
    <s v="Davidson County"/>
    <n v="165"/>
    <s v="Dodson Elementary"/>
    <s v="TNReady"/>
    <s v="ELA"/>
    <s v="All Grades"/>
    <x v="2"/>
    <n v="35"/>
    <x v="183"/>
    <s v="**"/>
    <s v="**"/>
    <s v="**"/>
    <s v="**"/>
    <s v="22.9"/>
    <s v="df_assessment_school_2022"/>
    <n v="2022"/>
    <n v="190"/>
    <x v="1"/>
    <s v="A"/>
    <n v="22.9"/>
    <x v="183"/>
    <x v="1"/>
  </r>
  <r>
    <x v="0"/>
    <x v="0"/>
    <n v="190"/>
    <s v="Davidson County"/>
    <n v="165"/>
    <s v="Dodson Elementary"/>
    <s v="TNReady"/>
    <s v="Math"/>
    <s v="All Grades"/>
    <x v="0"/>
    <n v="137"/>
    <x v="166"/>
    <s v="**"/>
    <s v="**"/>
    <s v="**"/>
    <s v="**"/>
    <s v="18.5"/>
    <s v="df_assessment_school_2022"/>
    <n v="2022"/>
    <n v="190"/>
    <x v="1"/>
    <s v="A"/>
    <n v="18.5"/>
    <x v="184"/>
    <x v="0"/>
  </r>
  <r>
    <x v="0"/>
    <x v="0"/>
    <n v="190"/>
    <s v="Davidson County"/>
    <n v="165"/>
    <s v="Dodson Elementary"/>
    <s v="TNReady"/>
    <s v="Math"/>
    <s v="All Grades"/>
    <x v="1"/>
    <n v="102"/>
    <x v="184"/>
    <s v="**"/>
    <s v="**"/>
    <s v="**"/>
    <s v="**"/>
    <s v="15.6"/>
    <s v="df_assessment_school_2022"/>
    <n v="2022"/>
    <n v="190"/>
    <x v="1"/>
    <s v="A"/>
    <n v="15.6"/>
    <x v="185"/>
    <x v="0"/>
  </r>
  <r>
    <x v="0"/>
    <x v="0"/>
    <n v="190"/>
    <s v="Davidson County"/>
    <n v="165"/>
    <s v="Dodson Elementary"/>
    <s v="TNReady"/>
    <s v="Math"/>
    <s v="All Grades"/>
    <x v="2"/>
    <n v="35"/>
    <x v="118"/>
    <s v="38.2"/>
    <s v="35.3"/>
    <s v="20.6"/>
    <s v="5.9"/>
    <s v="26.5"/>
    <s v="df_assessment_school_2022"/>
    <n v="2022"/>
    <n v="190"/>
    <x v="1"/>
    <s v="A"/>
    <n v="26.5"/>
    <x v="186"/>
    <x v="0"/>
  </r>
  <r>
    <x v="0"/>
    <x v="0"/>
    <n v="190"/>
    <s v="Davidson County"/>
    <n v="175"/>
    <s v="Donelson Middle"/>
    <s v="EOC"/>
    <s v="Integrated Math I"/>
    <s v="All Grades"/>
    <x v="0"/>
    <n v="23"/>
    <x v="50"/>
    <s v="54.5"/>
    <s v="18.2"/>
    <s v="18.2"/>
    <s v="9.1"/>
    <s v="27.3"/>
    <s v="df_assessment_school_2022"/>
    <n v="2022"/>
    <n v="190"/>
    <x v="1"/>
    <s v="A"/>
    <n v="27.3"/>
    <x v="187"/>
    <x v="0"/>
  </r>
  <r>
    <x v="0"/>
    <x v="0"/>
    <n v="190"/>
    <s v="Davidson County"/>
    <n v="175"/>
    <s v="Donelson Middle"/>
    <s v="EOC"/>
    <s v="Integrated Math I"/>
    <s v="All Grades"/>
    <x v="1"/>
    <n v="13"/>
    <x v="168"/>
    <s v="**"/>
    <s v="**"/>
    <s v="**"/>
    <s v="**"/>
    <s v="16.7"/>
    <s v="df_assessment_school_2022"/>
    <n v="2022"/>
    <n v="190"/>
    <x v="1"/>
    <s v="A"/>
    <n v="16.7"/>
    <x v="188"/>
    <x v="0"/>
  </r>
  <r>
    <x v="0"/>
    <x v="0"/>
    <n v="190"/>
    <s v="Davidson County"/>
    <n v="175"/>
    <s v="Donelson Middle"/>
    <s v="EOC"/>
    <s v="Integrated Math I"/>
    <s v="All Grades"/>
    <x v="2"/>
    <n v="10"/>
    <x v="84"/>
    <s v="30"/>
    <s v="30"/>
    <s v="20"/>
    <s v="20"/>
    <s v="40"/>
    <s v="df_assessment_school_2022"/>
    <n v="2022"/>
    <n v="190"/>
    <x v="1"/>
    <s v="A"/>
    <n v="40"/>
    <x v="83"/>
    <x v="0"/>
  </r>
  <r>
    <x v="0"/>
    <x v="0"/>
    <n v="190"/>
    <s v="Davidson County"/>
    <n v="175"/>
    <s v="Donelson Middle"/>
    <s v="MSAA/Alt-Science/Social Studies"/>
    <s v="ELA"/>
    <s v="All Grades"/>
    <x v="0"/>
    <n v="13"/>
    <x v="46"/>
    <s v="**"/>
    <s v="**"/>
    <s v="**"/>
    <s v="**"/>
    <s v="23.1"/>
    <s v="df_assessment_school_2022"/>
    <n v="2022"/>
    <n v="190"/>
    <x v="1"/>
    <s v="A"/>
    <n v="23.1"/>
    <x v="65"/>
    <x v="1"/>
  </r>
  <r>
    <x v="0"/>
    <x v="0"/>
    <n v="190"/>
    <s v="Davidson County"/>
    <n v="175"/>
    <s v="Donelson Middle"/>
    <s v="MSAA/Alt-Science/Social Studies"/>
    <s v="ELA"/>
    <s v="All Grades"/>
    <x v="1"/>
    <n v="11"/>
    <x v="49"/>
    <s v="**"/>
    <s v="**"/>
    <s v="**"/>
    <s v="**"/>
    <s v="27.3"/>
    <s v="df_assessment_school_2022"/>
    <n v="2022"/>
    <n v="190"/>
    <x v="1"/>
    <s v="A"/>
    <n v="27.3"/>
    <x v="65"/>
    <x v="1"/>
  </r>
  <r>
    <x v="1"/>
    <x v="0"/>
    <n v="190"/>
    <s v="Davidson County"/>
    <n v="175"/>
    <s v="Donelson Middle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175"/>
    <s v="Donelson Middle"/>
    <s v="MSAA/Alt-Science/Social Studies"/>
    <s v="Math"/>
    <s v="All Grades"/>
    <x v="0"/>
    <n v="13"/>
    <x v="46"/>
    <s v="30.7"/>
    <s v="38.5"/>
    <s v="23.1"/>
    <s v="7.7"/>
    <s v="30.8"/>
    <s v="df_assessment_school_2022"/>
    <n v="2022"/>
    <n v="190"/>
    <x v="1"/>
    <s v="A"/>
    <n v="30.8"/>
    <x v="89"/>
    <x v="0"/>
  </r>
  <r>
    <x v="0"/>
    <x v="0"/>
    <n v="190"/>
    <s v="Davidson County"/>
    <n v="175"/>
    <s v="Donelson Middle"/>
    <s v="MSAA/Alt-Science/Social Studies"/>
    <s v="Math"/>
    <s v="All Grades"/>
    <x v="1"/>
    <n v="11"/>
    <x v="49"/>
    <s v="27.2"/>
    <s v="45.5"/>
    <s v="18.2"/>
    <s v="9.1"/>
    <s v="27.3"/>
    <s v="df_assessment_school_2022"/>
    <n v="2022"/>
    <n v="190"/>
    <x v="1"/>
    <s v="A"/>
    <n v="27.3"/>
    <x v="65"/>
    <x v="0"/>
  </r>
  <r>
    <x v="1"/>
    <x v="0"/>
    <n v="190"/>
    <s v="Davidson County"/>
    <n v="175"/>
    <s v="Donelson Middle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75"/>
    <s v="Donelson Middle"/>
    <s v="TNReady"/>
    <s v="ELA"/>
    <s v="All Grades"/>
    <x v="0"/>
    <n v="616"/>
    <x v="185"/>
    <s v="**"/>
    <s v="**"/>
    <s v="**"/>
    <s v="**"/>
    <s v="14.3"/>
    <s v="df_assessment_school_2022"/>
    <n v="2022"/>
    <n v="190"/>
    <x v="1"/>
    <s v="A"/>
    <n v="14.3"/>
    <x v="189"/>
    <x v="1"/>
  </r>
  <r>
    <x v="0"/>
    <x v="0"/>
    <n v="190"/>
    <s v="Davidson County"/>
    <n v="175"/>
    <s v="Donelson Middle"/>
    <s v="TNReady"/>
    <s v="ELA"/>
    <s v="All Grades"/>
    <x v="1"/>
    <n v="425"/>
    <x v="186"/>
    <s v="**"/>
    <s v="**"/>
    <s v="**"/>
    <s v="**"/>
    <s v="10.4"/>
    <s v="df_assessment_school_2022"/>
    <n v="2022"/>
    <n v="190"/>
    <x v="1"/>
    <s v="A"/>
    <n v="10.4"/>
    <x v="190"/>
    <x v="1"/>
  </r>
  <r>
    <x v="0"/>
    <x v="0"/>
    <n v="190"/>
    <s v="Davidson County"/>
    <n v="175"/>
    <s v="Donelson Middle"/>
    <s v="TNReady"/>
    <s v="ELA"/>
    <s v="All Grades"/>
    <x v="2"/>
    <n v="191"/>
    <x v="187"/>
    <s v="**"/>
    <s v="**"/>
    <s v="**"/>
    <s v="**"/>
    <s v="22.8"/>
    <s v="df_assessment_school_2022"/>
    <n v="2022"/>
    <n v="190"/>
    <x v="1"/>
    <s v="A"/>
    <n v="22.8"/>
    <x v="191"/>
    <x v="1"/>
  </r>
  <r>
    <x v="0"/>
    <x v="0"/>
    <n v="190"/>
    <s v="Davidson County"/>
    <n v="175"/>
    <s v="Donelson Middle"/>
    <s v="TNReady"/>
    <s v="Math"/>
    <s v="All Grades"/>
    <x v="0"/>
    <n v="594"/>
    <x v="188"/>
    <s v="**"/>
    <s v="**"/>
    <s v="**"/>
    <s v="**"/>
    <s v="8.3"/>
    <s v="df_assessment_school_2022"/>
    <n v="2022"/>
    <n v="190"/>
    <x v="1"/>
    <s v="A"/>
    <n v="8.3000000000000007"/>
    <x v="192"/>
    <x v="0"/>
  </r>
  <r>
    <x v="0"/>
    <x v="0"/>
    <n v="190"/>
    <s v="Davidson County"/>
    <n v="175"/>
    <s v="Donelson Middle"/>
    <s v="TNReady"/>
    <s v="Math"/>
    <s v="All Grades"/>
    <x v="1"/>
    <n v="413"/>
    <x v="189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175"/>
    <s v="Donelson Middle"/>
    <s v="TNReady"/>
    <s v="Math"/>
    <s v="All Grades"/>
    <x v="2"/>
    <n v="181"/>
    <x v="190"/>
    <s v="**"/>
    <s v="**"/>
    <s v="**"/>
    <s v="**"/>
    <s v="16.8"/>
    <s v="df_assessment_school_2022"/>
    <n v="2022"/>
    <n v="190"/>
    <x v="1"/>
    <s v="A"/>
    <n v="16.8"/>
    <x v="193"/>
    <x v="0"/>
  </r>
  <r>
    <x v="0"/>
    <x v="0"/>
    <n v="190"/>
    <s v="Davidson County"/>
    <n v="180"/>
    <s v="DuPont Elementary"/>
    <s v="TNReady"/>
    <s v="ELA"/>
    <s v="All Grades"/>
    <x v="0"/>
    <n v="116"/>
    <x v="191"/>
    <s v="32.2"/>
    <s v="33.9"/>
    <s v="23.5"/>
    <s v="10.4"/>
    <s v="33.9"/>
    <s v="df_assessment_school_2022"/>
    <n v="2022"/>
    <n v="190"/>
    <x v="1"/>
    <s v="A"/>
    <n v="33.9"/>
    <x v="194"/>
    <x v="1"/>
  </r>
  <r>
    <x v="0"/>
    <x v="0"/>
    <n v="190"/>
    <s v="Davidson County"/>
    <n v="180"/>
    <s v="DuPont Elementary"/>
    <s v="TNReady"/>
    <s v="ELA"/>
    <s v="All Grades"/>
    <x v="1"/>
    <n v="54"/>
    <x v="192"/>
    <s v="41.5"/>
    <s v="35.8"/>
    <s v="17"/>
    <s v="5.7"/>
    <s v="22.6"/>
    <s v="df_assessment_school_2022"/>
    <n v="2022"/>
    <n v="190"/>
    <x v="1"/>
    <s v="A"/>
    <n v="22.6"/>
    <x v="195"/>
    <x v="1"/>
  </r>
  <r>
    <x v="0"/>
    <x v="0"/>
    <n v="190"/>
    <s v="Davidson County"/>
    <n v="180"/>
    <s v="DuPont Elementary"/>
    <s v="TNReady"/>
    <s v="ELA"/>
    <s v="All Grades"/>
    <x v="2"/>
    <n v="62"/>
    <x v="193"/>
    <s v="24.2"/>
    <s v="32.3"/>
    <s v="29"/>
    <s v="14.5"/>
    <s v="43.5"/>
    <s v="df_assessment_school_2022"/>
    <n v="2022"/>
    <n v="190"/>
    <x v="1"/>
    <s v="A"/>
    <n v="43.5"/>
    <x v="196"/>
    <x v="1"/>
  </r>
  <r>
    <x v="0"/>
    <x v="0"/>
    <n v="190"/>
    <s v="Davidson County"/>
    <n v="180"/>
    <s v="DuPont Elementary"/>
    <s v="TNReady"/>
    <s v="Math"/>
    <s v="All Grades"/>
    <x v="0"/>
    <n v="116"/>
    <x v="194"/>
    <s v="**"/>
    <s v="**"/>
    <s v="**"/>
    <s v="**"/>
    <s v="18.4"/>
    <s v="df_assessment_school_2022"/>
    <n v="2022"/>
    <n v="190"/>
    <x v="1"/>
    <s v="A"/>
    <n v="18.399999999999999"/>
    <x v="197"/>
    <x v="0"/>
  </r>
  <r>
    <x v="0"/>
    <x v="0"/>
    <n v="190"/>
    <s v="Davidson County"/>
    <n v="180"/>
    <s v="DuPont Elementary"/>
    <s v="TNReady"/>
    <s v="Math"/>
    <s v="All Grades"/>
    <x v="1"/>
    <n v="54"/>
    <x v="195"/>
    <s v="**"/>
    <s v="**"/>
    <s v="**"/>
    <s v="**"/>
    <s v="5.8"/>
    <s v="df_assessment_school_2022"/>
    <n v="2022"/>
    <n v="190"/>
    <x v="1"/>
    <s v="A"/>
    <n v="5.8"/>
    <x v="198"/>
    <x v="0"/>
  </r>
  <r>
    <x v="0"/>
    <x v="0"/>
    <n v="190"/>
    <s v="Davidson County"/>
    <n v="180"/>
    <s v="DuPont Elementary"/>
    <s v="TNReady"/>
    <s v="Math"/>
    <s v="All Grades"/>
    <x v="2"/>
    <n v="62"/>
    <x v="193"/>
    <s v="40.3"/>
    <s v="30.6"/>
    <s v="22.6"/>
    <s v="6.5"/>
    <s v="29"/>
    <s v="df_assessment_school_2022"/>
    <n v="2022"/>
    <n v="190"/>
    <x v="1"/>
    <s v="A"/>
    <n v="29"/>
    <x v="199"/>
    <x v="0"/>
  </r>
  <r>
    <x v="0"/>
    <x v="0"/>
    <n v="190"/>
    <s v="Davidson County"/>
    <n v="185"/>
    <s v="DuPont Tyler Middle"/>
    <s v="EOC"/>
    <s v="Integrated Math I"/>
    <s v="All Grades"/>
    <x v="0"/>
    <n v="23"/>
    <x v="157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185"/>
    <s v="DuPont Tyler Middle"/>
    <s v="EOC"/>
    <s v="Integrated Math I"/>
    <s v="All Grades"/>
    <x v="1"/>
    <n v="17"/>
    <x v="48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185"/>
    <s v="DuPont Tyler Middle"/>
    <s v="EOC"/>
    <s v="Integrated Math I"/>
    <s v="All Grades"/>
    <x v="2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85"/>
    <s v="DuPont Tyler Middle"/>
    <s v="MSAA/Alt-Science/Social Studies"/>
    <s v="ELA"/>
    <s v="All Grades"/>
    <x v="0"/>
    <n v="9"/>
    <x v="19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85"/>
    <s v="DuPont Tyler Middle"/>
    <s v="MSAA/Alt-Science/Social Studies"/>
    <s v="ELA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85"/>
    <s v="DuPont Tyler Middle"/>
    <s v="MSAA/Alt-Science/Social Studies"/>
    <s v="ELA"/>
    <s v="All Grades"/>
    <x v="2"/>
    <n v="5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85"/>
    <s v="DuPont Tyler Middle"/>
    <s v="MSAA/Alt-Science/Social Studies"/>
    <s v="Math"/>
    <s v="All Grades"/>
    <x v="0"/>
    <n v="9"/>
    <x v="19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85"/>
    <s v="DuPont Tyler Middle"/>
    <s v="MSAA/Alt-Science/Social Studies"/>
    <s v="Math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85"/>
    <s v="DuPont Tyler Middle"/>
    <s v="MSAA/Alt-Science/Social Studies"/>
    <s v="Math"/>
    <s v="All Grades"/>
    <x v="2"/>
    <n v="5"/>
    <x v="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85"/>
    <s v="DuPont Tyler Middle"/>
    <s v="TNReady"/>
    <s v="ELA"/>
    <s v="All Grades"/>
    <x v="0"/>
    <n v="510"/>
    <x v="110"/>
    <s v="**"/>
    <s v="**"/>
    <s v="**"/>
    <s v="**"/>
    <s v="10.6"/>
    <s v="df_assessment_school_2022"/>
    <n v="2022"/>
    <n v="190"/>
    <x v="1"/>
    <s v="A"/>
    <n v="10.6"/>
    <x v="200"/>
    <x v="1"/>
  </r>
  <r>
    <x v="0"/>
    <x v="0"/>
    <n v="190"/>
    <s v="Davidson County"/>
    <n v="185"/>
    <s v="DuPont Tyler Middle"/>
    <s v="TNReady"/>
    <s v="ELA"/>
    <s v="All Grades"/>
    <x v="1"/>
    <n v="376"/>
    <x v="197"/>
    <s v="**"/>
    <s v="**"/>
    <s v="**"/>
    <s v="**"/>
    <s v="9.8"/>
    <s v="df_assessment_school_2022"/>
    <n v="2022"/>
    <n v="190"/>
    <x v="1"/>
    <s v="A"/>
    <n v="9.8000000000000007"/>
    <x v="201"/>
    <x v="1"/>
  </r>
  <r>
    <x v="0"/>
    <x v="0"/>
    <n v="190"/>
    <s v="Davidson County"/>
    <n v="185"/>
    <s v="DuPont Tyler Middle"/>
    <s v="TNReady"/>
    <s v="ELA"/>
    <s v="All Grades"/>
    <x v="2"/>
    <n v="134"/>
    <x v="114"/>
    <s v="**"/>
    <s v="**"/>
    <s v="**"/>
    <s v="**"/>
    <s v="12.9"/>
    <s v="df_assessment_school_2022"/>
    <n v="2022"/>
    <n v="190"/>
    <x v="1"/>
    <s v="A"/>
    <n v="12.9"/>
    <x v="202"/>
    <x v="1"/>
  </r>
  <r>
    <x v="0"/>
    <x v="0"/>
    <n v="190"/>
    <s v="Davidson County"/>
    <n v="185"/>
    <s v="DuPont Tyler Middle"/>
    <s v="TNReady"/>
    <s v="Math"/>
    <s v="All Grades"/>
    <x v="0"/>
    <n v="487"/>
    <x v="198"/>
    <s v="**"/>
    <s v="**"/>
    <s v="**"/>
    <s v="**"/>
    <s v="5.3"/>
    <s v="df_assessment_school_2022"/>
    <n v="2022"/>
    <n v="190"/>
    <x v="1"/>
    <s v="A"/>
    <n v="5.3"/>
    <x v="203"/>
    <x v="0"/>
  </r>
  <r>
    <x v="0"/>
    <x v="0"/>
    <n v="190"/>
    <s v="Davidson County"/>
    <n v="185"/>
    <s v="DuPont Tyler Middle"/>
    <s v="TNReady"/>
    <s v="Math"/>
    <s v="All Grades"/>
    <x v="1"/>
    <n v="359"/>
    <x v="199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185"/>
    <s v="DuPont Tyler Middle"/>
    <s v="TNReady"/>
    <s v="Math"/>
    <s v="All Grades"/>
    <x v="2"/>
    <n v="128"/>
    <x v="113"/>
    <s v="**"/>
    <s v="**"/>
    <s v="**"/>
    <s v="**"/>
    <s v="8.6"/>
    <s v="df_assessment_school_2022"/>
    <n v="2022"/>
    <n v="190"/>
    <x v="1"/>
    <s v="A"/>
    <n v="8.6"/>
    <x v="204"/>
    <x v="0"/>
  </r>
  <r>
    <x v="0"/>
    <x v="0"/>
    <n v="190"/>
    <s v="Davidson County"/>
    <n v="190"/>
    <s v="DuPont Hadley Middle"/>
    <s v="EOC"/>
    <s v="Integrated Math I"/>
    <s v="All Grades"/>
    <x v="0"/>
    <n v="26"/>
    <x v="91"/>
    <s v="**"/>
    <s v="**"/>
    <s v="**"/>
    <s v="**"/>
    <s v="23.1"/>
    <s v="df_assessment_school_2022"/>
    <n v="2022"/>
    <n v="190"/>
    <x v="1"/>
    <s v="A"/>
    <n v="23.1"/>
    <x v="187"/>
    <x v="0"/>
  </r>
  <r>
    <x v="1"/>
    <x v="0"/>
    <n v="190"/>
    <s v="Davidson County"/>
    <n v="190"/>
    <s v="DuPont Hadley Middle"/>
    <s v="EOC"/>
    <s v="Integrated Math I"/>
    <s v="All Grades"/>
    <x v="1"/>
    <n v="8"/>
    <x v="19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90"/>
    <s v="DuPont Hadley Middle"/>
    <s v="EOC"/>
    <s v="Integrated Math I"/>
    <s v="All Grades"/>
    <x v="2"/>
    <n v="18"/>
    <x v="143"/>
    <s v="44.4"/>
    <s v="27.8"/>
    <s v="22.2"/>
    <s v="5.6"/>
    <s v="27.8"/>
    <s v="df_assessment_school_2022"/>
    <n v="2022"/>
    <n v="190"/>
    <x v="1"/>
    <s v="A"/>
    <n v="27.8"/>
    <x v="205"/>
    <x v="0"/>
  </r>
  <r>
    <x v="1"/>
    <x v="0"/>
    <n v="190"/>
    <s v="Davidson County"/>
    <n v="190"/>
    <s v="DuPont Hadley Middle"/>
    <s v="MSAA/Alt-Science/Social Studies"/>
    <s v="ELA"/>
    <s v="All Grades"/>
    <x v="0"/>
    <n v="9"/>
    <x v="19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90"/>
    <s v="DuPont Hadley Middle"/>
    <s v="MSAA/Alt-Science/Social Studies"/>
    <s v="ELA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90"/>
    <s v="DuPont Hadley Middle"/>
    <s v="MSAA/Alt-Science/Social Studies"/>
    <s v="ELA"/>
    <s v="All Grades"/>
    <x v="2"/>
    <n v="5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90"/>
    <s v="DuPont Hadley Middle"/>
    <s v="MSAA/Alt-Science/Social Studies"/>
    <s v="Math"/>
    <s v="All Grades"/>
    <x v="0"/>
    <n v="9"/>
    <x v="19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90"/>
    <s v="DuPont Hadley Middle"/>
    <s v="MSAA/Alt-Science/Social Studies"/>
    <s v="Math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90"/>
    <s v="DuPont Hadley Middle"/>
    <s v="MSAA/Alt-Science/Social Studies"/>
    <s v="Math"/>
    <s v="All Grades"/>
    <x v="2"/>
    <n v="5"/>
    <x v="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90"/>
    <s v="DuPont Hadley Middle"/>
    <s v="TNReady"/>
    <s v="ELA"/>
    <s v="All Grades"/>
    <x v="0"/>
    <n v="550"/>
    <x v="200"/>
    <s v="**"/>
    <s v="**"/>
    <s v="**"/>
    <s v="**"/>
    <s v="23.3"/>
    <s v="df_assessment_school_2022"/>
    <n v="2022"/>
    <n v="190"/>
    <x v="1"/>
    <s v="A"/>
    <n v="23.3"/>
    <x v="206"/>
    <x v="1"/>
  </r>
  <r>
    <x v="0"/>
    <x v="0"/>
    <n v="190"/>
    <s v="Davidson County"/>
    <n v="190"/>
    <s v="DuPont Hadley Middle"/>
    <s v="TNReady"/>
    <s v="ELA"/>
    <s v="All Grades"/>
    <x v="1"/>
    <n v="250"/>
    <x v="201"/>
    <s v="**"/>
    <s v="**"/>
    <s v="**"/>
    <s v="**"/>
    <s v="17.4"/>
    <s v="df_assessment_school_2022"/>
    <n v="2022"/>
    <n v="190"/>
    <x v="1"/>
    <s v="A"/>
    <n v="17.399999999999999"/>
    <x v="207"/>
    <x v="1"/>
  </r>
  <r>
    <x v="0"/>
    <x v="0"/>
    <n v="190"/>
    <s v="Davidson County"/>
    <n v="190"/>
    <s v="DuPont Hadley Middle"/>
    <s v="TNReady"/>
    <s v="ELA"/>
    <s v="All Grades"/>
    <x v="2"/>
    <n v="300"/>
    <x v="202"/>
    <s v="28.8"/>
    <s v="43"/>
    <s v="21.8"/>
    <s v="6.4"/>
    <s v="28.2"/>
    <s v="df_assessment_school_2022"/>
    <n v="2022"/>
    <n v="190"/>
    <x v="1"/>
    <s v="A"/>
    <n v="28.2"/>
    <x v="208"/>
    <x v="1"/>
  </r>
  <r>
    <x v="0"/>
    <x v="0"/>
    <n v="190"/>
    <s v="Davidson County"/>
    <n v="190"/>
    <s v="DuPont Hadley Middle"/>
    <s v="TNReady"/>
    <s v="Math"/>
    <s v="All Grades"/>
    <x v="0"/>
    <n v="524"/>
    <x v="203"/>
    <s v="**"/>
    <s v="**"/>
    <s v="**"/>
    <s v="**"/>
    <s v="11.5"/>
    <s v="df_assessment_school_2022"/>
    <n v="2022"/>
    <n v="190"/>
    <x v="1"/>
    <s v="A"/>
    <n v="11.5"/>
    <x v="209"/>
    <x v="0"/>
  </r>
  <r>
    <x v="0"/>
    <x v="0"/>
    <n v="190"/>
    <s v="Davidson County"/>
    <n v="190"/>
    <s v="DuPont Hadley Middle"/>
    <s v="TNReady"/>
    <s v="Math"/>
    <s v="All Grades"/>
    <x v="1"/>
    <n v="242"/>
    <x v="204"/>
    <s v="**"/>
    <s v="**"/>
    <s v="**"/>
    <s v="**"/>
    <s v="7.3"/>
    <s v="df_assessment_school_2022"/>
    <n v="2022"/>
    <n v="190"/>
    <x v="1"/>
    <s v="A"/>
    <n v="7.3"/>
    <x v="210"/>
    <x v="0"/>
  </r>
  <r>
    <x v="0"/>
    <x v="0"/>
    <n v="190"/>
    <s v="Davidson County"/>
    <n v="190"/>
    <s v="DuPont Hadley Middle"/>
    <s v="TNReady"/>
    <s v="Math"/>
    <s v="All Grades"/>
    <x v="2"/>
    <n v="282"/>
    <x v="205"/>
    <s v="**"/>
    <s v="**"/>
    <s v="**"/>
    <s v="**"/>
    <s v="15.1"/>
    <s v="df_assessment_school_2022"/>
    <n v="2022"/>
    <n v="190"/>
    <x v="1"/>
    <s v="A"/>
    <n v="15.1"/>
    <x v="211"/>
    <x v="0"/>
  </r>
  <r>
    <x v="1"/>
    <x v="0"/>
    <n v="190"/>
    <s v="Davidson County"/>
    <n v="195"/>
    <s v="Eakin Elementary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95"/>
    <s v="Eakin Elementar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195"/>
    <s v="Eakin Elementary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195"/>
    <s v="Eakin Elementar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195"/>
    <s v="Eakin Elementary"/>
    <s v="TNReady"/>
    <s v="ELA"/>
    <s v="All Grades"/>
    <x v="0"/>
    <n v="180"/>
    <x v="61"/>
    <s v="20.7"/>
    <s v="26.6"/>
    <s v="36.7"/>
    <s v="16"/>
    <s v="52.7"/>
    <s v="df_assessment_school_2022"/>
    <n v="2022"/>
    <n v="190"/>
    <x v="1"/>
    <s v="A"/>
    <n v="52.7"/>
    <x v="212"/>
    <x v="1"/>
  </r>
  <r>
    <x v="0"/>
    <x v="0"/>
    <n v="190"/>
    <s v="Davidson County"/>
    <n v="195"/>
    <s v="Eakin Elementary"/>
    <s v="TNReady"/>
    <s v="ELA"/>
    <s v="All Grades"/>
    <x v="1"/>
    <n v="98"/>
    <x v="206"/>
    <s v="34"/>
    <s v="33"/>
    <s v="26.6"/>
    <s v="6.4"/>
    <s v="33"/>
    <s v="df_assessment_school_2022"/>
    <n v="2022"/>
    <n v="190"/>
    <x v="1"/>
    <s v="A"/>
    <n v="33"/>
    <x v="39"/>
    <x v="1"/>
  </r>
  <r>
    <x v="0"/>
    <x v="0"/>
    <n v="190"/>
    <s v="Davidson County"/>
    <n v="195"/>
    <s v="Eakin Elementary"/>
    <s v="TNReady"/>
    <s v="ELA"/>
    <s v="All Grades"/>
    <x v="2"/>
    <n v="82"/>
    <x v="207"/>
    <s v="**"/>
    <s v="**"/>
    <s v="**"/>
    <s v="**"/>
    <s v="77.3"/>
    <s v="df_assessment_school_2022"/>
    <n v="2022"/>
    <n v="190"/>
    <x v="1"/>
    <s v="A"/>
    <n v="77.3"/>
    <x v="213"/>
    <x v="1"/>
  </r>
  <r>
    <x v="0"/>
    <x v="0"/>
    <n v="190"/>
    <s v="Davidson County"/>
    <n v="195"/>
    <s v="Eakin Elementary"/>
    <s v="TNReady"/>
    <s v="Math"/>
    <s v="All Grades"/>
    <x v="0"/>
    <n v="180"/>
    <x v="208"/>
    <s v="28.9"/>
    <s v="30.1"/>
    <s v="26"/>
    <s v="15"/>
    <s v="41"/>
    <s v="df_assessment_school_2022"/>
    <n v="2022"/>
    <n v="190"/>
    <x v="1"/>
    <s v="A"/>
    <n v="41"/>
    <x v="214"/>
    <x v="0"/>
  </r>
  <r>
    <x v="0"/>
    <x v="0"/>
    <n v="190"/>
    <s v="Davidson County"/>
    <n v="195"/>
    <s v="Eakin Elementary"/>
    <s v="TNReady"/>
    <s v="Math"/>
    <s v="All Grades"/>
    <x v="1"/>
    <n v="98"/>
    <x v="209"/>
    <s v="**"/>
    <s v="**"/>
    <s v="**"/>
    <s v="**"/>
    <s v="23.7"/>
    <s v="df_assessment_school_2022"/>
    <n v="2022"/>
    <n v="190"/>
    <x v="1"/>
    <s v="A"/>
    <n v="23.7"/>
    <x v="215"/>
    <x v="0"/>
  </r>
  <r>
    <x v="0"/>
    <x v="0"/>
    <n v="190"/>
    <s v="Davidson County"/>
    <n v="195"/>
    <s v="Eakin Elementary"/>
    <s v="TNReady"/>
    <s v="Math"/>
    <s v="All Grades"/>
    <x v="2"/>
    <n v="82"/>
    <x v="210"/>
    <s v="8"/>
    <s v="28.9"/>
    <s v="34.2"/>
    <s v="28.9"/>
    <s v="63.2"/>
    <s v="df_assessment_school_2022"/>
    <n v="2022"/>
    <n v="190"/>
    <x v="1"/>
    <s v="A"/>
    <n v="63.2"/>
    <x v="216"/>
    <x v="0"/>
  </r>
  <r>
    <x v="0"/>
    <x v="0"/>
    <n v="190"/>
    <s v="Davidson County"/>
    <n v="203"/>
    <s v="East Nashville Magnet High School"/>
    <s v="EOC"/>
    <s v="English I"/>
    <s v="All Grades"/>
    <x v="0"/>
    <n v="168"/>
    <x v="100"/>
    <s v="**"/>
    <s v="**"/>
    <s v="**"/>
    <s v="**"/>
    <s v="12.5"/>
    <s v="df_assessment_school_2022"/>
    <n v="2022"/>
    <n v="190"/>
    <x v="1"/>
    <s v="A"/>
    <n v="12.5"/>
    <x v="217"/>
    <x v="1"/>
  </r>
  <r>
    <x v="0"/>
    <x v="0"/>
    <n v="190"/>
    <s v="Davidson County"/>
    <n v="203"/>
    <s v="East Nashville Magnet High School"/>
    <s v="EOC"/>
    <s v="English I"/>
    <s v="All Grades"/>
    <x v="1"/>
    <n v="163"/>
    <x v="211"/>
    <s v="**"/>
    <s v="**"/>
    <s v="**"/>
    <s v="**"/>
    <s v="11.7"/>
    <s v="df_assessment_school_2022"/>
    <n v="2022"/>
    <n v="190"/>
    <x v="1"/>
    <s v="A"/>
    <n v="11.7"/>
    <x v="218"/>
    <x v="1"/>
  </r>
  <r>
    <x v="1"/>
    <x v="0"/>
    <n v="190"/>
    <s v="Davidson County"/>
    <n v="203"/>
    <s v="East Nashville Magnet High School"/>
    <s v="EOC"/>
    <s v="English I"/>
    <s v="All Grades"/>
    <x v="2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203"/>
    <s v="East Nashville Magnet High School"/>
    <s v="EOC"/>
    <s v="English II"/>
    <s v="All Grades"/>
    <x v="0"/>
    <n v="148"/>
    <x v="146"/>
    <s v="**"/>
    <s v="**"/>
    <s v="**"/>
    <s v="**"/>
    <s v="15.2"/>
    <s v="df_assessment_school_2022"/>
    <n v="2022"/>
    <n v="190"/>
    <x v="1"/>
    <s v="A"/>
    <n v="15.2"/>
    <x v="219"/>
    <x v="1"/>
  </r>
  <r>
    <x v="0"/>
    <x v="0"/>
    <n v="190"/>
    <s v="Davidson County"/>
    <n v="203"/>
    <s v="East Nashville Magnet High School"/>
    <s v="EOC"/>
    <s v="English II"/>
    <s v="All Grades"/>
    <x v="1"/>
    <n v="143"/>
    <x v="212"/>
    <s v="**"/>
    <s v="**"/>
    <s v="**"/>
    <s v="**"/>
    <s v="15.7"/>
    <s v="df_assessment_school_2022"/>
    <n v="2022"/>
    <n v="190"/>
    <x v="1"/>
    <s v="A"/>
    <n v="15.7"/>
    <x v="220"/>
    <x v="1"/>
  </r>
  <r>
    <x v="1"/>
    <x v="0"/>
    <n v="190"/>
    <s v="Davidson County"/>
    <n v="203"/>
    <s v="East Nashville Magnet High School"/>
    <s v="EOC"/>
    <s v="English II"/>
    <s v="All Grades"/>
    <x v="2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203"/>
    <s v="East Nashville Magnet High School"/>
    <s v="EOC"/>
    <s v="Integrated Math I"/>
    <s v="All Grades"/>
    <x v="0"/>
    <n v="167"/>
    <x v="213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03"/>
    <s v="East Nashville Magnet High School"/>
    <s v="EOC"/>
    <s v="Integrated Math I"/>
    <s v="All Grades"/>
    <x v="1"/>
    <n v="162"/>
    <x v="101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203"/>
    <s v="East Nashville Magnet High School"/>
    <s v="EOC"/>
    <s v="Integrated Math I"/>
    <s v="All Grades"/>
    <x v="2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03"/>
    <s v="East Nashville Magnet High School"/>
    <s v="EOC"/>
    <s v="Integrated Math II"/>
    <s v="All Grades"/>
    <x v="0"/>
    <n v="147"/>
    <x v="104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03"/>
    <s v="East Nashville Magnet High School"/>
    <s v="EOC"/>
    <s v="Integrated Math II"/>
    <s v="All Grades"/>
    <x v="1"/>
    <n v="144"/>
    <x v="212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203"/>
    <s v="East Nashville Magnet High School"/>
    <s v="EOC"/>
    <s v="Integrated Math II"/>
    <s v="All Grades"/>
    <x v="2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03"/>
    <s v="East Nashville Magnet High School"/>
    <s v="EOC"/>
    <s v="Integrated Math III"/>
    <s v="All Grades"/>
    <x v="0"/>
    <n v="91"/>
    <x v="67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03"/>
    <s v="East Nashville Magnet High School"/>
    <s v="EOC"/>
    <s v="Integrated Math III"/>
    <s v="All Grades"/>
    <x v="1"/>
    <n v="87"/>
    <x v="131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203"/>
    <s v="East Nashville Magnet High School"/>
    <s v="EOC"/>
    <s v="Integrated Math III"/>
    <s v="All Grades"/>
    <x v="2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203"/>
    <s v="East Nashville Magnet High School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03"/>
    <s v="East Nashville Magnet High School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03"/>
    <s v="East Nashville Magnet High School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203"/>
    <s v="East Nashville Magnet High School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208"/>
    <s v="Thomas A. Edison Elementary"/>
    <s v="MSAA/Alt-Science/Social Studies"/>
    <s v="ELA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08"/>
    <s v="Thomas A. Edison Elementary"/>
    <s v="MSAA/Alt-Science/Social Studies"/>
    <s v="ELA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08"/>
    <s v="Thomas A. Edison Elementary"/>
    <s v="MSAA/Alt-Science/Social Studies"/>
    <s v="Math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208"/>
    <s v="Thomas A. Edison Elementary"/>
    <s v="MSAA/Alt-Science/Social Studies"/>
    <s v="Math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08"/>
    <s v="Thomas A. Edison Elementary"/>
    <s v="TNReady"/>
    <s v="ELA"/>
    <s v="All Grades"/>
    <x v="0"/>
    <n v="248"/>
    <x v="214"/>
    <s v="**"/>
    <s v="**"/>
    <s v="**"/>
    <s v="**"/>
    <s v="20.3"/>
    <s v="df_assessment_school_2022"/>
    <n v="2022"/>
    <n v="190"/>
    <x v="1"/>
    <s v="A"/>
    <n v="20.3"/>
    <x v="221"/>
    <x v="1"/>
  </r>
  <r>
    <x v="0"/>
    <x v="0"/>
    <n v="190"/>
    <s v="Davidson County"/>
    <n v="208"/>
    <s v="Thomas A. Edison Elementary"/>
    <s v="TNReady"/>
    <s v="ELA"/>
    <s v="All Grades"/>
    <x v="1"/>
    <n v="175"/>
    <x v="215"/>
    <s v="**"/>
    <s v="**"/>
    <s v="**"/>
    <s v="**"/>
    <s v="22.4"/>
    <s v="df_assessment_school_2022"/>
    <n v="2022"/>
    <n v="190"/>
    <x v="1"/>
    <s v="A"/>
    <n v="22.4"/>
    <x v="222"/>
    <x v="1"/>
  </r>
  <r>
    <x v="0"/>
    <x v="0"/>
    <n v="190"/>
    <s v="Davidson County"/>
    <n v="208"/>
    <s v="Thomas A. Edison Elementary"/>
    <s v="TNReady"/>
    <s v="ELA"/>
    <s v="All Grades"/>
    <x v="2"/>
    <n v="73"/>
    <x v="162"/>
    <s v="**"/>
    <s v="**"/>
    <s v="**"/>
    <s v="**"/>
    <s v="15.5"/>
    <s v="df_assessment_school_2022"/>
    <n v="2022"/>
    <n v="190"/>
    <x v="1"/>
    <s v="A"/>
    <n v="15.5"/>
    <x v="223"/>
    <x v="1"/>
  </r>
  <r>
    <x v="0"/>
    <x v="0"/>
    <n v="190"/>
    <s v="Davidson County"/>
    <n v="208"/>
    <s v="Thomas A. Edison Elementary"/>
    <s v="TNReady"/>
    <s v="Math"/>
    <s v="All Grades"/>
    <x v="0"/>
    <n v="248"/>
    <x v="216"/>
    <s v="**"/>
    <s v="**"/>
    <s v="**"/>
    <s v="**"/>
    <s v="16.8"/>
    <s v="df_assessment_school_2022"/>
    <n v="2022"/>
    <n v="190"/>
    <x v="1"/>
    <s v="A"/>
    <n v="16.8"/>
    <x v="224"/>
    <x v="0"/>
  </r>
  <r>
    <x v="0"/>
    <x v="0"/>
    <n v="190"/>
    <s v="Davidson County"/>
    <n v="208"/>
    <s v="Thomas A. Edison Elementary"/>
    <s v="TNReady"/>
    <s v="Math"/>
    <s v="All Grades"/>
    <x v="1"/>
    <n v="175"/>
    <x v="217"/>
    <s v="**"/>
    <s v="**"/>
    <s v="**"/>
    <s v="**"/>
    <s v="13.9"/>
    <s v="df_assessment_school_2022"/>
    <n v="2022"/>
    <n v="190"/>
    <x v="1"/>
    <s v="A"/>
    <n v="13.9"/>
    <x v="225"/>
    <x v="0"/>
  </r>
  <r>
    <x v="0"/>
    <x v="0"/>
    <n v="190"/>
    <s v="Davidson County"/>
    <n v="208"/>
    <s v="Thomas A. Edison Elementary"/>
    <s v="TNReady"/>
    <s v="Math"/>
    <s v="All Grades"/>
    <x v="2"/>
    <n v="73"/>
    <x v="218"/>
    <s v="**"/>
    <s v="**"/>
    <s v="**"/>
    <s v="**"/>
    <s v="23.6"/>
    <s v="df_assessment_school_2022"/>
    <n v="2022"/>
    <n v="190"/>
    <x v="1"/>
    <s v="A"/>
    <n v="23.6"/>
    <x v="226"/>
    <x v="0"/>
  </r>
  <r>
    <x v="1"/>
    <x v="0"/>
    <n v="190"/>
    <s v="Davidson County"/>
    <n v="220"/>
    <s v="Fall-Hamilton Elementary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20"/>
    <s v="Fall-Hamilton Elementar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20"/>
    <s v="Fall-Hamilton Elementary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220"/>
    <s v="Fall-Hamilton Elementar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20"/>
    <s v="Fall-Hamilton Elementary"/>
    <s v="TNReady"/>
    <s v="ELA"/>
    <s v="All Grades"/>
    <x v="0"/>
    <n v="106"/>
    <x v="164"/>
    <s v="**"/>
    <s v="**"/>
    <s v="**"/>
    <s v="**"/>
    <s v="19.8"/>
    <s v="df_assessment_school_2022"/>
    <n v="2022"/>
    <n v="190"/>
    <x v="1"/>
    <s v="A"/>
    <n v="19.8"/>
    <x v="227"/>
    <x v="1"/>
  </r>
  <r>
    <x v="0"/>
    <x v="0"/>
    <n v="190"/>
    <s v="Davidson County"/>
    <n v="220"/>
    <s v="Fall-Hamilton Elementary"/>
    <s v="TNReady"/>
    <s v="ELA"/>
    <s v="All Grades"/>
    <x v="1"/>
    <n v="90"/>
    <x v="128"/>
    <s v="**"/>
    <s v="**"/>
    <s v="**"/>
    <s v="**"/>
    <s v="16.5"/>
    <s v="df_assessment_school_2022"/>
    <n v="2022"/>
    <n v="190"/>
    <x v="1"/>
    <s v="A"/>
    <n v="16.5"/>
    <x v="228"/>
    <x v="1"/>
  </r>
  <r>
    <x v="0"/>
    <x v="0"/>
    <n v="190"/>
    <s v="Davidson County"/>
    <n v="220"/>
    <s v="Fall-Hamilton Elementary"/>
    <s v="TNReady"/>
    <s v="ELA"/>
    <s v="All Grades"/>
    <x v="2"/>
    <n v="16"/>
    <x v="155"/>
    <s v="12.5"/>
    <s v="50"/>
    <s v="25"/>
    <s v="12.5"/>
    <s v="37.5"/>
    <s v="df_assessment_school_2022"/>
    <n v="2022"/>
    <n v="190"/>
    <x v="1"/>
    <s v="A"/>
    <n v="37.5"/>
    <x v="166"/>
    <x v="1"/>
  </r>
  <r>
    <x v="0"/>
    <x v="0"/>
    <n v="190"/>
    <s v="Davidson County"/>
    <n v="220"/>
    <s v="Fall-Hamilton Elementary"/>
    <s v="TNReady"/>
    <s v="Math"/>
    <s v="All Grades"/>
    <x v="0"/>
    <n v="106"/>
    <x v="98"/>
    <s v="**"/>
    <s v="**"/>
    <s v="**"/>
    <s v="**"/>
    <s v="17.6"/>
    <s v="df_assessment_school_2022"/>
    <n v="2022"/>
    <n v="190"/>
    <x v="1"/>
    <s v="A"/>
    <n v="17.600000000000001"/>
    <x v="229"/>
    <x v="0"/>
  </r>
  <r>
    <x v="0"/>
    <x v="0"/>
    <n v="190"/>
    <s v="Davidson County"/>
    <n v="220"/>
    <s v="Fall-Hamilton Elementary"/>
    <s v="TNReady"/>
    <s v="Math"/>
    <s v="All Grades"/>
    <x v="1"/>
    <n v="90"/>
    <x v="219"/>
    <s v="**"/>
    <s v="**"/>
    <s v="**"/>
    <s v="**"/>
    <s v="13.8"/>
    <s v="df_assessment_school_2022"/>
    <n v="2022"/>
    <n v="190"/>
    <x v="1"/>
    <s v="A"/>
    <n v="13.8"/>
    <x v="230"/>
    <x v="0"/>
  </r>
  <r>
    <x v="0"/>
    <x v="0"/>
    <n v="190"/>
    <s v="Davidson County"/>
    <n v="220"/>
    <s v="Fall-Hamilton Elementary"/>
    <s v="TNReady"/>
    <s v="Math"/>
    <s v="All Grades"/>
    <x v="2"/>
    <n v="16"/>
    <x v="53"/>
    <s v="26.7"/>
    <s v="33.3"/>
    <s v="33.3"/>
    <s v="6.7"/>
    <s v="40"/>
    <s v="df_assessment_school_2022"/>
    <n v="2022"/>
    <n v="190"/>
    <x v="1"/>
    <s v="A"/>
    <n v="40"/>
    <x v="166"/>
    <x v="0"/>
  </r>
  <r>
    <x v="1"/>
    <x v="0"/>
    <n v="190"/>
    <s v="Davidson County"/>
    <n v="235"/>
    <s v="Gateway Elementary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35"/>
    <s v="Gateway Elementar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35"/>
    <s v="Gateway Elementary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235"/>
    <s v="Gateway Elementar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35"/>
    <s v="Gateway Elementary"/>
    <s v="TNReady"/>
    <s v="ELA"/>
    <s v="All Grades"/>
    <x v="0"/>
    <n v="91"/>
    <x v="67"/>
    <s v="**"/>
    <s v="**"/>
    <s v="**"/>
    <s v="**"/>
    <s v="26.7"/>
    <s v="df_assessment_school_2022"/>
    <n v="2022"/>
    <n v="190"/>
    <x v="1"/>
    <s v="A"/>
    <n v="26.7"/>
    <x v="231"/>
    <x v="1"/>
  </r>
  <r>
    <x v="0"/>
    <x v="0"/>
    <n v="190"/>
    <s v="Davidson County"/>
    <n v="235"/>
    <s v="Gateway Elementary"/>
    <s v="TNReady"/>
    <s v="ELA"/>
    <s v="All Grades"/>
    <x v="1"/>
    <n v="65"/>
    <x v="193"/>
    <s v="**"/>
    <s v="**"/>
    <s v="**"/>
    <s v="**"/>
    <s v="27.4"/>
    <s v="df_assessment_school_2022"/>
    <n v="2022"/>
    <n v="190"/>
    <x v="1"/>
    <s v="A"/>
    <n v="27.4"/>
    <x v="94"/>
    <x v="1"/>
  </r>
  <r>
    <x v="0"/>
    <x v="0"/>
    <n v="190"/>
    <s v="Davidson County"/>
    <n v="235"/>
    <s v="Gateway Elementary"/>
    <s v="TNReady"/>
    <s v="ELA"/>
    <s v="All Grades"/>
    <x v="2"/>
    <n v="26"/>
    <x v="220"/>
    <s v="**"/>
    <s v="**"/>
    <s v="**"/>
    <s v="**"/>
    <s v="25"/>
    <s v="df_assessment_school_2022"/>
    <n v="2022"/>
    <n v="190"/>
    <x v="1"/>
    <s v="A"/>
    <n v="25"/>
    <x v="166"/>
    <x v="1"/>
  </r>
  <r>
    <x v="0"/>
    <x v="0"/>
    <n v="190"/>
    <s v="Davidson County"/>
    <n v="235"/>
    <s v="Gateway Elementary"/>
    <s v="TNReady"/>
    <s v="Math"/>
    <s v="All Grades"/>
    <x v="0"/>
    <n v="91"/>
    <x v="219"/>
    <s v="**"/>
    <s v="**"/>
    <s v="**"/>
    <s v="**"/>
    <s v="14.9"/>
    <s v="df_assessment_school_2022"/>
    <n v="2022"/>
    <n v="190"/>
    <x v="1"/>
    <s v="A"/>
    <n v="14.9"/>
    <x v="232"/>
    <x v="0"/>
  </r>
  <r>
    <x v="0"/>
    <x v="0"/>
    <n v="190"/>
    <s v="Davidson County"/>
    <n v="235"/>
    <s v="Gateway Elementary"/>
    <s v="TNReady"/>
    <s v="Math"/>
    <s v="All Grades"/>
    <x v="1"/>
    <n v="65"/>
    <x v="221"/>
    <s v="**"/>
    <s v="**"/>
    <s v="**"/>
    <s v="**"/>
    <s v="15.9"/>
    <s v="df_assessment_school_2022"/>
    <n v="2022"/>
    <n v="190"/>
    <x v="1"/>
    <s v="A"/>
    <n v="15.9"/>
    <x v="233"/>
    <x v="0"/>
  </r>
  <r>
    <x v="0"/>
    <x v="0"/>
    <n v="190"/>
    <s v="Davidson County"/>
    <n v="235"/>
    <s v="Gateway Elementary"/>
    <s v="TNReady"/>
    <s v="Math"/>
    <s v="All Grades"/>
    <x v="2"/>
    <n v="26"/>
    <x v="220"/>
    <s v="**"/>
    <s v="**"/>
    <s v="**"/>
    <s v="**"/>
    <s v="12.5"/>
    <s v="df_assessment_school_2022"/>
    <n v="2022"/>
    <n v="190"/>
    <x v="1"/>
    <s v="A"/>
    <n v="12.5"/>
    <x v="234"/>
    <x v="0"/>
  </r>
  <r>
    <x v="1"/>
    <x v="0"/>
    <n v="190"/>
    <s v="Davidson County"/>
    <n v="240"/>
    <s v="Glencliff Elementary"/>
    <s v="MSAA/Alt-Science/Social Studies"/>
    <s v="ELA"/>
    <s v="All Grades"/>
    <x v="0"/>
    <n v="3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40"/>
    <s v="Glencliff Elementary"/>
    <s v="MSAA/Alt-Science/Social Studies"/>
    <s v="ELA"/>
    <s v="All Grades"/>
    <x v="1"/>
    <n v="3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40"/>
    <s v="Glencliff Elementary"/>
    <s v="MSAA/Alt-Science/Social Studies"/>
    <s v="Math"/>
    <s v="All Grades"/>
    <x v="0"/>
    <n v="3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240"/>
    <s v="Glencliff Elementary"/>
    <s v="MSAA/Alt-Science/Social Studies"/>
    <s v="Math"/>
    <s v="All Grades"/>
    <x v="1"/>
    <n v="3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40"/>
    <s v="Glencliff Elementary"/>
    <s v="TNReady"/>
    <s v="ELA"/>
    <s v="All Grades"/>
    <x v="0"/>
    <n v="195"/>
    <x v="190"/>
    <s v="**"/>
    <s v="**"/>
    <s v="**"/>
    <s v="**"/>
    <s v="16.2"/>
    <s v="df_assessment_school_2022"/>
    <n v="2022"/>
    <n v="190"/>
    <x v="1"/>
    <s v="A"/>
    <n v="16.2"/>
    <x v="235"/>
    <x v="1"/>
  </r>
  <r>
    <x v="0"/>
    <x v="0"/>
    <n v="190"/>
    <s v="Davidson County"/>
    <n v="240"/>
    <s v="Glencliff Elementary"/>
    <s v="TNReady"/>
    <s v="ELA"/>
    <s v="All Grades"/>
    <x v="1"/>
    <n v="157"/>
    <x v="146"/>
    <s v="**"/>
    <s v="**"/>
    <s v="**"/>
    <s v="**"/>
    <s v="15.9"/>
    <s v="df_assessment_school_2022"/>
    <n v="2022"/>
    <n v="190"/>
    <x v="1"/>
    <s v="A"/>
    <n v="15.9"/>
    <x v="236"/>
    <x v="1"/>
  </r>
  <r>
    <x v="0"/>
    <x v="0"/>
    <n v="190"/>
    <s v="Davidson County"/>
    <n v="240"/>
    <s v="Glencliff Elementary"/>
    <s v="TNReady"/>
    <s v="ELA"/>
    <s v="All Grades"/>
    <x v="2"/>
    <n v="38"/>
    <x v="118"/>
    <s v="41.1"/>
    <s v="41.2"/>
    <s v="11.8"/>
    <s v="5.9"/>
    <s v="17.6"/>
    <s v="df_assessment_school_2022"/>
    <n v="2022"/>
    <n v="190"/>
    <x v="1"/>
    <s v="A"/>
    <n v="17.600000000000001"/>
    <x v="237"/>
    <x v="1"/>
  </r>
  <r>
    <x v="0"/>
    <x v="0"/>
    <n v="190"/>
    <s v="Davidson County"/>
    <n v="240"/>
    <s v="Glencliff Elementary"/>
    <s v="TNReady"/>
    <s v="Math"/>
    <s v="All Grades"/>
    <x v="0"/>
    <n v="195"/>
    <x v="190"/>
    <s v="42.5"/>
    <s v="32.4"/>
    <s v="20.1"/>
    <s v="5"/>
    <s v="25.1"/>
    <s v="df_assessment_school_2022"/>
    <n v="2022"/>
    <n v="190"/>
    <x v="1"/>
    <s v="A"/>
    <n v="25.1"/>
    <x v="238"/>
    <x v="0"/>
  </r>
  <r>
    <x v="0"/>
    <x v="0"/>
    <n v="190"/>
    <s v="Davidson County"/>
    <n v="240"/>
    <s v="Glencliff Elementary"/>
    <s v="TNReady"/>
    <s v="Math"/>
    <s v="All Grades"/>
    <x v="1"/>
    <n v="157"/>
    <x v="146"/>
    <s v="**"/>
    <s v="**"/>
    <s v="**"/>
    <s v="**"/>
    <s v="22.1"/>
    <s v="df_assessment_school_2022"/>
    <n v="2022"/>
    <n v="190"/>
    <x v="1"/>
    <s v="A"/>
    <n v="22.1"/>
    <x v="239"/>
    <x v="0"/>
  </r>
  <r>
    <x v="0"/>
    <x v="0"/>
    <n v="190"/>
    <s v="Davidson County"/>
    <n v="240"/>
    <s v="Glencliff Elementary"/>
    <s v="TNReady"/>
    <s v="Math"/>
    <s v="All Grades"/>
    <x v="2"/>
    <n v="38"/>
    <x v="118"/>
    <s v="35.3"/>
    <s v="26.5"/>
    <s v="29.4"/>
    <s v="8.8"/>
    <s v="38.2"/>
    <s v="df_assessment_school_2022"/>
    <n v="2022"/>
    <n v="190"/>
    <x v="1"/>
    <s v="A"/>
    <n v="38.200000000000003"/>
    <x v="240"/>
    <x v="0"/>
  </r>
  <r>
    <x v="0"/>
    <x v="0"/>
    <n v="190"/>
    <s v="Davidson County"/>
    <n v="245"/>
    <s v="Glencliff High School"/>
    <s v="EOC"/>
    <s v="English I"/>
    <s v="All Grades"/>
    <x v="0"/>
    <n v="151"/>
    <x v="141"/>
    <s v="**"/>
    <s v="**"/>
    <s v="**"/>
    <s v="**"/>
    <s v="12.7"/>
    <s v="df_assessment_school_2022"/>
    <n v="2022"/>
    <n v="190"/>
    <x v="1"/>
    <s v="A"/>
    <n v="12.7"/>
    <x v="124"/>
    <x v="1"/>
  </r>
  <r>
    <x v="0"/>
    <x v="0"/>
    <n v="190"/>
    <s v="Davidson County"/>
    <n v="245"/>
    <s v="Glencliff High School"/>
    <s v="EOC"/>
    <s v="English I"/>
    <s v="All Grades"/>
    <x v="1"/>
    <n v="128"/>
    <x v="64"/>
    <s v="**"/>
    <s v="**"/>
    <s v="**"/>
    <s v="**"/>
    <s v="12.6"/>
    <s v="df_assessment_school_2022"/>
    <n v="2022"/>
    <n v="190"/>
    <x v="1"/>
    <s v="A"/>
    <n v="12.6"/>
    <x v="241"/>
    <x v="1"/>
  </r>
  <r>
    <x v="0"/>
    <x v="0"/>
    <n v="190"/>
    <s v="Davidson County"/>
    <n v="245"/>
    <s v="Glencliff High School"/>
    <s v="EOC"/>
    <s v="English I"/>
    <s v="All Grades"/>
    <x v="2"/>
    <n v="23"/>
    <x v="157"/>
    <s v="**"/>
    <s v="**"/>
    <s v="**"/>
    <s v="**"/>
    <s v="13"/>
    <s v="df_assessment_school_2022"/>
    <n v="2022"/>
    <n v="190"/>
    <x v="1"/>
    <s v="A"/>
    <n v="13"/>
    <x v="242"/>
    <x v="1"/>
  </r>
  <r>
    <x v="0"/>
    <x v="0"/>
    <n v="190"/>
    <s v="Davidson County"/>
    <n v="245"/>
    <s v="Glencliff High School"/>
    <s v="EOC"/>
    <s v="English II"/>
    <s v="All Grades"/>
    <x v="0"/>
    <n v="253"/>
    <x v="151"/>
    <s v="**"/>
    <s v="**"/>
    <s v="**"/>
    <s v="**"/>
    <s v="9.3"/>
    <s v="df_assessment_school_2022"/>
    <n v="2022"/>
    <n v="190"/>
    <x v="1"/>
    <s v="A"/>
    <n v="9.3000000000000007"/>
    <x v="243"/>
    <x v="1"/>
  </r>
  <r>
    <x v="0"/>
    <x v="0"/>
    <n v="190"/>
    <s v="Davidson County"/>
    <n v="245"/>
    <s v="Glencliff High School"/>
    <s v="EOC"/>
    <s v="English II"/>
    <s v="All Grades"/>
    <x v="1"/>
    <n v="209"/>
    <x v="222"/>
    <s v="**"/>
    <s v="**"/>
    <s v="**"/>
    <s v="**"/>
    <s v="7.7"/>
    <s v="df_assessment_school_2022"/>
    <n v="2022"/>
    <n v="190"/>
    <x v="1"/>
    <s v="A"/>
    <n v="7.7"/>
    <x v="244"/>
    <x v="1"/>
  </r>
  <r>
    <x v="0"/>
    <x v="0"/>
    <n v="190"/>
    <s v="Davidson County"/>
    <n v="245"/>
    <s v="Glencliff High School"/>
    <s v="EOC"/>
    <s v="English II"/>
    <s v="All Grades"/>
    <x v="2"/>
    <n v="44"/>
    <x v="223"/>
    <s v="**"/>
    <s v="**"/>
    <s v="**"/>
    <s v="**"/>
    <s v="16.7"/>
    <s v="df_assessment_school_2022"/>
    <n v="2022"/>
    <n v="190"/>
    <x v="1"/>
    <s v="A"/>
    <n v="16.7"/>
    <x v="245"/>
    <x v="1"/>
  </r>
  <r>
    <x v="0"/>
    <x v="0"/>
    <n v="190"/>
    <s v="Davidson County"/>
    <n v="245"/>
    <s v="Glencliff High School"/>
    <s v="EOC"/>
    <s v="Integrated Math I"/>
    <s v="All Grades"/>
    <x v="0"/>
    <n v="413"/>
    <x v="224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45"/>
    <s v="Glencliff High School"/>
    <s v="EOC"/>
    <s v="Integrated Math I"/>
    <s v="All Grades"/>
    <x v="1"/>
    <n v="372"/>
    <x v="22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45"/>
    <s v="Glencliff High School"/>
    <s v="EOC"/>
    <s v="Integrated Math I"/>
    <s v="All Grades"/>
    <x v="2"/>
    <n v="41"/>
    <x v="106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45"/>
    <s v="Glencliff High School"/>
    <s v="EOC"/>
    <s v="Integrated Math II"/>
    <s v="All Grades"/>
    <x v="0"/>
    <n v="275"/>
    <x v="226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45"/>
    <s v="Glencliff High School"/>
    <s v="EOC"/>
    <s v="Integrated Math II"/>
    <s v="All Grades"/>
    <x v="1"/>
    <n v="232"/>
    <x v="227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45"/>
    <s v="Glencliff High School"/>
    <s v="EOC"/>
    <s v="Integrated Math II"/>
    <s v="All Grades"/>
    <x v="2"/>
    <n v="43"/>
    <x v="117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45"/>
    <s v="Glencliff High School"/>
    <s v="EOC"/>
    <s v="Integrated Math III"/>
    <s v="All Grades"/>
    <x v="0"/>
    <n v="254"/>
    <x v="140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45"/>
    <s v="Glencliff High School"/>
    <s v="EOC"/>
    <s v="Integrated Math III"/>
    <s v="All Grades"/>
    <x v="1"/>
    <n v="218"/>
    <x v="228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245"/>
    <s v="Glencliff High School"/>
    <s v="EOC"/>
    <s v="Integrated Math III"/>
    <s v="All Grades"/>
    <x v="2"/>
    <n v="36"/>
    <x v="116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245"/>
    <s v="Glencliff High School"/>
    <s v="MSAA/Alt-Science/Social Studies"/>
    <s v="ELA"/>
    <s v="All Grades"/>
    <x v="0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45"/>
    <s v="Glencliff High School"/>
    <s v="MSAA/Alt-Science/Social Studies"/>
    <s v="ELA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45"/>
    <s v="Glencliff High School"/>
    <s v="MSAA/Alt-Science/Social Studies"/>
    <s v="Math"/>
    <s v="All Grades"/>
    <x v="0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245"/>
    <s v="Glencliff High School"/>
    <s v="MSAA/Alt-Science/Social Studies"/>
    <s v="Math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50"/>
    <s v="Glendale Elementary"/>
    <s v="TNReady"/>
    <s v="ELA"/>
    <s v="All Grades"/>
    <x v="0"/>
    <n v="138"/>
    <x v="229"/>
    <s v="**"/>
    <s v="**"/>
    <s v="**"/>
    <s v="**"/>
    <s v="78.1"/>
    <s v="df_assessment_school_2022"/>
    <n v="2022"/>
    <n v="190"/>
    <x v="1"/>
    <s v="A"/>
    <n v="78.099999999999994"/>
    <x v="246"/>
    <x v="1"/>
  </r>
  <r>
    <x v="0"/>
    <x v="0"/>
    <n v="190"/>
    <s v="Davidson County"/>
    <n v="250"/>
    <s v="Glendale Elementary"/>
    <s v="TNReady"/>
    <s v="ELA"/>
    <s v="All Grades"/>
    <x v="1"/>
    <n v="24"/>
    <x v="157"/>
    <s v="8.7"/>
    <s v="21.7"/>
    <s v="43.5"/>
    <s v="26.1"/>
    <s v="69.6"/>
    <s v="df_assessment_school_2022"/>
    <n v="2022"/>
    <n v="190"/>
    <x v="1"/>
    <s v="A"/>
    <n v="69.599999999999994"/>
    <x v="247"/>
    <x v="1"/>
  </r>
  <r>
    <x v="0"/>
    <x v="0"/>
    <n v="190"/>
    <s v="Davidson County"/>
    <n v="250"/>
    <s v="Glendale Elementary"/>
    <s v="TNReady"/>
    <s v="ELA"/>
    <s v="All Grades"/>
    <x v="2"/>
    <n v="114"/>
    <x v="194"/>
    <s v="**"/>
    <s v="**"/>
    <s v="**"/>
    <s v="**"/>
    <s v="79.8"/>
    <s v="df_assessment_school_2022"/>
    <n v="2022"/>
    <n v="190"/>
    <x v="1"/>
    <s v="A"/>
    <n v="79.8"/>
    <x v="248"/>
    <x v="1"/>
  </r>
  <r>
    <x v="0"/>
    <x v="0"/>
    <n v="190"/>
    <s v="Davidson County"/>
    <n v="250"/>
    <s v="Glendale Elementary"/>
    <s v="TNReady"/>
    <s v="Math"/>
    <s v="All Grades"/>
    <x v="0"/>
    <n v="138"/>
    <x v="229"/>
    <s v="5"/>
    <s v="19"/>
    <s v="45.3"/>
    <s v="30.7"/>
    <s v="75.9"/>
    <s v="df_assessment_school_2022"/>
    <n v="2022"/>
    <n v="190"/>
    <x v="1"/>
    <s v="A"/>
    <n v="75.900000000000006"/>
    <x v="249"/>
    <x v="0"/>
  </r>
  <r>
    <x v="0"/>
    <x v="0"/>
    <n v="190"/>
    <s v="Davidson County"/>
    <n v="250"/>
    <s v="Glendale Elementary"/>
    <s v="TNReady"/>
    <s v="Math"/>
    <s v="All Grades"/>
    <x v="1"/>
    <n v="24"/>
    <x v="157"/>
    <s v="17.4"/>
    <s v="26.1"/>
    <s v="39.1"/>
    <s v="17.4"/>
    <s v="56.5"/>
    <s v="df_assessment_school_2022"/>
    <n v="2022"/>
    <n v="190"/>
    <x v="1"/>
    <s v="A"/>
    <n v="56.5"/>
    <x v="250"/>
    <x v="0"/>
  </r>
  <r>
    <x v="0"/>
    <x v="0"/>
    <n v="190"/>
    <s v="Davidson County"/>
    <n v="250"/>
    <s v="Glendale Elementary"/>
    <s v="TNReady"/>
    <s v="Math"/>
    <s v="All Grades"/>
    <x v="2"/>
    <n v="114"/>
    <x v="194"/>
    <s v="**"/>
    <s v="**"/>
    <s v="**"/>
    <s v="**"/>
    <s v="79.8"/>
    <s v="df_assessment_school_2022"/>
    <n v="2022"/>
    <n v="190"/>
    <x v="1"/>
    <s v="A"/>
    <n v="79.8"/>
    <x v="248"/>
    <x v="0"/>
  </r>
  <r>
    <x v="1"/>
    <x v="0"/>
    <n v="190"/>
    <s v="Davidson County"/>
    <n v="255"/>
    <s v="Glengarry Elementary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55"/>
    <s v="Glengarry Elementar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55"/>
    <s v="Glengarry Elementary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255"/>
    <s v="Glengarry Elementar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55"/>
    <s v="Glengarry Elementary"/>
    <s v="TNReady"/>
    <s v="ELA"/>
    <s v="All Grades"/>
    <x v="0"/>
    <n v="131"/>
    <x v="230"/>
    <s v="**"/>
    <s v="**"/>
    <s v="**"/>
    <s v="**"/>
    <s v="13.2"/>
    <s v="df_assessment_school_2022"/>
    <n v="2022"/>
    <n v="190"/>
    <x v="1"/>
    <s v="A"/>
    <n v="13.2"/>
    <x v="125"/>
    <x v="1"/>
  </r>
  <r>
    <x v="0"/>
    <x v="0"/>
    <n v="190"/>
    <s v="Davidson County"/>
    <n v="255"/>
    <s v="Glengarry Elementary"/>
    <s v="TNReady"/>
    <s v="ELA"/>
    <s v="All Grades"/>
    <x v="1"/>
    <n v="110"/>
    <x v="153"/>
    <s v="**"/>
    <s v="**"/>
    <s v="**"/>
    <s v="**"/>
    <s v="10"/>
    <s v="df_assessment_school_2022"/>
    <n v="2022"/>
    <n v="190"/>
    <x v="1"/>
    <s v="A"/>
    <n v="10"/>
    <x v="251"/>
    <x v="1"/>
  </r>
  <r>
    <x v="0"/>
    <x v="0"/>
    <n v="190"/>
    <s v="Davidson County"/>
    <n v="255"/>
    <s v="Glengarry Elementary"/>
    <s v="TNReady"/>
    <s v="ELA"/>
    <s v="All Grades"/>
    <x v="2"/>
    <n v="21"/>
    <x v="158"/>
    <s v="23.9"/>
    <s v="47.6"/>
    <s v="19"/>
    <s v="9.5"/>
    <s v="28.6"/>
    <s v="df_assessment_school_2022"/>
    <n v="2022"/>
    <n v="190"/>
    <x v="1"/>
    <s v="A"/>
    <n v="28.6"/>
    <x v="187"/>
    <x v="1"/>
  </r>
  <r>
    <x v="0"/>
    <x v="0"/>
    <n v="190"/>
    <s v="Davidson County"/>
    <n v="255"/>
    <s v="Glengarry Elementary"/>
    <s v="TNReady"/>
    <s v="Math"/>
    <s v="All Grades"/>
    <x v="0"/>
    <n v="131"/>
    <x v="230"/>
    <s v="**"/>
    <s v="**"/>
    <s v="**"/>
    <s v="**"/>
    <s v="14"/>
    <s v="df_assessment_school_2022"/>
    <n v="2022"/>
    <n v="190"/>
    <x v="1"/>
    <s v="A"/>
    <n v="14"/>
    <x v="252"/>
    <x v="0"/>
  </r>
  <r>
    <x v="0"/>
    <x v="0"/>
    <n v="190"/>
    <s v="Davidson County"/>
    <n v="255"/>
    <s v="Glengarry Elementary"/>
    <s v="TNReady"/>
    <s v="Math"/>
    <s v="All Grades"/>
    <x v="1"/>
    <n v="110"/>
    <x v="153"/>
    <s v="**"/>
    <s v="**"/>
    <s v="**"/>
    <s v="**"/>
    <s v="11"/>
    <s v="df_assessment_school_2022"/>
    <n v="2022"/>
    <n v="190"/>
    <x v="1"/>
    <s v="A"/>
    <n v="11"/>
    <x v="253"/>
    <x v="0"/>
  </r>
  <r>
    <x v="0"/>
    <x v="0"/>
    <n v="190"/>
    <s v="Davidson County"/>
    <n v="255"/>
    <s v="Glengarry Elementary"/>
    <s v="TNReady"/>
    <s v="Math"/>
    <s v="All Grades"/>
    <x v="2"/>
    <n v="21"/>
    <x v="158"/>
    <s v="47.7"/>
    <s v="23.8"/>
    <s v="19"/>
    <s v="9.5"/>
    <s v="28.6"/>
    <s v="df_assessment_school_2022"/>
    <n v="2022"/>
    <n v="190"/>
    <x v="1"/>
    <s v="A"/>
    <n v="28.6"/>
    <x v="187"/>
    <x v="0"/>
  </r>
  <r>
    <x v="0"/>
    <x v="0"/>
    <n v="190"/>
    <s v="Davidson County"/>
    <n v="265"/>
    <s v="Glenview Elementary"/>
    <s v="TNReady"/>
    <s v="ELA"/>
    <s v="All Grades"/>
    <x v="0"/>
    <n v="183"/>
    <x v="215"/>
    <s v="**"/>
    <s v="**"/>
    <s v="**"/>
    <s v="**"/>
    <s v="10.9"/>
    <s v="df_assessment_school_2022"/>
    <n v="2022"/>
    <n v="190"/>
    <x v="1"/>
    <s v="A"/>
    <n v="10.9"/>
    <x v="254"/>
    <x v="1"/>
  </r>
  <r>
    <x v="0"/>
    <x v="0"/>
    <n v="190"/>
    <s v="Davidson County"/>
    <n v="265"/>
    <s v="Glenview Elementary"/>
    <s v="TNReady"/>
    <s v="ELA"/>
    <s v="All Grades"/>
    <x v="1"/>
    <n v="165"/>
    <x v="141"/>
    <s v="**"/>
    <s v="**"/>
    <s v="**"/>
    <s v="**"/>
    <s v="8.7"/>
    <s v="df_assessment_school_2022"/>
    <n v="2022"/>
    <n v="190"/>
    <x v="1"/>
    <s v="A"/>
    <n v="8.6999999999999993"/>
    <x v="255"/>
    <x v="1"/>
  </r>
  <r>
    <x v="0"/>
    <x v="0"/>
    <n v="190"/>
    <s v="Davidson County"/>
    <n v="265"/>
    <s v="Glenview Elementary"/>
    <s v="TNReady"/>
    <s v="ELA"/>
    <s v="All Grades"/>
    <x v="2"/>
    <n v="18"/>
    <x v="53"/>
    <s v="**"/>
    <s v="**"/>
    <s v="**"/>
    <s v="**"/>
    <s v="33.3"/>
    <s v="df_assessment_school_2022"/>
    <n v="2022"/>
    <n v="190"/>
    <x v="1"/>
    <s v="A"/>
    <n v="33.299999999999997"/>
    <x v="256"/>
    <x v="1"/>
  </r>
  <r>
    <x v="0"/>
    <x v="0"/>
    <n v="190"/>
    <s v="Davidson County"/>
    <n v="265"/>
    <s v="Glenview Elementary"/>
    <s v="TNReady"/>
    <s v="Math"/>
    <s v="All Grades"/>
    <x v="0"/>
    <n v="183"/>
    <x v="215"/>
    <s v="**"/>
    <s v="**"/>
    <s v="**"/>
    <s v="**"/>
    <s v="9.1"/>
    <s v="df_assessment_school_2022"/>
    <n v="2022"/>
    <n v="190"/>
    <x v="1"/>
    <s v="A"/>
    <n v="9.1"/>
    <x v="257"/>
    <x v="0"/>
  </r>
  <r>
    <x v="0"/>
    <x v="0"/>
    <n v="190"/>
    <s v="Davidson County"/>
    <n v="265"/>
    <s v="Glenview Elementary"/>
    <s v="TNReady"/>
    <s v="Math"/>
    <s v="All Grades"/>
    <x v="1"/>
    <n v="165"/>
    <x v="65"/>
    <s v="**"/>
    <s v="**"/>
    <s v="**"/>
    <s v="**"/>
    <s v="7.9"/>
    <s v="df_assessment_school_2022"/>
    <n v="2022"/>
    <n v="190"/>
    <x v="1"/>
    <s v="A"/>
    <n v="7.9"/>
    <x v="258"/>
    <x v="0"/>
  </r>
  <r>
    <x v="0"/>
    <x v="0"/>
    <n v="190"/>
    <s v="Davidson County"/>
    <n v="265"/>
    <s v="Glenview Elementary"/>
    <s v="TNReady"/>
    <s v="Math"/>
    <s v="All Grades"/>
    <x v="2"/>
    <n v="18"/>
    <x v="45"/>
    <s v="42.9"/>
    <s v="35.7"/>
    <s v="14.3"/>
    <s v="7.1"/>
    <s v="21.4"/>
    <s v="df_assessment_school_2022"/>
    <n v="2022"/>
    <n v="190"/>
    <x v="1"/>
    <s v="A"/>
    <n v="21.4"/>
    <x v="80"/>
    <x v="0"/>
  </r>
  <r>
    <x v="0"/>
    <x v="0"/>
    <n v="190"/>
    <s v="Davidson County"/>
    <n v="270"/>
    <s v="Goodlettsville Elementary"/>
    <s v="TNReady"/>
    <s v="ELA"/>
    <s v="All Grades"/>
    <x v="0"/>
    <n v="108"/>
    <x v="57"/>
    <s v="**"/>
    <s v="**"/>
    <s v="**"/>
    <s v="**"/>
    <s v="19.2"/>
    <s v="df_assessment_school_2022"/>
    <n v="2022"/>
    <n v="190"/>
    <x v="1"/>
    <s v="A"/>
    <n v="19.2"/>
    <x v="259"/>
    <x v="1"/>
  </r>
  <r>
    <x v="0"/>
    <x v="0"/>
    <n v="190"/>
    <s v="Davidson County"/>
    <n v="270"/>
    <s v="Goodlettsville Elementary"/>
    <s v="TNReady"/>
    <s v="ELA"/>
    <s v="All Grades"/>
    <x v="1"/>
    <n v="76"/>
    <x v="218"/>
    <s v="**"/>
    <s v="**"/>
    <s v="**"/>
    <s v="**"/>
    <s v="20.8"/>
    <s v="df_assessment_school_2022"/>
    <n v="2022"/>
    <n v="190"/>
    <x v="1"/>
    <s v="A"/>
    <n v="20.8"/>
    <x v="185"/>
    <x v="1"/>
  </r>
  <r>
    <x v="0"/>
    <x v="0"/>
    <n v="190"/>
    <s v="Davidson County"/>
    <n v="270"/>
    <s v="Goodlettsville Elementary"/>
    <s v="TNReady"/>
    <s v="ELA"/>
    <s v="All Grades"/>
    <x v="2"/>
    <n v="32"/>
    <x v="231"/>
    <s v="**"/>
    <s v="**"/>
    <s v="**"/>
    <s v="**"/>
    <s v="15.6"/>
    <s v="df_assessment_school_2022"/>
    <n v="2022"/>
    <n v="190"/>
    <x v="1"/>
    <s v="A"/>
    <n v="15.6"/>
    <x v="260"/>
    <x v="1"/>
  </r>
  <r>
    <x v="0"/>
    <x v="0"/>
    <n v="190"/>
    <s v="Davidson County"/>
    <n v="270"/>
    <s v="Goodlettsville Elementary"/>
    <s v="TNReady"/>
    <s v="Math"/>
    <s v="All Grades"/>
    <x v="0"/>
    <n v="108"/>
    <x v="57"/>
    <s v="**"/>
    <s v="**"/>
    <s v="**"/>
    <s v="**"/>
    <s v="9.6"/>
    <s v="df_assessment_school_2022"/>
    <n v="2022"/>
    <n v="190"/>
    <x v="1"/>
    <s v="A"/>
    <n v="9.6"/>
    <x v="261"/>
    <x v="0"/>
  </r>
  <r>
    <x v="0"/>
    <x v="0"/>
    <n v="190"/>
    <s v="Davidson County"/>
    <n v="270"/>
    <s v="Goodlettsville Elementary"/>
    <s v="TNReady"/>
    <s v="Math"/>
    <s v="All Grades"/>
    <x v="1"/>
    <n v="76"/>
    <x v="218"/>
    <s v="**"/>
    <s v="**"/>
    <s v="**"/>
    <s v="**"/>
    <s v="9.7"/>
    <s v="df_assessment_school_2022"/>
    <n v="2022"/>
    <n v="190"/>
    <x v="1"/>
    <s v="A"/>
    <n v="9.6999999999999993"/>
    <x v="56"/>
    <x v="0"/>
  </r>
  <r>
    <x v="0"/>
    <x v="0"/>
    <n v="190"/>
    <s v="Davidson County"/>
    <n v="270"/>
    <s v="Goodlettsville Elementary"/>
    <s v="TNReady"/>
    <s v="Math"/>
    <s v="All Grades"/>
    <x v="2"/>
    <n v="32"/>
    <x v="231"/>
    <s v="**"/>
    <s v="**"/>
    <s v="**"/>
    <s v="**"/>
    <s v="9.4"/>
    <s v="df_assessment_school_2022"/>
    <n v="2022"/>
    <n v="190"/>
    <x v="1"/>
    <s v="A"/>
    <n v="9.4"/>
    <x v="146"/>
    <x v="0"/>
  </r>
  <r>
    <x v="0"/>
    <x v="0"/>
    <n v="190"/>
    <s v="Davidson County"/>
    <n v="275"/>
    <s v="Goodlettsville Middle"/>
    <s v="MSAA/Alt-Science/Social Studies"/>
    <s v="ELA"/>
    <s v="All Grades"/>
    <x v="0"/>
    <n v="11"/>
    <x v="49"/>
    <s v="18.1"/>
    <s v="18.2"/>
    <s v="36.4"/>
    <s v="27.3"/>
    <s v="63.6"/>
    <s v="df_assessment_school_2022"/>
    <n v="2022"/>
    <n v="190"/>
    <x v="1"/>
    <s v="A"/>
    <n v="63.6"/>
    <x v="105"/>
    <x v="1"/>
  </r>
  <r>
    <x v="1"/>
    <x v="0"/>
    <n v="190"/>
    <s v="Davidson County"/>
    <n v="275"/>
    <s v="Goodlettsville Middle"/>
    <s v="MSAA/Alt-Science/Social Studies"/>
    <s v="ELA"/>
    <s v="All Grades"/>
    <x v="1"/>
    <n v="6"/>
    <x v="10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75"/>
    <s v="Goodlettsville Middle"/>
    <s v="MSAA/Alt-Science/Social Studies"/>
    <s v="ELA"/>
    <s v="All Grades"/>
    <x v="2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275"/>
    <s v="Goodlettsville Middle"/>
    <s v="MSAA/Alt-Science/Social Studies"/>
    <s v="Math"/>
    <s v="All Grades"/>
    <x v="0"/>
    <n v="11"/>
    <x v="49"/>
    <s v="**"/>
    <s v="**"/>
    <s v="**"/>
    <s v="**"/>
    <s v="63.6"/>
    <s v="df_assessment_school_2022"/>
    <n v="2022"/>
    <n v="190"/>
    <x v="1"/>
    <s v="A"/>
    <n v="63.6"/>
    <x v="105"/>
    <x v="0"/>
  </r>
  <r>
    <x v="1"/>
    <x v="0"/>
    <n v="190"/>
    <s v="Davidson County"/>
    <n v="275"/>
    <s v="Goodlettsville Middle"/>
    <s v="MSAA/Alt-Science/Social Studies"/>
    <s v="Math"/>
    <s v="All Grades"/>
    <x v="1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275"/>
    <s v="Goodlettsville Middle"/>
    <s v="MSAA/Alt-Science/Social Studies"/>
    <s v="Math"/>
    <s v="All Grades"/>
    <x v="2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75"/>
    <s v="Goodlettsville Middle"/>
    <s v="TNReady"/>
    <s v="ELA"/>
    <s v="All Grades"/>
    <x v="0"/>
    <n v="558"/>
    <x v="232"/>
    <s v="**"/>
    <s v="**"/>
    <s v="**"/>
    <s v="**"/>
    <s v="12.3"/>
    <s v="df_assessment_school_2022"/>
    <n v="2022"/>
    <n v="190"/>
    <x v="1"/>
    <s v="A"/>
    <n v="12.3"/>
    <x v="262"/>
    <x v="1"/>
  </r>
  <r>
    <x v="0"/>
    <x v="0"/>
    <n v="190"/>
    <s v="Davidson County"/>
    <n v="275"/>
    <s v="Goodlettsville Middle"/>
    <s v="TNReady"/>
    <s v="ELA"/>
    <s v="All Grades"/>
    <x v="1"/>
    <n v="448"/>
    <x v="233"/>
    <s v="**"/>
    <s v="**"/>
    <s v="**"/>
    <s v="**"/>
    <s v="9.4"/>
    <s v="df_assessment_school_2022"/>
    <n v="2022"/>
    <n v="190"/>
    <x v="1"/>
    <s v="A"/>
    <n v="9.4"/>
    <x v="263"/>
    <x v="1"/>
  </r>
  <r>
    <x v="0"/>
    <x v="0"/>
    <n v="190"/>
    <s v="Davidson County"/>
    <n v="275"/>
    <s v="Goodlettsville Middle"/>
    <s v="TNReady"/>
    <s v="ELA"/>
    <s v="All Grades"/>
    <x v="2"/>
    <n v="110"/>
    <x v="57"/>
    <s v="**"/>
    <s v="**"/>
    <s v="**"/>
    <s v="**"/>
    <s v="24"/>
    <s v="df_assessment_school_2022"/>
    <n v="2022"/>
    <n v="190"/>
    <x v="1"/>
    <s v="A"/>
    <n v="24"/>
    <x v="264"/>
    <x v="1"/>
  </r>
  <r>
    <x v="0"/>
    <x v="0"/>
    <n v="190"/>
    <s v="Davidson County"/>
    <n v="275"/>
    <s v="Goodlettsville Middle"/>
    <s v="TNReady"/>
    <s v="Math"/>
    <s v="All Grades"/>
    <x v="0"/>
    <n v="558"/>
    <x v="234"/>
    <s v="**"/>
    <s v="**"/>
    <s v="**"/>
    <s v="**"/>
    <s v="10.4"/>
    <s v="df_assessment_school_2022"/>
    <n v="2022"/>
    <n v="190"/>
    <x v="1"/>
    <s v="A"/>
    <n v="10.4"/>
    <x v="265"/>
    <x v="0"/>
  </r>
  <r>
    <x v="0"/>
    <x v="0"/>
    <n v="190"/>
    <s v="Davidson County"/>
    <n v="275"/>
    <s v="Goodlettsville Middle"/>
    <s v="TNReady"/>
    <s v="Math"/>
    <s v="All Grades"/>
    <x v="1"/>
    <n v="448"/>
    <x v="235"/>
    <s v="**"/>
    <s v="**"/>
    <s v="**"/>
    <s v="**"/>
    <s v="8.3"/>
    <s v="df_assessment_school_2022"/>
    <n v="2022"/>
    <n v="190"/>
    <x v="1"/>
    <s v="A"/>
    <n v="8.3000000000000007"/>
    <x v="266"/>
    <x v="0"/>
  </r>
  <r>
    <x v="0"/>
    <x v="0"/>
    <n v="190"/>
    <s v="Davidson County"/>
    <n v="275"/>
    <s v="Goodlettsville Middle"/>
    <s v="TNReady"/>
    <s v="Math"/>
    <s v="All Grades"/>
    <x v="2"/>
    <n v="110"/>
    <x v="57"/>
    <s v="**"/>
    <s v="**"/>
    <s v="**"/>
    <s v="**"/>
    <s v="19.2"/>
    <s v="df_assessment_school_2022"/>
    <n v="2022"/>
    <n v="190"/>
    <x v="1"/>
    <s v="A"/>
    <n v="19.2"/>
    <x v="259"/>
    <x v="0"/>
  </r>
  <r>
    <x v="0"/>
    <x v="0"/>
    <n v="190"/>
    <s v="Davidson County"/>
    <n v="280"/>
    <s v="Gower Elementary"/>
    <s v="MSAA/Alt-Science/Social Studies"/>
    <s v="ELA"/>
    <s v="All Grades"/>
    <x v="0"/>
    <n v="10"/>
    <x v="84"/>
    <s v="20"/>
    <s v="30"/>
    <s v="40"/>
    <s v="10"/>
    <s v="50"/>
    <s v="df_assessment_school_2022"/>
    <n v="2022"/>
    <n v="190"/>
    <x v="1"/>
    <s v="A"/>
    <n v="50"/>
    <x v="267"/>
    <x v="1"/>
  </r>
  <r>
    <x v="1"/>
    <x v="0"/>
    <n v="190"/>
    <s v="Davidson County"/>
    <n v="280"/>
    <s v="Gower Elementary"/>
    <s v="MSAA/Alt-Science/Social Studies"/>
    <s v="ELA"/>
    <s v="All Grades"/>
    <x v="1"/>
    <n v="6"/>
    <x v="10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80"/>
    <s v="Gower Elementary"/>
    <s v="MSAA/Alt-Science/Social Studies"/>
    <s v="ELA"/>
    <s v="All Grades"/>
    <x v="2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280"/>
    <s v="Gower Elementary"/>
    <s v="MSAA/Alt-Science/Social Studies"/>
    <s v="Math"/>
    <s v="All Grades"/>
    <x v="0"/>
    <n v="10"/>
    <x v="84"/>
    <s v="10"/>
    <s v="60"/>
    <s v="20"/>
    <s v="10"/>
    <s v="30"/>
    <s v="df_assessment_school_2022"/>
    <n v="2022"/>
    <n v="190"/>
    <x v="1"/>
    <s v="A"/>
    <n v="30"/>
    <x v="234"/>
    <x v="0"/>
  </r>
  <r>
    <x v="1"/>
    <x v="0"/>
    <n v="190"/>
    <s v="Davidson County"/>
    <n v="280"/>
    <s v="Gower Elementary"/>
    <s v="MSAA/Alt-Science/Social Studies"/>
    <s v="Math"/>
    <s v="All Grades"/>
    <x v="1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280"/>
    <s v="Gower Elementary"/>
    <s v="MSAA/Alt-Science/Social Studies"/>
    <s v="Math"/>
    <s v="All Grades"/>
    <x v="2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80"/>
    <s v="Gower Elementary"/>
    <s v="TNReady"/>
    <s v="ELA"/>
    <s v="All Grades"/>
    <x v="0"/>
    <n v="147"/>
    <x v="104"/>
    <s v="27.2"/>
    <s v="39.2"/>
    <s v="28"/>
    <s v="5.6"/>
    <s v="33.6"/>
    <s v="df_assessment_school_2022"/>
    <n v="2022"/>
    <n v="190"/>
    <x v="1"/>
    <s v="A"/>
    <n v="33.6"/>
    <x v="268"/>
    <x v="1"/>
  </r>
  <r>
    <x v="0"/>
    <x v="0"/>
    <n v="190"/>
    <s v="Davidson County"/>
    <n v="280"/>
    <s v="Gower Elementary"/>
    <s v="TNReady"/>
    <s v="ELA"/>
    <s v="All Grades"/>
    <x v="1"/>
    <n v="69"/>
    <x v="66"/>
    <s v="**"/>
    <s v="**"/>
    <s v="**"/>
    <s v="**"/>
    <s v="20"/>
    <s v="df_assessment_school_2022"/>
    <n v="2022"/>
    <n v="190"/>
    <x v="1"/>
    <s v="A"/>
    <n v="20"/>
    <x v="269"/>
    <x v="1"/>
  </r>
  <r>
    <x v="0"/>
    <x v="0"/>
    <n v="190"/>
    <s v="Davidson County"/>
    <n v="280"/>
    <s v="Gower Elementary"/>
    <s v="TNReady"/>
    <s v="ELA"/>
    <s v="All Grades"/>
    <x v="2"/>
    <n v="78"/>
    <x v="134"/>
    <s v="19.2"/>
    <s v="35.9"/>
    <s v="37.2"/>
    <s v="7.7"/>
    <s v="44.9"/>
    <s v="df_assessment_school_2022"/>
    <n v="2022"/>
    <n v="190"/>
    <x v="1"/>
    <s v="A"/>
    <n v="44.9"/>
    <x v="270"/>
    <x v="1"/>
  </r>
  <r>
    <x v="0"/>
    <x v="0"/>
    <n v="190"/>
    <s v="Davidson County"/>
    <n v="280"/>
    <s v="Gower Elementary"/>
    <s v="TNReady"/>
    <s v="Math"/>
    <s v="All Grades"/>
    <x v="0"/>
    <n v="147"/>
    <x v="104"/>
    <s v="39.1"/>
    <s v="30.8"/>
    <s v="21"/>
    <s v="9.1"/>
    <s v="30.1"/>
    <s v="df_assessment_school_2022"/>
    <n v="2022"/>
    <n v="190"/>
    <x v="1"/>
    <s v="A"/>
    <n v="30.1"/>
    <x v="271"/>
    <x v="0"/>
  </r>
  <r>
    <x v="0"/>
    <x v="0"/>
    <n v="190"/>
    <s v="Davidson County"/>
    <n v="280"/>
    <s v="Gower Elementary"/>
    <s v="TNReady"/>
    <s v="Math"/>
    <s v="All Grades"/>
    <x v="1"/>
    <n v="69"/>
    <x v="66"/>
    <s v="**"/>
    <s v="**"/>
    <s v="**"/>
    <s v="**"/>
    <s v="13.8"/>
    <s v="df_assessment_school_2022"/>
    <n v="2022"/>
    <n v="190"/>
    <x v="1"/>
    <s v="A"/>
    <n v="13.8"/>
    <x v="272"/>
    <x v="0"/>
  </r>
  <r>
    <x v="0"/>
    <x v="0"/>
    <n v="190"/>
    <s v="Davidson County"/>
    <n v="280"/>
    <s v="Gower Elementary"/>
    <s v="TNReady"/>
    <s v="Math"/>
    <s v="All Grades"/>
    <x v="2"/>
    <n v="78"/>
    <x v="134"/>
    <s v="29.5"/>
    <s v="26.9"/>
    <s v="28.2"/>
    <s v="15.4"/>
    <s v="43.6"/>
    <s v="df_assessment_school_2022"/>
    <n v="2022"/>
    <n v="190"/>
    <x v="1"/>
    <s v="A"/>
    <n v="43.6"/>
    <x v="273"/>
    <x v="0"/>
  </r>
  <r>
    <x v="1"/>
    <x v="0"/>
    <n v="190"/>
    <s v="Davidson County"/>
    <n v="290"/>
    <s v="Granbery Elementary"/>
    <s v="MSAA/Alt-Science/Social Studies"/>
    <s v="ELA"/>
    <s v="All Grades"/>
    <x v="0"/>
    <n v="3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90"/>
    <s v="Granbery Elementary"/>
    <s v="MSAA/Alt-Science/Social Studies"/>
    <s v="ELA"/>
    <s v="All Grades"/>
    <x v="1"/>
    <n v="1"/>
    <x v="1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90"/>
    <s v="Granbery Elementary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90"/>
    <s v="Granbery Elementary"/>
    <s v="MSAA/Alt-Science/Social Studies"/>
    <s v="Math"/>
    <s v="All Grades"/>
    <x v="0"/>
    <n v="3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290"/>
    <s v="Granbery Elementary"/>
    <s v="MSAA/Alt-Science/Social Studies"/>
    <s v="Math"/>
    <s v="All Grades"/>
    <x v="1"/>
    <n v="1"/>
    <x v="1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290"/>
    <s v="Granbery Elementary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90"/>
    <s v="Granbery Elementary"/>
    <s v="TNReady"/>
    <s v="ELA"/>
    <s v="All Grades"/>
    <x v="0"/>
    <n v="226"/>
    <x v="148"/>
    <s v="11.7"/>
    <s v="32.3"/>
    <s v="32.7"/>
    <s v="23.3"/>
    <s v="56.1"/>
    <s v="df_assessment_school_2022"/>
    <n v="2022"/>
    <n v="190"/>
    <x v="1"/>
    <s v="A"/>
    <n v="56.1"/>
    <x v="274"/>
    <x v="1"/>
  </r>
  <r>
    <x v="0"/>
    <x v="0"/>
    <n v="190"/>
    <s v="Davidson County"/>
    <n v="290"/>
    <s v="Granbery Elementary"/>
    <s v="TNReady"/>
    <s v="ELA"/>
    <s v="All Grades"/>
    <x v="1"/>
    <n v="68"/>
    <x v="236"/>
    <s v="30.3"/>
    <s v="42.4"/>
    <s v="19.7"/>
    <s v="7.6"/>
    <s v="27.3"/>
    <s v="df_assessment_school_2022"/>
    <n v="2022"/>
    <n v="190"/>
    <x v="1"/>
    <s v="A"/>
    <n v="27.3"/>
    <x v="275"/>
    <x v="1"/>
  </r>
  <r>
    <x v="0"/>
    <x v="0"/>
    <n v="190"/>
    <s v="Davidson County"/>
    <n v="290"/>
    <s v="Granbery Elementary"/>
    <s v="TNReady"/>
    <s v="ELA"/>
    <s v="All Grades"/>
    <x v="2"/>
    <n v="158"/>
    <x v="42"/>
    <s v="**"/>
    <s v="**"/>
    <s v="**"/>
    <s v="**"/>
    <s v="68.2"/>
    <s v="df_assessment_school_2022"/>
    <n v="2022"/>
    <n v="190"/>
    <x v="1"/>
    <s v="A"/>
    <n v="68.2"/>
    <x v="276"/>
    <x v="1"/>
  </r>
  <r>
    <x v="0"/>
    <x v="0"/>
    <n v="190"/>
    <s v="Davidson County"/>
    <n v="290"/>
    <s v="Granbery Elementary"/>
    <s v="TNReady"/>
    <s v="Math"/>
    <s v="All Grades"/>
    <x v="0"/>
    <n v="226"/>
    <x v="237"/>
    <s v="23.8"/>
    <s v="30.2"/>
    <s v="29.3"/>
    <s v="16.7"/>
    <s v="45.9"/>
    <s v="df_assessment_school_2022"/>
    <n v="2022"/>
    <n v="190"/>
    <x v="1"/>
    <s v="A"/>
    <n v="45.9"/>
    <x v="277"/>
    <x v="0"/>
  </r>
  <r>
    <x v="0"/>
    <x v="0"/>
    <n v="190"/>
    <s v="Davidson County"/>
    <n v="290"/>
    <s v="Granbery Elementary"/>
    <s v="TNReady"/>
    <s v="Math"/>
    <s v="All Grades"/>
    <x v="1"/>
    <n v="68"/>
    <x v="66"/>
    <s v="52.2"/>
    <s v="23.1"/>
    <s v="18.5"/>
    <s v="6.2"/>
    <s v="24.6"/>
    <s v="df_assessment_school_2022"/>
    <n v="2022"/>
    <n v="190"/>
    <x v="1"/>
    <s v="A"/>
    <n v="24.6"/>
    <x v="278"/>
    <x v="0"/>
  </r>
  <r>
    <x v="0"/>
    <x v="0"/>
    <n v="190"/>
    <s v="Davidson County"/>
    <n v="290"/>
    <s v="Granbery Elementary"/>
    <s v="TNReady"/>
    <s v="Math"/>
    <s v="All Grades"/>
    <x v="2"/>
    <n v="158"/>
    <x v="42"/>
    <s v="12.1"/>
    <s v="33.1"/>
    <s v="33.8"/>
    <s v="21"/>
    <s v="54.8"/>
    <s v="df_assessment_school_2022"/>
    <n v="2022"/>
    <n v="190"/>
    <x v="1"/>
    <s v="A"/>
    <n v="54.8"/>
    <x v="279"/>
    <x v="0"/>
  </r>
  <r>
    <x v="0"/>
    <x v="0"/>
    <n v="190"/>
    <s v="Davidson County"/>
    <n v="295"/>
    <s v="H. G. Hill Middle"/>
    <s v="EOC"/>
    <s v="Integrated Math I"/>
    <s v="All Grades"/>
    <x v="0"/>
    <n v="15"/>
    <x v="53"/>
    <s v="6.7"/>
    <s v="13.3"/>
    <s v="53.3"/>
    <s v="26.7"/>
    <s v="80"/>
    <s v="df_assessment_school_2022"/>
    <n v="2022"/>
    <n v="190"/>
    <x v="1"/>
    <s v="A"/>
    <n v="80"/>
    <x v="280"/>
    <x v="0"/>
  </r>
  <r>
    <x v="1"/>
    <x v="0"/>
    <n v="190"/>
    <s v="Davidson County"/>
    <n v="295"/>
    <s v="H. G. Hill Middle"/>
    <s v="EOC"/>
    <s v="Integrated Math I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95"/>
    <s v="H. G. Hill Middle"/>
    <s v="EOC"/>
    <s v="Integrated Math I"/>
    <s v="All Grades"/>
    <x v="2"/>
    <n v="12"/>
    <x v="168"/>
    <s v="8.4"/>
    <s v="8.3"/>
    <s v="58.3"/>
    <s v="25"/>
    <s v="83.3"/>
    <s v="df_assessment_school_2022"/>
    <n v="2022"/>
    <n v="190"/>
    <x v="1"/>
    <s v="A"/>
    <n v="83.3"/>
    <x v="107"/>
    <x v="0"/>
  </r>
  <r>
    <x v="0"/>
    <x v="0"/>
    <n v="190"/>
    <s v="Davidson County"/>
    <n v="295"/>
    <s v="H. G. Hill Middle"/>
    <s v="MSAA/Alt-Science/Social Studies"/>
    <s v="ELA"/>
    <s v="All Grades"/>
    <x v="0"/>
    <n v="12"/>
    <x v="168"/>
    <s v="33.4"/>
    <s v="25"/>
    <s v="33.3"/>
    <s v="8.3"/>
    <s v="41.7"/>
    <s v="df_assessment_school_2022"/>
    <n v="2022"/>
    <n v="190"/>
    <x v="1"/>
    <s v="A"/>
    <n v="41.7"/>
    <x v="205"/>
    <x v="1"/>
  </r>
  <r>
    <x v="0"/>
    <x v="0"/>
    <n v="190"/>
    <s v="Davidson County"/>
    <n v="295"/>
    <s v="H. G. Hill Middle"/>
    <s v="MSAA/Alt-Science/Social Studies"/>
    <s v="ELA"/>
    <s v="All Grades"/>
    <x v="1"/>
    <n v="10"/>
    <x v="84"/>
    <s v="20"/>
    <s v="30"/>
    <s v="40"/>
    <s v="10"/>
    <s v="50"/>
    <s v="df_assessment_school_2022"/>
    <n v="2022"/>
    <n v="190"/>
    <x v="1"/>
    <s v="A"/>
    <n v="50"/>
    <x v="267"/>
    <x v="1"/>
  </r>
  <r>
    <x v="1"/>
    <x v="0"/>
    <n v="190"/>
    <s v="Davidson County"/>
    <n v="295"/>
    <s v="H. G. Hill Middle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295"/>
    <s v="H. G. Hill Middle"/>
    <s v="MSAA/Alt-Science/Social Studies"/>
    <s v="Math"/>
    <s v="All Grades"/>
    <x v="0"/>
    <n v="12"/>
    <x v="168"/>
    <s v="8.3"/>
    <s v="16.7"/>
    <s v="25"/>
    <s v="50"/>
    <s v="75"/>
    <s v="df_assessment_school_2022"/>
    <n v="2022"/>
    <n v="190"/>
    <x v="1"/>
    <s v="A"/>
    <n v="75"/>
    <x v="281"/>
    <x v="0"/>
  </r>
  <r>
    <x v="0"/>
    <x v="0"/>
    <n v="190"/>
    <s v="Davidson County"/>
    <n v="295"/>
    <s v="H. G. Hill Middle"/>
    <s v="MSAA/Alt-Science/Social Studies"/>
    <s v="Math"/>
    <s v="All Grades"/>
    <x v="1"/>
    <n v="10"/>
    <x v="84"/>
    <s v="10"/>
    <s v="20"/>
    <s v="30"/>
    <s v="40"/>
    <s v="70"/>
    <s v="df_assessment_school_2022"/>
    <n v="2022"/>
    <n v="190"/>
    <x v="1"/>
    <s v="A"/>
    <n v="70"/>
    <x v="282"/>
    <x v="0"/>
  </r>
  <r>
    <x v="1"/>
    <x v="0"/>
    <n v="190"/>
    <s v="Davidson County"/>
    <n v="295"/>
    <s v="H. G. Hill Middle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95"/>
    <s v="H. G. Hill Middle"/>
    <s v="TNReady"/>
    <s v="ELA"/>
    <s v="All Grades"/>
    <x v="0"/>
    <n v="571"/>
    <x v="238"/>
    <s v="**"/>
    <s v="**"/>
    <s v="**"/>
    <s v="**"/>
    <s v="20.1"/>
    <s v="df_assessment_school_2022"/>
    <n v="2022"/>
    <n v="190"/>
    <x v="1"/>
    <s v="A"/>
    <n v="20.100000000000001"/>
    <x v="283"/>
    <x v="1"/>
  </r>
  <r>
    <x v="0"/>
    <x v="0"/>
    <n v="190"/>
    <s v="Davidson County"/>
    <n v="295"/>
    <s v="H. G. Hill Middle"/>
    <s v="TNReady"/>
    <s v="ELA"/>
    <s v="All Grades"/>
    <x v="1"/>
    <n v="363"/>
    <x v="239"/>
    <s v="**"/>
    <s v="**"/>
    <s v="**"/>
    <s v="**"/>
    <s v="12.1"/>
    <s v="df_assessment_school_2022"/>
    <n v="2022"/>
    <n v="190"/>
    <x v="1"/>
    <s v="A"/>
    <n v="12.1"/>
    <x v="284"/>
    <x v="1"/>
  </r>
  <r>
    <x v="0"/>
    <x v="0"/>
    <n v="190"/>
    <s v="Davidson County"/>
    <n v="295"/>
    <s v="H. G. Hill Middle"/>
    <s v="TNReady"/>
    <s v="ELA"/>
    <s v="All Grades"/>
    <x v="2"/>
    <n v="208"/>
    <x v="240"/>
    <s v="22.6"/>
    <s v="44.2"/>
    <s v="26.9"/>
    <s v="6.3"/>
    <s v="33.2"/>
    <s v="df_assessment_school_2022"/>
    <n v="2022"/>
    <n v="190"/>
    <x v="1"/>
    <s v="A"/>
    <n v="33.200000000000003"/>
    <x v="285"/>
    <x v="1"/>
  </r>
  <r>
    <x v="0"/>
    <x v="0"/>
    <n v="190"/>
    <s v="Davidson County"/>
    <n v="295"/>
    <s v="H. G. Hill Middle"/>
    <s v="TNReady"/>
    <s v="Math"/>
    <s v="All Grades"/>
    <x v="0"/>
    <n v="556"/>
    <x v="241"/>
    <s v="**"/>
    <s v="**"/>
    <s v="**"/>
    <s v="**"/>
    <s v="15.4"/>
    <s v="df_assessment_school_2022"/>
    <n v="2022"/>
    <n v="190"/>
    <x v="1"/>
    <s v="A"/>
    <n v="15.4"/>
    <x v="286"/>
    <x v="0"/>
  </r>
  <r>
    <x v="0"/>
    <x v="0"/>
    <n v="190"/>
    <s v="Davidson County"/>
    <n v="295"/>
    <s v="H. G. Hill Middle"/>
    <s v="TNReady"/>
    <s v="Math"/>
    <s v="All Grades"/>
    <x v="1"/>
    <n v="360"/>
    <x v="199"/>
    <s v="**"/>
    <s v="**"/>
    <s v="**"/>
    <s v="**"/>
    <s v="8.7"/>
    <s v="df_assessment_school_2022"/>
    <n v="2022"/>
    <n v="190"/>
    <x v="1"/>
    <s v="A"/>
    <n v="8.6999999999999993"/>
    <x v="287"/>
    <x v="0"/>
  </r>
  <r>
    <x v="0"/>
    <x v="0"/>
    <n v="190"/>
    <s v="Davidson County"/>
    <n v="295"/>
    <s v="H. G. Hill Middle"/>
    <s v="TNReady"/>
    <s v="Math"/>
    <s v="All Grades"/>
    <x v="2"/>
    <n v="196"/>
    <x v="228"/>
    <s v="**"/>
    <s v="**"/>
    <s v="**"/>
    <s v="**"/>
    <s v="27"/>
    <s v="df_assessment_school_2022"/>
    <n v="2022"/>
    <n v="190"/>
    <x v="1"/>
    <s v="A"/>
    <n v="27"/>
    <x v="288"/>
    <x v="0"/>
  </r>
  <r>
    <x v="1"/>
    <x v="0"/>
    <n v="190"/>
    <s v="Davidson County"/>
    <n v="296"/>
    <s v="East Nashville Middle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96"/>
    <s v="East Nashville Middle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296"/>
    <s v="East Nashville Middle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296"/>
    <s v="East Nashville Middle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296"/>
    <s v="East Nashville Middle"/>
    <s v="TNReady"/>
    <s v="ELA"/>
    <s v="All Grades"/>
    <x v="0"/>
    <n v="300"/>
    <x v="242"/>
    <s v="**"/>
    <s v="**"/>
    <s v="**"/>
    <s v="**"/>
    <s v="12.8"/>
    <s v="df_assessment_school_2022"/>
    <n v="2022"/>
    <n v="190"/>
    <x v="1"/>
    <s v="A"/>
    <n v="12.8"/>
    <x v="289"/>
    <x v="1"/>
  </r>
  <r>
    <x v="0"/>
    <x v="0"/>
    <n v="190"/>
    <s v="Davidson County"/>
    <n v="296"/>
    <s v="East Nashville Middle"/>
    <s v="TNReady"/>
    <s v="ELA"/>
    <s v="All Grades"/>
    <x v="1"/>
    <n v="288"/>
    <x v="243"/>
    <s v="**"/>
    <s v="**"/>
    <s v="**"/>
    <s v="**"/>
    <s v="11.6"/>
    <s v="df_assessment_school_2022"/>
    <n v="2022"/>
    <n v="190"/>
    <x v="1"/>
    <s v="A"/>
    <n v="11.6"/>
    <x v="290"/>
    <x v="1"/>
  </r>
  <r>
    <x v="0"/>
    <x v="0"/>
    <n v="190"/>
    <s v="Davidson County"/>
    <n v="296"/>
    <s v="East Nashville Middle"/>
    <s v="TNReady"/>
    <s v="ELA"/>
    <s v="All Grades"/>
    <x v="2"/>
    <n v="12"/>
    <x v="168"/>
    <s v="25.1"/>
    <s v="33.3"/>
    <s v="33.3"/>
    <s v="8.3"/>
    <s v="41.7"/>
    <s v="df_assessment_school_2022"/>
    <n v="2022"/>
    <n v="190"/>
    <x v="1"/>
    <s v="A"/>
    <n v="41.7"/>
    <x v="205"/>
    <x v="1"/>
  </r>
  <r>
    <x v="0"/>
    <x v="0"/>
    <n v="190"/>
    <s v="Davidson County"/>
    <n v="296"/>
    <s v="East Nashville Middle"/>
    <s v="TNReady"/>
    <s v="Math"/>
    <s v="All Grades"/>
    <x v="0"/>
    <n v="300"/>
    <x v="202"/>
    <s v="**"/>
    <s v="**"/>
    <s v="**"/>
    <s v="**"/>
    <s v="8.7"/>
    <s v="df_assessment_school_2022"/>
    <n v="2022"/>
    <n v="190"/>
    <x v="1"/>
    <s v="A"/>
    <n v="8.6999999999999993"/>
    <x v="291"/>
    <x v="0"/>
  </r>
  <r>
    <x v="0"/>
    <x v="0"/>
    <n v="190"/>
    <s v="Davidson County"/>
    <n v="296"/>
    <s v="East Nashville Middle"/>
    <s v="TNReady"/>
    <s v="Math"/>
    <s v="All Grades"/>
    <x v="1"/>
    <n v="288"/>
    <x v="244"/>
    <s v="**"/>
    <s v="**"/>
    <s v="**"/>
    <s v="**"/>
    <s v="7.7"/>
    <s v="df_assessment_school_2022"/>
    <n v="2022"/>
    <n v="190"/>
    <x v="1"/>
    <s v="A"/>
    <n v="7.7"/>
    <x v="292"/>
    <x v="0"/>
  </r>
  <r>
    <x v="0"/>
    <x v="0"/>
    <n v="190"/>
    <s v="Davidson County"/>
    <n v="296"/>
    <s v="East Nashville Middle"/>
    <s v="TNReady"/>
    <s v="Math"/>
    <s v="All Grades"/>
    <x v="2"/>
    <n v="12"/>
    <x v="168"/>
    <s v="**"/>
    <s v="**"/>
    <s v="**"/>
    <s v="**"/>
    <s v="33.3"/>
    <s v="df_assessment_school_2022"/>
    <n v="2022"/>
    <n v="190"/>
    <x v="1"/>
    <s v="A"/>
    <n v="33.299999999999997"/>
    <x v="165"/>
    <x v="0"/>
  </r>
  <r>
    <x v="1"/>
    <x v="0"/>
    <n v="190"/>
    <s v="Davidson County"/>
    <n v="300"/>
    <s v="Harpeth Valley Elementary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00"/>
    <s v="Harpeth Valley Elementar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00"/>
    <s v="Harpeth Valley Elementary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00"/>
    <s v="Harpeth Valley Elementar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00"/>
    <s v="Harpeth Valley Elementary"/>
    <s v="TNReady"/>
    <s v="ELA"/>
    <s v="All Grades"/>
    <x v="0"/>
    <n v="245"/>
    <x v="226"/>
    <s v="8.7"/>
    <s v="25.7"/>
    <s v="43.6"/>
    <s v="22"/>
    <s v="65.6"/>
    <s v="df_assessment_school_2022"/>
    <n v="2022"/>
    <n v="190"/>
    <x v="1"/>
    <s v="A"/>
    <n v="65.599999999999994"/>
    <x v="293"/>
    <x v="1"/>
  </r>
  <r>
    <x v="0"/>
    <x v="0"/>
    <n v="190"/>
    <s v="Davidson County"/>
    <n v="300"/>
    <s v="Harpeth Valley Elementary"/>
    <s v="TNReady"/>
    <s v="ELA"/>
    <s v="All Grades"/>
    <x v="1"/>
    <n v="52"/>
    <x v="165"/>
    <s v="10"/>
    <s v="36"/>
    <s v="46"/>
    <s v="8"/>
    <s v="54"/>
    <s v="df_assessment_school_2022"/>
    <n v="2022"/>
    <n v="190"/>
    <x v="1"/>
    <s v="A"/>
    <n v="54"/>
    <x v="294"/>
    <x v="1"/>
  </r>
  <r>
    <x v="0"/>
    <x v="0"/>
    <n v="190"/>
    <s v="Davidson County"/>
    <n v="300"/>
    <s v="Harpeth Valley Elementary"/>
    <s v="TNReady"/>
    <s v="ELA"/>
    <s v="All Grades"/>
    <x v="2"/>
    <n v="193"/>
    <x v="245"/>
    <s v="8.4"/>
    <s v="23"/>
    <s v="42.9"/>
    <s v="25.7"/>
    <s v="68.6"/>
    <s v="df_assessment_school_2022"/>
    <n v="2022"/>
    <n v="190"/>
    <x v="1"/>
    <s v="A"/>
    <n v="68.599999999999994"/>
    <x v="295"/>
    <x v="1"/>
  </r>
  <r>
    <x v="0"/>
    <x v="0"/>
    <n v="190"/>
    <s v="Davidson County"/>
    <n v="300"/>
    <s v="Harpeth Valley Elementary"/>
    <s v="TNReady"/>
    <s v="Math"/>
    <s v="All Grades"/>
    <x v="0"/>
    <n v="245"/>
    <x v="246"/>
    <s v="8.3"/>
    <s v="26.7"/>
    <s v="39.2"/>
    <s v="25.8"/>
    <s v="65"/>
    <s v="df_assessment_school_2022"/>
    <n v="2022"/>
    <n v="190"/>
    <x v="1"/>
    <s v="A"/>
    <n v="65"/>
    <x v="296"/>
    <x v="0"/>
  </r>
  <r>
    <x v="0"/>
    <x v="0"/>
    <n v="190"/>
    <s v="Davidson County"/>
    <n v="300"/>
    <s v="Harpeth Valley Elementary"/>
    <s v="TNReady"/>
    <s v="Math"/>
    <s v="All Grades"/>
    <x v="1"/>
    <n v="52"/>
    <x v="165"/>
    <s v="18"/>
    <s v="30"/>
    <s v="40"/>
    <s v="12"/>
    <s v="52"/>
    <s v="df_assessment_school_2022"/>
    <n v="2022"/>
    <n v="190"/>
    <x v="1"/>
    <s v="A"/>
    <n v="52"/>
    <x v="297"/>
    <x v="0"/>
  </r>
  <r>
    <x v="0"/>
    <x v="0"/>
    <n v="190"/>
    <s v="Davidson County"/>
    <n v="300"/>
    <s v="Harpeth Valley Elementary"/>
    <s v="TNReady"/>
    <s v="Math"/>
    <s v="All Grades"/>
    <x v="2"/>
    <n v="193"/>
    <x v="247"/>
    <s v="5.8"/>
    <s v="25.8"/>
    <s v="38.9"/>
    <s v="29.5"/>
    <s v="68.4"/>
    <s v="df_assessment_school_2022"/>
    <n v="2022"/>
    <n v="190"/>
    <x v="1"/>
    <s v="A"/>
    <n v="68.400000000000006"/>
    <x v="298"/>
    <x v="0"/>
  </r>
  <r>
    <x v="0"/>
    <x v="0"/>
    <n v="190"/>
    <s v="Davidson County"/>
    <n v="302"/>
    <s v="Harris-Hillman Special Education"/>
    <s v="MSAA/Alt-Science/Social Studies"/>
    <s v="ELA"/>
    <s v="All Grades"/>
    <x v="0"/>
    <n v="23"/>
    <x v="155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302"/>
    <s v="Harris-Hillman Special Education"/>
    <s v="MSAA/Alt-Science/Social Studies"/>
    <s v="ELA"/>
    <s v="All Grades"/>
    <x v="1"/>
    <n v="15"/>
    <x v="84"/>
    <s v="**"/>
    <s v="**"/>
    <s v="**"/>
    <s v="**"/>
    <s v="**"/>
    <s v="df_assessment_school_2022"/>
    <n v="2022"/>
    <n v="190"/>
    <x v="1"/>
    <s v="A"/>
    <n v="0"/>
    <x v="36"/>
    <x v="1"/>
  </r>
  <r>
    <x v="1"/>
    <x v="0"/>
    <n v="190"/>
    <s v="Davidson County"/>
    <n v="302"/>
    <s v="Harris-Hillman Special Education"/>
    <s v="MSAA/Alt-Science/Social Studies"/>
    <s v="ELA"/>
    <s v="All Grades"/>
    <x v="2"/>
    <n v="8"/>
    <x v="10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302"/>
    <s v="Harris-Hillman Special Education"/>
    <s v="MSAA/Alt-Science/Social Studies"/>
    <s v="Math"/>
    <s v="All Grades"/>
    <x v="0"/>
    <n v="23"/>
    <x v="53"/>
    <s v="**"/>
    <s v="**"/>
    <s v="**"/>
    <s v="**"/>
    <s v="6.7"/>
    <s v="df_assessment_school_2022"/>
    <n v="2022"/>
    <n v="190"/>
    <x v="1"/>
    <s v="A"/>
    <n v="6.7"/>
    <x v="51"/>
    <x v="0"/>
  </r>
  <r>
    <x v="0"/>
    <x v="0"/>
    <n v="190"/>
    <s v="Davidson County"/>
    <n v="302"/>
    <s v="Harris-Hillman Special Education"/>
    <s v="MSAA/Alt-Science/Social Studies"/>
    <s v="Math"/>
    <s v="All Grades"/>
    <x v="1"/>
    <n v="15"/>
    <x v="84"/>
    <s v="**"/>
    <s v="**"/>
    <s v="**"/>
    <s v="**"/>
    <s v="10"/>
    <s v="df_assessment_school_2022"/>
    <n v="2022"/>
    <n v="190"/>
    <x v="1"/>
    <s v="A"/>
    <n v="10"/>
    <x v="147"/>
    <x v="0"/>
  </r>
  <r>
    <x v="1"/>
    <x v="0"/>
    <n v="190"/>
    <s v="Davidson County"/>
    <n v="302"/>
    <s v="Harris-Hillman Special Education"/>
    <s v="MSAA/Alt-Science/Social Studies"/>
    <s v="Math"/>
    <s v="All Grades"/>
    <x v="2"/>
    <n v="8"/>
    <x v="8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05"/>
    <s v="Haynes Middle"/>
    <s v="MSAA/Alt-Science/Social Studies"/>
    <s v="ELA"/>
    <s v="All Grades"/>
    <x v="0"/>
    <n v="11"/>
    <x v="84"/>
    <s v="20"/>
    <s v="10"/>
    <s v="40"/>
    <s v="30"/>
    <s v="70"/>
    <s v="df_assessment_school_2022"/>
    <n v="2022"/>
    <n v="190"/>
    <x v="1"/>
    <s v="A"/>
    <n v="70"/>
    <x v="282"/>
    <x v="1"/>
  </r>
  <r>
    <x v="1"/>
    <x v="0"/>
    <n v="190"/>
    <s v="Davidson County"/>
    <n v="305"/>
    <s v="Haynes Middle"/>
    <s v="MSAA/Alt-Science/Social Studies"/>
    <s v="ELA"/>
    <s v="All Grades"/>
    <x v="1"/>
    <n v="8"/>
    <x v="9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05"/>
    <s v="Haynes Middle"/>
    <s v="MSAA/Alt-Science/Social Studies"/>
    <s v="ELA"/>
    <s v="All Grades"/>
    <x v="2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305"/>
    <s v="Haynes Middle"/>
    <s v="MSAA/Alt-Science/Social Studies"/>
    <s v="Math"/>
    <s v="All Grades"/>
    <x v="0"/>
    <n v="11"/>
    <x v="84"/>
    <s v="10"/>
    <s v="10"/>
    <s v="20"/>
    <s v="60"/>
    <s v="80"/>
    <s v="df_assessment_school_2022"/>
    <n v="2022"/>
    <n v="190"/>
    <x v="1"/>
    <s v="A"/>
    <n v="80"/>
    <x v="299"/>
    <x v="0"/>
  </r>
  <r>
    <x v="1"/>
    <x v="0"/>
    <n v="190"/>
    <s v="Davidson County"/>
    <n v="305"/>
    <s v="Haynes Middle"/>
    <s v="MSAA/Alt-Science/Social Studies"/>
    <s v="Math"/>
    <s v="All Grades"/>
    <x v="1"/>
    <n v="8"/>
    <x v="9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05"/>
    <s v="Haynes Middle"/>
    <s v="MSAA/Alt-Science/Social Studies"/>
    <s v="Math"/>
    <s v="All Grades"/>
    <x v="2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05"/>
    <s v="Haynes Middle"/>
    <s v="TNReady"/>
    <s v="ELA"/>
    <s v="All Grades"/>
    <x v="0"/>
    <n v="330"/>
    <x v="248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305"/>
    <s v="Haynes Middle"/>
    <s v="TNReady"/>
    <s v="ELA"/>
    <s v="All Grades"/>
    <x v="1"/>
    <n v="302"/>
    <x v="249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305"/>
    <s v="Haynes Middle"/>
    <s v="TNReady"/>
    <s v="ELA"/>
    <s v="All Grades"/>
    <x v="2"/>
    <n v="28"/>
    <x v="157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305"/>
    <s v="Haynes Middle"/>
    <s v="TNReady"/>
    <s v="Math"/>
    <s v="All Grades"/>
    <x v="0"/>
    <n v="334"/>
    <x v="250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05"/>
    <s v="Haynes Middle"/>
    <s v="TNReady"/>
    <s v="Math"/>
    <s v="All Grades"/>
    <x v="1"/>
    <n v="305"/>
    <x v="20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05"/>
    <s v="Haynes Middle"/>
    <s v="TNReady"/>
    <s v="Math"/>
    <s v="All Grades"/>
    <x v="2"/>
    <n v="29"/>
    <x v="99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310"/>
    <s v="Haywood Elementary"/>
    <s v="MSAA/Alt-Science/Social Studies"/>
    <s v="ELA"/>
    <s v="All Grades"/>
    <x v="0"/>
    <n v="6"/>
    <x v="10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10"/>
    <s v="Haywood Elementary"/>
    <s v="MSAA/Alt-Science/Social Studies"/>
    <s v="ELA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10"/>
    <s v="Haywood Elementary"/>
    <s v="MSAA/Alt-Science/Social Studies"/>
    <s v="ELA"/>
    <s v="All Grades"/>
    <x v="2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10"/>
    <s v="Haywood Elementary"/>
    <s v="MSAA/Alt-Science/Social Studies"/>
    <s v="Math"/>
    <s v="All Grades"/>
    <x v="0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10"/>
    <s v="Haywood Elementary"/>
    <s v="MSAA/Alt-Science/Social Studies"/>
    <s v="Math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10"/>
    <s v="Haywood Elementary"/>
    <s v="MSAA/Alt-Science/Social Studies"/>
    <s v="Math"/>
    <s v="All Grades"/>
    <x v="2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10"/>
    <s v="Haywood Elementary"/>
    <s v="TNReady"/>
    <s v="ELA"/>
    <s v="All Grades"/>
    <x v="0"/>
    <n v="218"/>
    <x v="251"/>
    <s v="**"/>
    <s v="**"/>
    <s v="**"/>
    <s v="**"/>
    <s v="16.1"/>
    <s v="df_assessment_school_2022"/>
    <n v="2022"/>
    <n v="190"/>
    <x v="1"/>
    <s v="A"/>
    <n v="16.100000000000001"/>
    <x v="300"/>
    <x v="1"/>
  </r>
  <r>
    <x v="0"/>
    <x v="0"/>
    <n v="190"/>
    <s v="Davidson County"/>
    <n v="310"/>
    <s v="Haywood Elementary"/>
    <s v="TNReady"/>
    <s v="ELA"/>
    <s v="All Grades"/>
    <x v="1"/>
    <n v="178"/>
    <x v="101"/>
    <s v="**"/>
    <s v="**"/>
    <s v="**"/>
    <s v="**"/>
    <s v="14.2"/>
    <s v="df_assessment_school_2022"/>
    <n v="2022"/>
    <n v="190"/>
    <x v="1"/>
    <s v="A"/>
    <n v="14.2"/>
    <x v="301"/>
    <x v="1"/>
  </r>
  <r>
    <x v="0"/>
    <x v="0"/>
    <n v="190"/>
    <s v="Davidson County"/>
    <n v="310"/>
    <s v="Haywood Elementary"/>
    <s v="TNReady"/>
    <s v="ELA"/>
    <s v="All Grades"/>
    <x v="2"/>
    <n v="40"/>
    <x v="56"/>
    <s v="**"/>
    <s v="**"/>
    <s v="**"/>
    <s v="**"/>
    <s v="24.3"/>
    <s v="df_assessment_school_2022"/>
    <n v="2022"/>
    <n v="190"/>
    <x v="1"/>
    <s v="A"/>
    <n v="24.3"/>
    <x v="43"/>
    <x v="1"/>
  </r>
  <r>
    <x v="0"/>
    <x v="0"/>
    <n v="190"/>
    <s v="Davidson County"/>
    <n v="310"/>
    <s v="Haywood Elementary"/>
    <s v="TNReady"/>
    <s v="Math"/>
    <s v="All Grades"/>
    <x v="0"/>
    <n v="218"/>
    <x v="177"/>
    <s v="**"/>
    <s v="**"/>
    <s v="**"/>
    <s v="**"/>
    <s v="10.9"/>
    <s v="df_assessment_school_2022"/>
    <n v="2022"/>
    <n v="190"/>
    <x v="1"/>
    <s v="A"/>
    <n v="10.9"/>
    <x v="302"/>
    <x v="0"/>
  </r>
  <r>
    <x v="0"/>
    <x v="0"/>
    <n v="190"/>
    <s v="Davidson County"/>
    <n v="310"/>
    <s v="Haywood Elementary"/>
    <s v="TNReady"/>
    <s v="Math"/>
    <s v="All Grades"/>
    <x v="1"/>
    <n v="178"/>
    <x v="211"/>
    <s v="**"/>
    <s v="**"/>
    <s v="**"/>
    <s v="**"/>
    <s v="11"/>
    <s v="df_assessment_school_2022"/>
    <n v="2022"/>
    <n v="190"/>
    <x v="1"/>
    <s v="A"/>
    <n v="11"/>
    <x v="303"/>
    <x v="0"/>
  </r>
  <r>
    <x v="0"/>
    <x v="0"/>
    <n v="190"/>
    <s v="Davidson County"/>
    <n v="310"/>
    <s v="Haywood Elementary"/>
    <s v="TNReady"/>
    <s v="Math"/>
    <s v="All Grades"/>
    <x v="2"/>
    <n v="40"/>
    <x v="119"/>
    <s v="**"/>
    <s v="**"/>
    <s v="**"/>
    <s v="**"/>
    <s v="10.5"/>
    <s v="df_assessment_school_2022"/>
    <n v="2022"/>
    <n v="190"/>
    <x v="1"/>
    <s v="A"/>
    <n v="10.5"/>
    <x v="304"/>
    <x v="0"/>
  </r>
  <r>
    <x v="0"/>
    <x v="0"/>
    <n v="190"/>
    <s v="Davidson County"/>
    <n v="315"/>
    <s v="Head Middle"/>
    <s v="EOC"/>
    <s v="Integrated Math I"/>
    <s v="All Grades"/>
    <x v="0"/>
    <n v="13"/>
    <x v="46"/>
    <s v="38.4"/>
    <s v="30.8"/>
    <s v="15.4"/>
    <s v="15.4"/>
    <s v="30.8"/>
    <s v="df_assessment_school_2022"/>
    <n v="2022"/>
    <n v="190"/>
    <x v="1"/>
    <s v="A"/>
    <n v="30.8"/>
    <x v="89"/>
    <x v="0"/>
  </r>
  <r>
    <x v="1"/>
    <x v="0"/>
    <n v="190"/>
    <s v="Davidson County"/>
    <n v="315"/>
    <s v="Head Middle"/>
    <s v="EOC"/>
    <s v="Integrated Math I"/>
    <s v="All Grades"/>
    <x v="1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15"/>
    <s v="Head Middle"/>
    <s v="EOC"/>
    <s v="Integrated Math I"/>
    <s v="All Grades"/>
    <x v="2"/>
    <n v="8"/>
    <x v="19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15"/>
    <s v="Head Middle"/>
    <s v="EOC"/>
    <s v="Integrated Math II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15"/>
    <s v="Head Middle"/>
    <s v="EOC"/>
    <s v="Integrated Math II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15"/>
    <s v="Head Middle"/>
    <s v="TNReady"/>
    <s v="ELA"/>
    <s v="All Grades"/>
    <x v="0"/>
    <n v="539"/>
    <x v="252"/>
    <s v="12.7"/>
    <s v="35.2"/>
    <s v="31.4"/>
    <s v="20.7"/>
    <s v="52.1"/>
    <s v="df_assessment_school_2022"/>
    <n v="2022"/>
    <n v="190"/>
    <x v="1"/>
    <s v="A"/>
    <n v="52.1"/>
    <x v="305"/>
    <x v="1"/>
  </r>
  <r>
    <x v="0"/>
    <x v="0"/>
    <n v="190"/>
    <s v="Davidson County"/>
    <n v="315"/>
    <s v="Head Middle"/>
    <s v="TNReady"/>
    <s v="ELA"/>
    <s v="All Grades"/>
    <x v="1"/>
    <n v="331"/>
    <x v="253"/>
    <s v="18.7"/>
    <s v="46.6"/>
    <s v="26.2"/>
    <s v="8.5"/>
    <s v="34.8"/>
    <s v="df_assessment_school_2022"/>
    <n v="2022"/>
    <n v="190"/>
    <x v="1"/>
    <s v="A"/>
    <n v="34.799999999999997"/>
    <x v="306"/>
    <x v="1"/>
  </r>
  <r>
    <x v="0"/>
    <x v="0"/>
    <n v="190"/>
    <s v="Davidson County"/>
    <n v="315"/>
    <s v="Head Middle"/>
    <s v="TNReady"/>
    <s v="ELA"/>
    <s v="All Grades"/>
    <x v="2"/>
    <n v="208"/>
    <x v="254"/>
    <s v="**"/>
    <s v="**"/>
    <s v="**"/>
    <s v="**"/>
    <s v="79.9"/>
    <s v="df_assessment_school_2022"/>
    <n v="2022"/>
    <n v="190"/>
    <x v="1"/>
    <s v="A"/>
    <n v="79.900000000000006"/>
    <x v="307"/>
    <x v="1"/>
  </r>
  <r>
    <x v="0"/>
    <x v="0"/>
    <n v="190"/>
    <s v="Davidson County"/>
    <n v="315"/>
    <s v="Head Middle"/>
    <s v="TNReady"/>
    <s v="Math"/>
    <s v="All Grades"/>
    <x v="0"/>
    <n v="525"/>
    <x v="255"/>
    <s v="26.6"/>
    <s v="32.2"/>
    <s v="25.4"/>
    <s v="15.8"/>
    <s v="41.2"/>
    <s v="df_assessment_school_2022"/>
    <n v="2022"/>
    <n v="190"/>
    <x v="1"/>
    <s v="A"/>
    <n v="41.2"/>
    <x v="308"/>
    <x v="0"/>
  </r>
  <r>
    <x v="0"/>
    <x v="0"/>
    <n v="190"/>
    <s v="Davidson County"/>
    <n v="315"/>
    <s v="Head Middle"/>
    <s v="TNReady"/>
    <s v="Math"/>
    <s v="All Grades"/>
    <x v="1"/>
    <n v="325"/>
    <x v="256"/>
    <s v="**"/>
    <s v="**"/>
    <s v="**"/>
    <s v="**"/>
    <s v="21.1"/>
    <s v="df_assessment_school_2022"/>
    <n v="2022"/>
    <n v="190"/>
    <x v="1"/>
    <s v="A"/>
    <n v="21.1"/>
    <x v="309"/>
    <x v="0"/>
  </r>
  <r>
    <x v="0"/>
    <x v="0"/>
    <n v="190"/>
    <s v="Davidson County"/>
    <n v="315"/>
    <s v="Head Middle"/>
    <s v="TNReady"/>
    <s v="Math"/>
    <s v="All Grades"/>
    <x v="2"/>
    <n v="200"/>
    <x v="228"/>
    <s v="6.1"/>
    <s v="19.4"/>
    <s v="39.8"/>
    <s v="34.7"/>
    <s v="74.5"/>
    <s v="df_assessment_school_2022"/>
    <n v="2022"/>
    <n v="190"/>
    <x v="1"/>
    <s v="A"/>
    <n v="74.5"/>
    <x v="310"/>
    <x v="0"/>
  </r>
  <r>
    <x v="0"/>
    <x v="0"/>
    <n v="190"/>
    <s v="Davidson County"/>
    <n v="318"/>
    <s v="Henry C. Maxwell Elementary"/>
    <s v="TNReady"/>
    <s v="ELA"/>
    <s v="All Grades"/>
    <x v="0"/>
    <n v="200"/>
    <x v="257"/>
    <s v="**"/>
    <s v="**"/>
    <s v="**"/>
    <s v="**"/>
    <s v="19.3"/>
    <s v="df_assessment_school_2022"/>
    <n v="2022"/>
    <n v="190"/>
    <x v="1"/>
    <s v="A"/>
    <n v="19.3"/>
    <x v="311"/>
    <x v="1"/>
  </r>
  <r>
    <x v="0"/>
    <x v="0"/>
    <n v="190"/>
    <s v="Davidson County"/>
    <n v="318"/>
    <s v="Henry C. Maxwell Elementary"/>
    <s v="TNReady"/>
    <s v="ELA"/>
    <s v="All Grades"/>
    <x v="1"/>
    <n v="132"/>
    <x v="258"/>
    <s v="**"/>
    <s v="**"/>
    <s v="**"/>
    <s v="**"/>
    <s v="13.6"/>
    <s v="df_assessment_school_2022"/>
    <n v="2022"/>
    <n v="190"/>
    <x v="1"/>
    <s v="A"/>
    <n v="13.6"/>
    <x v="312"/>
    <x v="1"/>
  </r>
  <r>
    <x v="0"/>
    <x v="0"/>
    <n v="190"/>
    <s v="Davidson County"/>
    <n v="318"/>
    <s v="Henry C. Maxwell Elementary"/>
    <s v="TNReady"/>
    <s v="ELA"/>
    <s v="All Grades"/>
    <x v="2"/>
    <n v="68"/>
    <x v="259"/>
    <s v="**"/>
    <s v="**"/>
    <s v="**"/>
    <s v="**"/>
    <s v="29.9"/>
    <s v="df_assessment_school_2022"/>
    <n v="2022"/>
    <n v="190"/>
    <x v="1"/>
    <s v="A"/>
    <n v="29.9"/>
    <x v="313"/>
    <x v="1"/>
  </r>
  <r>
    <x v="0"/>
    <x v="0"/>
    <n v="190"/>
    <s v="Davidson County"/>
    <n v="318"/>
    <s v="Henry C. Maxwell Elementary"/>
    <s v="TNReady"/>
    <s v="Math"/>
    <s v="All Grades"/>
    <x v="0"/>
    <n v="200"/>
    <x v="247"/>
    <s v="**"/>
    <s v="**"/>
    <s v="**"/>
    <s v="**"/>
    <s v="16.3"/>
    <s v="df_assessment_school_2022"/>
    <n v="2022"/>
    <n v="190"/>
    <x v="1"/>
    <s v="A"/>
    <n v="16.3"/>
    <x v="314"/>
    <x v="0"/>
  </r>
  <r>
    <x v="0"/>
    <x v="0"/>
    <n v="190"/>
    <s v="Davidson County"/>
    <n v="318"/>
    <s v="Henry C. Maxwell Elementary"/>
    <s v="TNReady"/>
    <s v="Math"/>
    <s v="All Grades"/>
    <x v="1"/>
    <n v="132"/>
    <x v="258"/>
    <s v="**"/>
    <s v="**"/>
    <s v="**"/>
    <s v="**"/>
    <s v="11.2"/>
    <s v="df_assessment_school_2022"/>
    <n v="2022"/>
    <n v="190"/>
    <x v="1"/>
    <s v="A"/>
    <n v="11.2"/>
    <x v="95"/>
    <x v="0"/>
  </r>
  <r>
    <x v="0"/>
    <x v="0"/>
    <n v="190"/>
    <s v="Davidson County"/>
    <n v="318"/>
    <s v="Henry C. Maxwell Elementary"/>
    <s v="TNReady"/>
    <s v="Math"/>
    <s v="All Grades"/>
    <x v="2"/>
    <n v="68"/>
    <x v="66"/>
    <s v="**"/>
    <s v="**"/>
    <s v="**"/>
    <s v="**"/>
    <s v="26.2"/>
    <s v="df_assessment_school_2022"/>
    <n v="2022"/>
    <n v="190"/>
    <x v="1"/>
    <s v="A"/>
    <n v="26.2"/>
    <x v="315"/>
    <x v="0"/>
  </r>
  <r>
    <x v="1"/>
    <x v="0"/>
    <n v="190"/>
    <s v="Davidson County"/>
    <n v="320"/>
    <s v="Hermitage Elementary"/>
    <s v="MSAA/Alt-Science/Social Studies"/>
    <s v="ELA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20"/>
    <s v="Hermitage Elementary"/>
    <s v="MSAA/Alt-Science/Social Studies"/>
    <s v="ELA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20"/>
    <s v="Hermitage Elementary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20"/>
    <s v="Hermitage Elementary"/>
    <s v="MSAA/Alt-Science/Social Studies"/>
    <s v="Math"/>
    <s v="All Grades"/>
    <x v="0"/>
    <n v="4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20"/>
    <s v="Hermitage Elementary"/>
    <s v="MSAA/Alt-Science/Social Studies"/>
    <s v="Math"/>
    <s v="All Grades"/>
    <x v="1"/>
    <n v="3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20"/>
    <s v="Hermitage Elementary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20"/>
    <s v="Hermitage Elementary"/>
    <s v="TNReady"/>
    <s v="ELA"/>
    <s v="All Grades"/>
    <x v="0"/>
    <n v="100"/>
    <x v="182"/>
    <s v="**"/>
    <s v="**"/>
    <s v="**"/>
    <s v="**"/>
    <s v="20.2"/>
    <s v="df_assessment_school_2022"/>
    <n v="2022"/>
    <n v="190"/>
    <x v="1"/>
    <s v="A"/>
    <n v="20.2"/>
    <x v="227"/>
    <x v="1"/>
  </r>
  <r>
    <x v="0"/>
    <x v="0"/>
    <n v="190"/>
    <s v="Davidson County"/>
    <n v="320"/>
    <s v="Hermitage Elementary"/>
    <s v="TNReady"/>
    <s v="ELA"/>
    <s v="All Grades"/>
    <x v="1"/>
    <n v="59"/>
    <x v="78"/>
    <s v="**"/>
    <s v="**"/>
    <s v="**"/>
    <s v="**"/>
    <s v="16.9"/>
    <s v="df_assessment_school_2022"/>
    <n v="2022"/>
    <n v="190"/>
    <x v="1"/>
    <s v="A"/>
    <n v="16.899999999999999"/>
    <x v="316"/>
    <x v="1"/>
  </r>
  <r>
    <x v="0"/>
    <x v="0"/>
    <n v="190"/>
    <s v="Davidson County"/>
    <n v="320"/>
    <s v="Hermitage Elementary"/>
    <s v="TNReady"/>
    <s v="ELA"/>
    <s v="All Grades"/>
    <x v="2"/>
    <n v="41"/>
    <x v="147"/>
    <s v="**"/>
    <s v="**"/>
    <s v="**"/>
    <s v="**"/>
    <s v="25"/>
    <s v="df_assessment_school_2022"/>
    <n v="2022"/>
    <n v="190"/>
    <x v="1"/>
    <s v="A"/>
    <n v="25"/>
    <x v="251"/>
    <x v="1"/>
  </r>
  <r>
    <x v="0"/>
    <x v="0"/>
    <n v="190"/>
    <s v="Davidson County"/>
    <n v="320"/>
    <s v="Hermitage Elementary"/>
    <s v="TNReady"/>
    <s v="Math"/>
    <s v="All Grades"/>
    <x v="0"/>
    <n v="100"/>
    <x v="260"/>
    <s v="**"/>
    <s v="**"/>
    <s v="**"/>
    <s v="**"/>
    <s v="10.2"/>
    <s v="df_assessment_school_2022"/>
    <n v="2022"/>
    <n v="190"/>
    <x v="1"/>
    <s v="A"/>
    <n v="10.199999999999999"/>
    <x v="107"/>
    <x v="0"/>
  </r>
  <r>
    <x v="0"/>
    <x v="0"/>
    <n v="190"/>
    <s v="Davidson County"/>
    <n v="320"/>
    <s v="Hermitage Elementary"/>
    <s v="TNReady"/>
    <s v="Math"/>
    <s v="All Grades"/>
    <x v="1"/>
    <n v="59"/>
    <x v="70"/>
    <s v="**"/>
    <s v="**"/>
    <s v="**"/>
    <s v="**"/>
    <s v="6.9"/>
    <s v="df_assessment_school_2022"/>
    <n v="2022"/>
    <n v="190"/>
    <x v="1"/>
    <s v="A"/>
    <n v="6.9"/>
    <x v="317"/>
    <x v="0"/>
  </r>
  <r>
    <x v="0"/>
    <x v="0"/>
    <n v="190"/>
    <s v="Davidson County"/>
    <n v="320"/>
    <s v="Hermitage Elementary"/>
    <s v="TNReady"/>
    <s v="Math"/>
    <s v="All Grades"/>
    <x v="2"/>
    <n v="41"/>
    <x v="147"/>
    <s v="**"/>
    <s v="**"/>
    <s v="**"/>
    <s v="**"/>
    <s v="15"/>
    <s v="df_assessment_school_2022"/>
    <n v="2022"/>
    <n v="190"/>
    <x v="1"/>
    <s v="A"/>
    <n v="15"/>
    <x v="166"/>
    <x v="0"/>
  </r>
  <r>
    <x v="1"/>
    <x v="0"/>
    <n v="190"/>
    <s v="Davidson County"/>
    <n v="327"/>
    <s v="Hickman Elementary"/>
    <s v="MSAA/Alt-Science/Social Studies"/>
    <s v="ELA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27"/>
    <s v="Hickman Elementary"/>
    <s v="MSAA/Alt-Science/Social Studies"/>
    <s v="ELA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27"/>
    <s v="Hickman Elementary"/>
    <s v="MSAA/Alt-Science/Social Studies"/>
    <s v="Math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27"/>
    <s v="Hickman Elementary"/>
    <s v="MSAA/Alt-Science/Social Studies"/>
    <s v="Math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27"/>
    <s v="Hickman Elementary"/>
    <s v="TNReady"/>
    <s v="ELA"/>
    <s v="All Grades"/>
    <x v="0"/>
    <n v="142"/>
    <x v="142"/>
    <s v="**"/>
    <s v="**"/>
    <s v="**"/>
    <s v="**"/>
    <s v="21.2"/>
    <s v="df_assessment_school_2022"/>
    <n v="2022"/>
    <n v="190"/>
    <x v="1"/>
    <s v="A"/>
    <n v="21.2"/>
    <x v="318"/>
    <x v="1"/>
  </r>
  <r>
    <x v="0"/>
    <x v="0"/>
    <n v="190"/>
    <s v="Davidson County"/>
    <n v="327"/>
    <s v="Hickman Elementary"/>
    <s v="TNReady"/>
    <s v="ELA"/>
    <s v="All Grades"/>
    <x v="1"/>
    <n v="98"/>
    <x v="261"/>
    <s v="**"/>
    <s v="**"/>
    <s v="**"/>
    <s v="**"/>
    <s v="13.6"/>
    <s v="df_assessment_school_2022"/>
    <n v="2022"/>
    <n v="190"/>
    <x v="1"/>
    <s v="A"/>
    <n v="13.6"/>
    <x v="319"/>
    <x v="1"/>
  </r>
  <r>
    <x v="0"/>
    <x v="0"/>
    <n v="190"/>
    <s v="Davidson County"/>
    <n v="327"/>
    <s v="Hickman Elementary"/>
    <s v="TNReady"/>
    <s v="ELA"/>
    <s v="All Grades"/>
    <x v="2"/>
    <n v="44"/>
    <x v="262"/>
    <s v="**"/>
    <s v="**"/>
    <s v="**"/>
    <s v="**"/>
    <s v="36.4"/>
    <s v="df_assessment_school_2022"/>
    <n v="2022"/>
    <n v="190"/>
    <x v="1"/>
    <s v="A"/>
    <n v="36.4"/>
    <x v="320"/>
    <x v="1"/>
  </r>
  <r>
    <x v="0"/>
    <x v="0"/>
    <n v="190"/>
    <s v="Davidson County"/>
    <n v="327"/>
    <s v="Hickman Elementary"/>
    <s v="TNReady"/>
    <s v="Math"/>
    <s v="All Grades"/>
    <x v="0"/>
    <n v="142"/>
    <x v="145"/>
    <s v="**"/>
    <s v="**"/>
    <s v="**"/>
    <s v="**"/>
    <s v="19.8"/>
    <s v="df_assessment_school_2022"/>
    <n v="2022"/>
    <n v="190"/>
    <x v="1"/>
    <s v="A"/>
    <n v="19.8"/>
    <x v="321"/>
    <x v="0"/>
  </r>
  <r>
    <x v="0"/>
    <x v="0"/>
    <n v="190"/>
    <s v="Davidson County"/>
    <n v="327"/>
    <s v="Hickman Elementary"/>
    <s v="TNReady"/>
    <s v="Math"/>
    <s v="All Grades"/>
    <x v="1"/>
    <n v="98"/>
    <x v="219"/>
    <s v="**"/>
    <s v="**"/>
    <s v="**"/>
    <s v="**"/>
    <s v="11.5"/>
    <s v="df_assessment_school_2022"/>
    <n v="2022"/>
    <n v="190"/>
    <x v="1"/>
    <s v="A"/>
    <n v="11.5"/>
    <x v="322"/>
    <x v="0"/>
  </r>
  <r>
    <x v="0"/>
    <x v="0"/>
    <n v="190"/>
    <s v="Davidson County"/>
    <n v="327"/>
    <s v="Hickman Elementary"/>
    <s v="TNReady"/>
    <s v="Math"/>
    <s v="All Grades"/>
    <x v="2"/>
    <n v="44"/>
    <x v="262"/>
    <s v="**"/>
    <s v="**"/>
    <s v="**"/>
    <s v="**"/>
    <s v="36.4"/>
    <s v="df_assessment_school_2022"/>
    <n v="2022"/>
    <n v="190"/>
    <x v="1"/>
    <s v="A"/>
    <n v="36.4"/>
    <x v="320"/>
    <x v="0"/>
  </r>
  <r>
    <x v="0"/>
    <x v="0"/>
    <n v="190"/>
    <s v="Davidson County"/>
    <n v="330"/>
    <s v="Meigs Middle"/>
    <s v="EOC"/>
    <s v="Integrated Math I"/>
    <s v="All Grades"/>
    <x v="0"/>
    <n v="75"/>
    <x v="207"/>
    <s v="**"/>
    <s v="**"/>
    <s v="**"/>
    <s v="**"/>
    <s v="86.7"/>
    <s v="df_assessment_school_2022"/>
    <n v="2022"/>
    <n v="190"/>
    <x v="1"/>
    <s v="A"/>
    <n v="86.7"/>
    <x v="323"/>
    <x v="0"/>
  </r>
  <r>
    <x v="0"/>
    <x v="0"/>
    <n v="190"/>
    <s v="Davidson County"/>
    <n v="330"/>
    <s v="Meigs Middle"/>
    <s v="EOC"/>
    <s v="Integrated Math I"/>
    <s v="All Grades"/>
    <x v="1"/>
    <n v="15"/>
    <x v="53"/>
    <s v="**"/>
    <s v="**"/>
    <s v="**"/>
    <s v="**"/>
    <s v="80"/>
    <s v="df_assessment_school_2022"/>
    <n v="2022"/>
    <n v="190"/>
    <x v="1"/>
    <s v="A"/>
    <n v="80"/>
    <x v="280"/>
    <x v="0"/>
  </r>
  <r>
    <x v="0"/>
    <x v="0"/>
    <n v="190"/>
    <s v="Davidson County"/>
    <n v="330"/>
    <s v="Meigs Middle"/>
    <s v="EOC"/>
    <s v="Integrated Math I"/>
    <s v="All Grades"/>
    <x v="2"/>
    <n v="60"/>
    <x v="178"/>
    <s v="**"/>
    <s v="**"/>
    <s v="**"/>
    <s v="**"/>
    <s v="88.3"/>
    <s v="df_assessment_school_2022"/>
    <n v="2022"/>
    <n v="190"/>
    <x v="1"/>
    <s v="A"/>
    <n v="88.3"/>
    <x v="324"/>
    <x v="0"/>
  </r>
  <r>
    <x v="0"/>
    <x v="0"/>
    <n v="190"/>
    <s v="Davidson County"/>
    <n v="330"/>
    <s v="Meigs Middle"/>
    <s v="EOC"/>
    <s v="Integrated Math II"/>
    <s v="All Grades"/>
    <x v="0"/>
    <n v="40"/>
    <x v="147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330"/>
    <s v="Meigs Middle"/>
    <s v="EOC"/>
    <s v="Integrated Math II"/>
    <s v="All Grades"/>
    <x v="1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30"/>
    <s v="Meigs Middle"/>
    <s v="EOC"/>
    <s v="Integrated Math II"/>
    <s v="All Grades"/>
    <x v="2"/>
    <n v="34"/>
    <x v="118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30"/>
    <s v="Meigs Middle"/>
    <s v="TNReady"/>
    <s v="ELA"/>
    <s v="All Grades"/>
    <x v="0"/>
    <n v="674"/>
    <x v="263"/>
    <s v="**"/>
    <s v="**"/>
    <s v="**"/>
    <s v="**"/>
    <s v="87.2"/>
    <s v="df_assessment_school_2022"/>
    <n v="2022"/>
    <n v="190"/>
    <x v="1"/>
    <s v="A"/>
    <n v="87.2"/>
    <x v="325"/>
    <x v="1"/>
  </r>
  <r>
    <x v="0"/>
    <x v="0"/>
    <n v="190"/>
    <s v="Davidson County"/>
    <n v="330"/>
    <s v="Meigs Middle"/>
    <s v="TNReady"/>
    <s v="ELA"/>
    <s v="All Grades"/>
    <x v="1"/>
    <n v="211"/>
    <x v="264"/>
    <s v="**"/>
    <s v="**"/>
    <s v="**"/>
    <s v="**"/>
    <s v="81.5"/>
    <s v="df_assessment_school_2022"/>
    <n v="2022"/>
    <n v="190"/>
    <x v="1"/>
    <s v="A"/>
    <n v="81.5"/>
    <x v="326"/>
    <x v="1"/>
  </r>
  <r>
    <x v="0"/>
    <x v="0"/>
    <n v="190"/>
    <s v="Davidson County"/>
    <n v="330"/>
    <s v="Meigs Middle"/>
    <s v="TNReady"/>
    <s v="ELA"/>
    <s v="All Grades"/>
    <x v="2"/>
    <n v="463"/>
    <x v="265"/>
    <s v="**"/>
    <s v="**"/>
    <s v="**"/>
    <s v="**"/>
    <s v="89.8"/>
    <s v="df_assessment_school_2022"/>
    <n v="2022"/>
    <n v="190"/>
    <x v="1"/>
    <s v="A"/>
    <n v="89.8"/>
    <x v="327"/>
    <x v="1"/>
  </r>
  <r>
    <x v="0"/>
    <x v="0"/>
    <n v="190"/>
    <s v="Davidson County"/>
    <n v="330"/>
    <s v="Meigs Middle"/>
    <s v="TNReady"/>
    <s v="Math"/>
    <s v="All Grades"/>
    <x v="0"/>
    <n v="559"/>
    <x v="266"/>
    <s v="**"/>
    <s v="**"/>
    <s v="**"/>
    <s v="**"/>
    <s v="83.7"/>
    <s v="df_assessment_school_2022"/>
    <n v="2022"/>
    <n v="190"/>
    <x v="1"/>
    <s v="A"/>
    <n v="83.7"/>
    <x v="328"/>
    <x v="0"/>
  </r>
  <r>
    <x v="0"/>
    <x v="0"/>
    <n v="190"/>
    <s v="Davidson County"/>
    <n v="330"/>
    <s v="Meigs Middle"/>
    <s v="TNReady"/>
    <s v="Math"/>
    <s v="All Grades"/>
    <x v="1"/>
    <n v="190"/>
    <x v="247"/>
    <s v="**"/>
    <s v="**"/>
    <s v="**"/>
    <s v="**"/>
    <s v="75.8"/>
    <s v="df_assessment_school_2022"/>
    <n v="2022"/>
    <n v="190"/>
    <x v="1"/>
    <s v="A"/>
    <n v="75.8"/>
    <x v="329"/>
    <x v="0"/>
  </r>
  <r>
    <x v="0"/>
    <x v="0"/>
    <n v="190"/>
    <s v="Davidson County"/>
    <n v="330"/>
    <s v="Meigs Middle"/>
    <s v="TNReady"/>
    <s v="Math"/>
    <s v="All Grades"/>
    <x v="2"/>
    <n v="369"/>
    <x v="267"/>
    <s v="**"/>
    <s v="**"/>
    <s v="**"/>
    <s v="**"/>
    <s v="87.8"/>
    <s v="df_assessment_school_2022"/>
    <n v="2022"/>
    <n v="190"/>
    <x v="1"/>
    <s v="A"/>
    <n v="87.8"/>
    <x v="330"/>
    <x v="0"/>
  </r>
  <r>
    <x v="0"/>
    <x v="0"/>
    <n v="190"/>
    <s v="Davidson County"/>
    <n v="335"/>
    <s v="Hillsboro High"/>
    <s v="EOC"/>
    <s v="English I"/>
    <s v="All Grades"/>
    <x v="0"/>
    <n v="281"/>
    <x v="41"/>
    <s v="11.7"/>
    <s v="57.6"/>
    <s v="25.4"/>
    <s v="5.3"/>
    <s v="30.7"/>
    <s v="df_assessment_school_2022"/>
    <n v="2022"/>
    <n v="190"/>
    <x v="1"/>
    <s v="A"/>
    <n v="30.7"/>
    <x v="331"/>
    <x v="1"/>
  </r>
  <r>
    <x v="0"/>
    <x v="0"/>
    <n v="190"/>
    <s v="Davidson County"/>
    <n v="335"/>
    <s v="Hillsboro High"/>
    <s v="EOC"/>
    <s v="English I"/>
    <s v="All Grades"/>
    <x v="1"/>
    <n v="164"/>
    <x v="268"/>
    <s v="**"/>
    <s v="**"/>
    <s v="**"/>
    <s v="**"/>
    <s v="17.1"/>
    <s v="df_assessment_school_2022"/>
    <n v="2022"/>
    <n v="190"/>
    <x v="1"/>
    <s v="A"/>
    <n v="17.100000000000001"/>
    <x v="332"/>
    <x v="1"/>
  </r>
  <r>
    <x v="0"/>
    <x v="0"/>
    <n v="190"/>
    <s v="Davidson County"/>
    <n v="335"/>
    <s v="Hillsboro High"/>
    <s v="EOC"/>
    <s v="English I"/>
    <s v="All Grades"/>
    <x v="2"/>
    <n v="117"/>
    <x v="135"/>
    <s v="**"/>
    <s v="**"/>
    <s v="**"/>
    <s v="**"/>
    <s v="49.1"/>
    <s v="df_assessment_school_2022"/>
    <n v="2022"/>
    <n v="190"/>
    <x v="1"/>
    <s v="A"/>
    <n v="49.1"/>
    <x v="333"/>
    <x v="1"/>
  </r>
  <r>
    <x v="0"/>
    <x v="0"/>
    <n v="190"/>
    <s v="Davidson County"/>
    <n v="335"/>
    <s v="Hillsboro High"/>
    <s v="EOC"/>
    <s v="English II"/>
    <s v="All Grades"/>
    <x v="0"/>
    <n v="316"/>
    <x v="169"/>
    <s v="15.6"/>
    <s v="38"/>
    <s v="40"/>
    <s v="6.4"/>
    <s v="46.4"/>
    <s v="df_assessment_school_2022"/>
    <n v="2022"/>
    <n v="190"/>
    <x v="1"/>
    <s v="A"/>
    <n v="46.4"/>
    <x v="334"/>
    <x v="1"/>
  </r>
  <r>
    <x v="0"/>
    <x v="0"/>
    <n v="190"/>
    <s v="Davidson County"/>
    <n v="335"/>
    <s v="Hillsboro High"/>
    <s v="EOC"/>
    <s v="English II"/>
    <s v="All Grades"/>
    <x v="1"/>
    <n v="190"/>
    <x v="269"/>
    <s v="**"/>
    <s v="**"/>
    <s v="**"/>
    <s v="**"/>
    <s v="29.1"/>
    <s v="df_assessment_school_2022"/>
    <n v="2022"/>
    <n v="190"/>
    <x v="1"/>
    <s v="A"/>
    <n v="29.1"/>
    <x v="335"/>
    <x v="1"/>
  </r>
  <r>
    <x v="0"/>
    <x v="0"/>
    <n v="190"/>
    <s v="Davidson County"/>
    <n v="335"/>
    <s v="Hillsboro High"/>
    <s v="EOC"/>
    <s v="English II"/>
    <s v="All Grades"/>
    <x v="2"/>
    <n v="126"/>
    <x v="87"/>
    <s v="5.8"/>
    <s v="22.5"/>
    <s v="59.2"/>
    <s v="12.5"/>
    <s v="71.7"/>
    <s v="df_assessment_school_2022"/>
    <n v="2022"/>
    <n v="190"/>
    <x v="1"/>
    <s v="A"/>
    <n v="71.7"/>
    <x v="336"/>
    <x v="1"/>
  </r>
  <r>
    <x v="0"/>
    <x v="0"/>
    <n v="190"/>
    <s v="Davidson County"/>
    <n v="335"/>
    <s v="Hillsboro High"/>
    <s v="EOC"/>
    <s v="Integrated Math I"/>
    <s v="All Grades"/>
    <x v="0"/>
    <n v="221"/>
    <x v="270"/>
    <s v="**"/>
    <s v="**"/>
    <s v="**"/>
    <s v="**"/>
    <s v="5.6"/>
    <s v="df_assessment_school_2022"/>
    <n v="2022"/>
    <n v="190"/>
    <x v="1"/>
    <s v="A"/>
    <n v="5.6"/>
    <x v="337"/>
    <x v="0"/>
  </r>
  <r>
    <x v="0"/>
    <x v="0"/>
    <n v="190"/>
    <s v="Davidson County"/>
    <n v="335"/>
    <s v="Hillsboro High"/>
    <s v="EOC"/>
    <s v="Integrated Math I"/>
    <s v="All Grades"/>
    <x v="1"/>
    <n v="151"/>
    <x v="14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35"/>
    <s v="Hillsboro High"/>
    <s v="EOC"/>
    <s v="Integrated Math I"/>
    <s v="All Grades"/>
    <x v="2"/>
    <n v="70"/>
    <x v="236"/>
    <s v="**"/>
    <s v="**"/>
    <s v="**"/>
    <s v="**"/>
    <s v="10.6"/>
    <s v="df_assessment_school_2022"/>
    <n v="2022"/>
    <n v="190"/>
    <x v="1"/>
    <s v="A"/>
    <n v="10.6"/>
    <x v="105"/>
    <x v="0"/>
  </r>
  <r>
    <x v="0"/>
    <x v="0"/>
    <n v="190"/>
    <s v="Davidson County"/>
    <n v="335"/>
    <s v="Hillsboro High"/>
    <s v="EOC"/>
    <s v="Integrated Math II"/>
    <s v="All Grades"/>
    <x v="0"/>
    <n v="298"/>
    <x v="271"/>
    <s v="**"/>
    <s v="**"/>
    <s v="**"/>
    <s v="**"/>
    <s v="13.6"/>
    <s v="df_assessment_school_2022"/>
    <n v="2022"/>
    <n v="190"/>
    <x v="1"/>
    <s v="A"/>
    <n v="13.6"/>
    <x v="338"/>
    <x v="0"/>
  </r>
  <r>
    <x v="0"/>
    <x v="0"/>
    <n v="190"/>
    <s v="Davidson County"/>
    <n v="335"/>
    <s v="Hillsboro High"/>
    <s v="EOC"/>
    <s v="Integrated Math II"/>
    <s v="All Grades"/>
    <x v="1"/>
    <n v="184"/>
    <x v="272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35"/>
    <s v="Hillsboro High"/>
    <s v="EOC"/>
    <s v="Integrated Math II"/>
    <s v="All Grades"/>
    <x v="2"/>
    <n v="114"/>
    <x v="54"/>
    <s v="**"/>
    <s v="**"/>
    <s v="**"/>
    <s v="**"/>
    <s v="29.5"/>
    <s v="df_assessment_school_2022"/>
    <n v="2022"/>
    <n v="190"/>
    <x v="1"/>
    <s v="A"/>
    <n v="29.5"/>
    <x v="339"/>
    <x v="0"/>
  </r>
  <r>
    <x v="0"/>
    <x v="0"/>
    <n v="190"/>
    <s v="Davidson County"/>
    <n v="335"/>
    <s v="Hillsboro High"/>
    <s v="EOC"/>
    <s v="Integrated Math III"/>
    <s v="All Grades"/>
    <x v="0"/>
    <n v="254"/>
    <x v="273"/>
    <s v="**"/>
    <s v="**"/>
    <s v="**"/>
    <s v="**"/>
    <s v="12.3"/>
    <s v="df_assessment_school_2022"/>
    <n v="2022"/>
    <n v="190"/>
    <x v="1"/>
    <s v="A"/>
    <n v="12.3"/>
    <x v="340"/>
    <x v="0"/>
  </r>
  <r>
    <x v="0"/>
    <x v="0"/>
    <n v="190"/>
    <s v="Davidson County"/>
    <n v="335"/>
    <s v="Hillsboro High"/>
    <s v="EOC"/>
    <s v="Integrated Math III"/>
    <s v="All Grades"/>
    <x v="1"/>
    <n v="145"/>
    <x v="113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35"/>
    <s v="Hillsboro High"/>
    <s v="EOC"/>
    <s v="Integrated Math III"/>
    <s v="All Grades"/>
    <x v="2"/>
    <n v="109"/>
    <x v="57"/>
    <s v="56.8"/>
    <s v="19.2"/>
    <s v="16.3"/>
    <s v="7.7"/>
    <s v="24"/>
    <s v="df_assessment_school_2022"/>
    <n v="2022"/>
    <n v="190"/>
    <x v="1"/>
    <s v="A"/>
    <n v="24"/>
    <x v="264"/>
    <x v="0"/>
  </r>
  <r>
    <x v="1"/>
    <x v="0"/>
    <n v="190"/>
    <s v="Davidson County"/>
    <n v="335"/>
    <s v="Hillsboro High"/>
    <s v="MSAA/Alt-Science/Social Studies"/>
    <s v="ELA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35"/>
    <s v="Hillsboro High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35"/>
    <s v="Hillsboro High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35"/>
    <s v="Hillsboro High"/>
    <s v="MSAA/Alt-Science/Social Studies"/>
    <s v="Math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35"/>
    <s v="Hillsboro High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35"/>
    <s v="Hillsboro High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40"/>
    <s v="Hillwood High"/>
    <s v="EOC"/>
    <s v="English I"/>
    <s v="All Grades"/>
    <x v="0"/>
    <n v="223"/>
    <x v="273"/>
    <s v="**"/>
    <s v="**"/>
    <s v="**"/>
    <s v="**"/>
    <s v="21.8"/>
    <s v="df_assessment_school_2022"/>
    <n v="2022"/>
    <n v="190"/>
    <x v="1"/>
    <s v="A"/>
    <n v="21.8"/>
    <x v="341"/>
    <x v="1"/>
  </r>
  <r>
    <x v="0"/>
    <x v="0"/>
    <n v="190"/>
    <s v="Davidson County"/>
    <n v="340"/>
    <s v="Hillwood High"/>
    <s v="EOC"/>
    <s v="English I"/>
    <s v="All Grades"/>
    <x v="1"/>
    <n v="118"/>
    <x v="113"/>
    <s v="**"/>
    <s v="**"/>
    <s v="**"/>
    <s v="**"/>
    <s v="8.6"/>
    <s v="df_assessment_school_2022"/>
    <n v="2022"/>
    <n v="190"/>
    <x v="1"/>
    <s v="A"/>
    <n v="8.6"/>
    <x v="204"/>
    <x v="1"/>
  </r>
  <r>
    <x v="0"/>
    <x v="0"/>
    <n v="190"/>
    <s v="Davidson County"/>
    <n v="340"/>
    <s v="Hillwood High"/>
    <s v="EOC"/>
    <s v="English I"/>
    <s v="All Grades"/>
    <x v="2"/>
    <n v="105"/>
    <x v="57"/>
    <s v="12.5"/>
    <s v="51"/>
    <s v="29.8"/>
    <s v="6.7"/>
    <s v="36.5"/>
    <s v="df_assessment_school_2022"/>
    <n v="2022"/>
    <n v="190"/>
    <x v="1"/>
    <s v="A"/>
    <n v="36.5"/>
    <x v="342"/>
    <x v="1"/>
  </r>
  <r>
    <x v="0"/>
    <x v="0"/>
    <n v="190"/>
    <s v="Davidson County"/>
    <n v="340"/>
    <s v="Hillwood High"/>
    <s v="EOC"/>
    <s v="English II"/>
    <s v="All Grades"/>
    <x v="0"/>
    <n v="254"/>
    <x v="72"/>
    <s v="**"/>
    <s v="**"/>
    <s v="**"/>
    <s v="**"/>
    <s v="33.3"/>
    <s v="df_assessment_school_2022"/>
    <n v="2022"/>
    <n v="190"/>
    <x v="1"/>
    <s v="A"/>
    <n v="33.299999999999997"/>
    <x v="343"/>
    <x v="1"/>
  </r>
  <r>
    <x v="0"/>
    <x v="0"/>
    <n v="190"/>
    <s v="Davidson County"/>
    <n v="340"/>
    <s v="Hillwood High"/>
    <s v="EOC"/>
    <s v="English II"/>
    <s v="All Grades"/>
    <x v="1"/>
    <n v="142"/>
    <x v="63"/>
    <s v="**"/>
    <s v="**"/>
    <s v="**"/>
    <s v="**"/>
    <s v="21"/>
    <s v="df_assessment_school_2022"/>
    <n v="2022"/>
    <n v="190"/>
    <x v="1"/>
    <s v="A"/>
    <n v="21"/>
    <x v="344"/>
    <x v="1"/>
  </r>
  <r>
    <x v="0"/>
    <x v="0"/>
    <n v="190"/>
    <s v="Davidson County"/>
    <n v="340"/>
    <s v="Hillwood High"/>
    <s v="EOC"/>
    <s v="English II"/>
    <s v="All Grades"/>
    <x v="2"/>
    <n v="112"/>
    <x v="274"/>
    <s v="14.5"/>
    <s v="36.9"/>
    <s v="41.4"/>
    <s v="7.2"/>
    <s v="48.6"/>
    <s v="df_assessment_school_2022"/>
    <n v="2022"/>
    <n v="190"/>
    <x v="1"/>
    <s v="A"/>
    <n v="48.6"/>
    <x v="345"/>
    <x v="1"/>
  </r>
  <r>
    <x v="0"/>
    <x v="0"/>
    <n v="190"/>
    <s v="Davidson County"/>
    <n v="340"/>
    <s v="Hillwood High"/>
    <s v="EOC"/>
    <s v="Integrated Math I"/>
    <s v="All Grades"/>
    <x v="0"/>
    <n v="255"/>
    <x v="151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40"/>
    <s v="Hillwood High"/>
    <s v="EOC"/>
    <s v="Integrated Math I"/>
    <s v="All Grades"/>
    <x v="1"/>
    <n v="165"/>
    <x v="229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40"/>
    <s v="Hillwood High"/>
    <s v="EOC"/>
    <s v="Integrated Math I"/>
    <s v="All Grades"/>
    <x v="2"/>
    <n v="90"/>
    <x v="261"/>
    <s v="**"/>
    <s v="**"/>
    <s v="**"/>
    <s v="**"/>
    <s v="6.8"/>
    <s v="df_assessment_school_2022"/>
    <n v="2022"/>
    <n v="190"/>
    <x v="1"/>
    <s v="A"/>
    <n v="6.8"/>
    <x v="346"/>
    <x v="0"/>
  </r>
  <r>
    <x v="0"/>
    <x v="0"/>
    <n v="190"/>
    <s v="Davidson County"/>
    <n v="340"/>
    <s v="Hillwood High"/>
    <s v="EOC"/>
    <s v="Integrated Math II"/>
    <s v="All Grades"/>
    <x v="0"/>
    <n v="259"/>
    <x v="275"/>
    <s v="**"/>
    <s v="**"/>
    <s v="**"/>
    <s v="**"/>
    <s v="5.7"/>
    <s v="df_assessment_school_2022"/>
    <n v="2022"/>
    <n v="190"/>
    <x v="1"/>
    <s v="A"/>
    <n v="5.7"/>
    <x v="347"/>
    <x v="0"/>
  </r>
  <r>
    <x v="0"/>
    <x v="0"/>
    <n v="190"/>
    <s v="Davidson County"/>
    <n v="340"/>
    <s v="Hillwood High"/>
    <s v="EOC"/>
    <s v="Integrated Math II"/>
    <s v="All Grades"/>
    <x v="1"/>
    <n v="158"/>
    <x v="276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40"/>
    <s v="Hillwood High"/>
    <s v="EOC"/>
    <s v="Integrated Math II"/>
    <s v="All Grades"/>
    <x v="2"/>
    <n v="101"/>
    <x v="182"/>
    <s v="**"/>
    <s v="**"/>
    <s v="**"/>
    <s v="**"/>
    <s v="10.1"/>
    <s v="df_assessment_school_2022"/>
    <n v="2022"/>
    <n v="190"/>
    <x v="1"/>
    <s v="A"/>
    <n v="10.1"/>
    <x v="155"/>
    <x v="0"/>
  </r>
  <r>
    <x v="0"/>
    <x v="0"/>
    <n v="190"/>
    <s v="Davidson County"/>
    <n v="340"/>
    <s v="Hillwood High"/>
    <s v="EOC"/>
    <s v="Integrated Math III"/>
    <s v="All Grades"/>
    <x v="0"/>
    <n v="243"/>
    <x v="277"/>
    <s v="**"/>
    <s v="**"/>
    <s v="**"/>
    <s v="**"/>
    <s v="6.8"/>
    <s v="df_assessment_school_2022"/>
    <n v="2022"/>
    <n v="190"/>
    <x v="1"/>
    <s v="A"/>
    <n v="6.8"/>
    <x v="348"/>
    <x v="0"/>
  </r>
  <r>
    <x v="0"/>
    <x v="0"/>
    <n v="190"/>
    <s v="Davidson County"/>
    <n v="340"/>
    <s v="Hillwood High"/>
    <s v="EOC"/>
    <s v="Integrated Math III"/>
    <s v="All Grades"/>
    <x v="1"/>
    <n v="134"/>
    <x v="166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40"/>
    <s v="Hillwood High"/>
    <s v="EOC"/>
    <s v="Integrated Math III"/>
    <s v="All Grades"/>
    <x v="2"/>
    <n v="109"/>
    <x v="54"/>
    <s v="**"/>
    <s v="**"/>
    <s v="**"/>
    <s v="**"/>
    <s v="14.3"/>
    <s v="df_assessment_school_2022"/>
    <n v="2022"/>
    <n v="190"/>
    <x v="1"/>
    <s v="A"/>
    <n v="14.3"/>
    <x v="257"/>
    <x v="0"/>
  </r>
  <r>
    <x v="1"/>
    <x v="0"/>
    <n v="190"/>
    <s v="Davidson County"/>
    <n v="340"/>
    <s v="Hillwood High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40"/>
    <s v="Hillwood High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40"/>
    <s v="Hillwood High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40"/>
    <s v="Hillwood High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50"/>
    <s v="Hull-Jackson Elementary"/>
    <s v="TNReady"/>
    <s v="ELA"/>
    <s v="All Grades"/>
    <x v="0"/>
    <n v="89"/>
    <x v="261"/>
    <s v="**"/>
    <s v="**"/>
    <s v="**"/>
    <s v="**"/>
    <s v="26.1"/>
    <s v="df_assessment_school_2022"/>
    <n v="2022"/>
    <n v="190"/>
    <x v="1"/>
    <s v="A"/>
    <n v="26.1"/>
    <x v="349"/>
    <x v="1"/>
  </r>
  <r>
    <x v="0"/>
    <x v="0"/>
    <n v="190"/>
    <s v="Davidson County"/>
    <n v="350"/>
    <s v="Hull-Jackson Elementary"/>
    <s v="TNReady"/>
    <s v="ELA"/>
    <s v="All Grades"/>
    <x v="1"/>
    <n v="84"/>
    <x v="139"/>
    <s v="**"/>
    <s v="**"/>
    <s v="**"/>
    <s v="**"/>
    <s v="24.1"/>
    <s v="df_assessment_school_2022"/>
    <n v="2022"/>
    <n v="190"/>
    <x v="1"/>
    <s v="A"/>
    <n v="24.1"/>
    <x v="350"/>
    <x v="1"/>
  </r>
  <r>
    <x v="1"/>
    <x v="0"/>
    <n v="190"/>
    <s v="Davidson County"/>
    <n v="350"/>
    <s v="Hull-Jackson Elementary"/>
    <s v="TNReady"/>
    <s v="ELA"/>
    <s v="All Grades"/>
    <x v="2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350"/>
    <s v="Hull-Jackson Elementary"/>
    <s v="TNReady"/>
    <s v="Math"/>
    <s v="All Grades"/>
    <x v="0"/>
    <n v="89"/>
    <x v="261"/>
    <s v="**"/>
    <s v="**"/>
    <s v="**"/>
    <s v="**"/>
    <s v="12.5"/>
    <s v="df_assessment_school_2022"/>
    <n v="2022"/>
    <n v="190"/>
    <x v="1"/>
    <s v="A"/>
    <n v="12.5"/>
    <x v="253"/>
    <x v="0"/>
  </r>
  <r>
    <x v="0"/>
    <x v="0"/>
    <n v="190"/>
    <s v="Davidson County"/>
    <n v="350"/>
    <s v="Hull-Jackson Elementary"/>
    <s v="TNReady"/>
    <s v="Math"/>
    <s v="All Grades"/>
    <x v="1"/>
    <n v="84"/>
    <x v="139"/>
    <s v="**"/>
    <s v="**"/>
    <s v="**"/>
    <s v="**"/>
    <s v="12"/>
    <s v="df_assessment_school_2022"/>
    <n v="2022"/>
    <n v="190"/>
    <x v="1"/>
    <s v="A"/>
    <n v="12"/>
    <x v="351"/>
    <x v="0"/>
  </r>
  <r>
    <x v="1"/>
    <x v="0"/>
    <n v="190"/>
    <s v="Davidson County"/>
    <n v="350"/>
    <s v="Hull-Jackson Elementary"/>
    <s v="TNReady"/>
    <s v="Math"/>
    <s v="All Grades"/>
    <x v="2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55"/>
    <s v="Hume - Fogg High"/>
    <s v="EOC"/>
    <s v="English I"/>
    <s v="All Grades"/>
    <x v="0"/>
    <n v="230"/>
    <x v="140"/>
    <s v="**"/>
    <s v="**"/>
    <s v="**"/>
    <s v="**"/>
    <s v="92.1"/>
    <s v="df_assessment_school_2022"/>
    <n v="2022"/>
    <n v="190"/>
    <x v="1"/>
    <s v="A"/>
    <n v="92.1"/>
    <x v="352"/>
    <x v="1"/>
  </r>
  <r>
    <x v="0"/>
    <x v="0"/>
    <n v="190"/>
    <s v="Davidson County"/>
    <n v="355"/>
    <s v="Hume - Fogg High"/>
    <s v="EOC"/>
    <s v="English I"/>
    <s v="All Grades"/>
    <x v="1"/>
    <n v="61"/>
    <x v="180"/>
    <s v="**"/>
    <s v="**"/>
    <s v="**"/>
    <s v="**"/>
    <s v="88.5"/>
    <s v="df_assessment_school_2022"/>
    <n v="2022"/>
    <n v="190"/>
    <x v="1"/>
    <s v="A"/>
    <n v="88.5"/>
    <x v="353"/>
    <x v="1"/>
  </r>
  <r>
    <x v="0"/>
    <x v="0"/>
    <n v="190"/>
    <s v="Davidson County"/>
    <n v="355"/>
    <s v="Hume - Fogg High"/>
    <s v="EOC"/>
    <s v="English I"/>
    <s v="All Grades"/>
    <x v="2"/>
    <n v="169"/>
    <x v="100"/>
    <s v="**"/>
    <s v="**"/>
    <s v="**"/>
    <s v="**"/>
    <s v="93.5"/>
    <s v="df_assessment_school_2022"/>
    <n v="2022"/>
    <n v="190"/>
    <x v="1"/>
    <s v="A"/>
    <n v="93.5"/>
    <x v="354"/>
    <x v="1"/>
  </r>
  <r>
    <x v="0"/>
    <x v="0"/>
    <n v="190"/>
    <s v="Davidson County"/>
    <n v="355"/>
    <s v="Hume - Fogg High"/>
    <s v="EOC"/>
    <s v="English II"/>
    <s v="All Grades"/>
    <x v="0"/>
    <n v="224"/>
    <x v="148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355"/>
    <s v="Hume - Fogg High"/>
    <s v="EOC"/>
    <s v="English II"/>
    <s v="All Grades"/>
    <x v="1"/>
    <n v="75"/>
    <x v="278"/>
    <s v="**"/>
    <s v="**"/>
    <s v="**"/>
    <s v="**"/>
    <s v="94.6"/>
    <s v="df_assessment_school_2022"/>
    <n v="2022"/>
    <n v="190"/>
    <x v="1"/>
    <s v="A"/>
    <n v="94.6"/>
    <x v="355"/>
    <x v="1"/>
  </r>
  <r>
    <x v="0"/>
    <x v="0"/>
    <n v="190"/>
    <s v="Davidson County"/>
    <n v="355"/>
    <s v="Hume - Fogg High"/>
    <s v="EOC"/>
    <s v="English II"/>
    <s v="All Grades"/>
    <x v="2"/>
    <n v="149"/>
    <x v="103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355"/>
    <s v="Hume - Fogg High"/>
    <s v="EOC"/>
    <s v="Integrated Math I"/>
    <s v="All Grades"/>
    <x v="0"/>
    <n v="77"/>
    <x v="279"/>
    <s v="16.8"/>
    <s v="37.7"/>
    <s v="35.1"/>
    <s v="10.4"/>
    <s v="45.5"/>
    <s v="df_assessment_school_2022"/>
    <n v="2022"/>
    <n v="190"/>
    <x v="1"/>
    <s v="A"/>
    <n v="45.5"/>
    <x v="356"/>
    <x v="0"/>
  </r>
  <r>
    <x v="0"/>
    <x v="0"/>
    <n v="190"/>
    <s v="Davidson County"/>
    <n v="355"/>
    <s v="Hume - Fogg High"/>
    <s v="EOC"/>
    <s v="Integrated Math I"/>
    <s v="All Grades"/>
    <x v="1"/>
    <n v="28"/>
    <x v="47"/>
    <s v="21.5"/>
    <s v="46.4"/>
    <s v="25"/>
    <s v="7.1"/>
    <s v="32.1"/>
    <s v="df_assessment_school_2022"/>
    <n v="2022"/>
    <n v="190"/>
    <x v="1"/>
    <s v="A"/>
    <n v="32.1"/>
    <x v="357"/>
    <x v="0"/>
  </r>
  <r>
    <x v="0"/>
    <x v="0"/>
    <n v="190"/>
    <s v="Davidson County"/>
    <n v="355"/>
    <s v="Hume - Fogg High"/>
    <s v="EOC"/>
    <s v="Integrated Math I"/>
    <s v="All Grades"/>
    <x v="2"/>
    <n v="49"/>
    <x v="167"/>
    <s v="14.3"/>
    <s v="32.7"/>
    <s v="40.8"/>
    <s v="12.2"/>
    <s v="53.1"/>
    <s v="df_assessment_school_2022"/>
    <n v="2022"/>
    <n v="190"/>
    <x v="1"/>
    <s v="A"/>
    <n v="53.1"/>
    <x v="358"/>
    <x v="0"/>
  </r>
  <r>
    <x v="0"/>
    <x v="0"/>
    <n v="190"/>
    <s v="Davidson County"/>
    <n v="355"/>
    <s v="Hume - Fogg High"/>
    <s v="EOC"/>
    <s v="Integrated Math II"/>
    <s v="All Grades"/>
    <x v="0"/>
    <n v="174"/>
    <x v="280"/>
    <s v="**"/>
    <s v="**"/>
    <s v="**"/>
    <s v="**"/>
    <s v="82.2"/>
    <s v="df_assessment_school_2022"/>
    <n v="2022"/>
    <n v="190"/>
    <x v="1"/>
    <s v="A"/>
    <n v="82.2"/>
    <x v="359"/>
    <x v="0"/>
  </r>
  <r>
    <x v="0"/>
    <x v="0"/>
    <n v="190"/>
    <s v="Davidson County"/>
    <n v="355"/>
    <s v="Hume - Fogg High"/>
    <s v="EOC"/>
    <s v="Integrated Math II"/>
    <s v="All Grades"/>
    <x v="1"/>
    <n v="60"/>
    <x v="178"/>
    <s v="**"/>
    <s v="**"/>
    <s v="**"/>
    <s v="**"/>
    <s v="75"/>
    <s v="df_assessment_school_2022"/>
    <n v="2022"/>
    <n v="190"/>
    <x v="1"/>
    <s v="A"/>
    <n v="75"/>
    <x v="360"/>
    <x v="0"/>
  </r>
  <r>
    <x v="0"/>
    <x v="0"/>
    <n v="190"/>
    <s v="Davidson County"/>
    <n v="355"/>
    <s v="Hume - Fogg High"/>
    <s v="EOC"/>
    <s v="Integrated Math II"/>
    <s v="All Grades"/>
    <x v="2"/>
    <n v="114"/>
    <x v="194"/>
    <s v="**"/>
    <s v="**"/>
    <s v="**"/>
    <s v="**"/>
    <s v="86"/>
    <s v="df_assessment_school_2022"/>
    <n v="2022"/>
    <n v="190"/>
    <x v="1"/>
    <s v="A"/>
    <n v="86"/>
    <x v="361"/>
    <x v="0"/>
  </r>
  <r>
    <x v="0"/>
    <x v="0"/>
    <n v="190"/>
    <s v="Davidson County"/>
    <n v="355"/>
    <s v="Hume - Fogg High"/>
    <s v="EOC"/>
    <s v="Integrated Math III"/>
    <s v="All Grades"/>
    <x v="0"/>
    <n v="247"/>
    <x v="275"/>
    <s v="5.7"/>
    <s v="17.5"/>
    <s v="31.3"/>
    <s v="45.5"/>
    <s v="76.8"/>
    <s v="df_assessment_school_2022"/>
    <n v="2022"/>
    <n v="190"/>
    <x v="1"/>
    <s v="A"/>
    <n v="76.8"/>
    <x v="362"/>
    <x v="0"/>
  </r>
  <r>
    <x v="0"/>
    <x v="0"/>
    <n v="190"/>
    <s v="Davidson County"/>
    <n v="355"/>
    <s v="Hume - Fogg High"/>
    <s v="EOC"/>
    <s v="Integrated Math III"/>
    <s v="All Grades"/>
    <x v="1"/>
    <n v="76"/>
    <x v="210"/>
    <s v="7.9"/>
    <s v="27.6"/>
    <s v="34.2"/>
    <s v="30.3"/>
    <s v="64.5"/>
    <s v="df_assessment_school_2022"/>
    <n v="2022"/>
    <n v="190"/>
    <x v="1"/>
    <s v="A"/>
    <n v="64.5"/>
    <x v="363"/>
    <x v="0"/>
  </r>
  <r>
    <x v="0"/>
    <x v="0"/>
    <n v="190"/>
    <s v="Davidson County"/>
    <n v="355"/>
    <s v="Hume - Fogg High"/>
    <s v="EOC"/>
    <s v="Integrated Math III"/>
    <s v="All Grades"/>
    <x v="2"/>
    <n v="171"/>
    <x v="60"/>
    <s v="**"/>
    <s v="**"/>
    <s v="**"/>
    <s v="**"/>
    <s v="82.4"/>
    <s v="df_assessment_school_2022"/>
    <n v="2022"/>
    <n v="190"/>
    <x v="1"/>
    <s v="A"/>
    <n v="82.4"/>
    <x v="364"/>
    <x v="0"/>
  </r>
  <r>
    <x v="0"/>
    <x v="0"/>
    <n v="190"/>
    <s v="Davidson County"/>
    <n v="358"/>
    <s v="Hunters Lane High"/>
    <s v="EOC"/>
    <s v="English I"/>
    <s v="All Grades"/>
    <x v="0"/>
    <n v="315"/>
    <x v="281"/>
    <s v="**"/>
    <s v="**"/>
    <s v="**"/>
    <s v="**"/>
    <s v="10.1"/>
    <s v="df_assessment_school_2022"/>
    <n v="2022"/>
    <n v="190"/>
    <x v="1"/>
    <s v="A"/>
    <n v="10.1"/>
    <x v="365"/>
    <x v="1"/>
  </r>
  <r>
    <x v="0"/>
    <x v="0"/>
    <n v="190"/>
    <s v="Davidson County"/>
    <n v="358"/>
    <s v="Hunters Lane High"/>
    <s v="EOC"/>
    <s v="English I"/>
    <s v="All Grades"/>
    <x v="1"/>
    <n v="270"/>
    <x v="282"/>
    <s v="**"/>
    <s v="**"/>
    <s v="**"/>
    <s v="**"/>
    <s v="9.2"/>
    <s v="df_assessment_school_2022"/>
    <n v="2022"/>
    <n v="190"/>
    <x v="1"/>
    <s v="A"/>
    <n v="9.1999999999999993"/>
    <x v="366"/>
    <x v="1"/>
  </r>
  <r>
    <x v="0"/>
    <x v="0"/>
    <n v="190"/>
    <s v="Davidson County"/>
    <n v="358"/>
    <s v="Hunters Lane High"/>
    <s v="EOC"/>
    <s v="English I"/>
    <s v="All Grades"/>
    <x v="2"/>
    <n v="45"/>
    <x v="152"/>
    <s v="**"/>
    <s v="**"/>
    <s v="**"/>
    <s v="**"/>
    <s v="15.6"/>
    <s v="df_assessment_school_2022"/>
    <n v="2022"/>
    <n v="190"/>
    <x v="1"/>
    <s v="A"/>
    <n v="15.6"/>
    <x v="141"/>
    <x v="1"/>
  </r>
  <r>
    <x v="0"/>
    <x v="0"/>
    <n v="190"/>
    <s v="Davidson County"/>
    <n v="358"/>
    <s v="Hunters Lane High"/>
    <s v="EOC"/>
    <s v="English II"/>
    <s v="All Grades"/>
    <x v="0"/>
    <n v="348"/>
    <x v="283"/>
    <s v="**"/>
    <s v="**"/>
    <s v="**"/>
    <s v="**"/>
    <s v="14.5"/>
    <s v="df_assessment_school_2022"/>
    <n v="2022"/>
    <n v="190"/>
    <x v="1"/>
    <s v="A"/>
    <n v="14.5"/>
    <x v="367"/>
    <x v="1"/>
  </r>
  <r>
    <x v="0"/>
    <x v="0"/>
    <n v="190"/>
    <s v="Davidson County"/>
    <n v="358"/>
    <s v="Hunters Lane High"/>
    <s v="EOC"/>
    <s v="English II"/>
    <s v="All Grades"/>
    <x v="1"/>
    <n v="289"/>
    <x v="282"/>
    <s v="**"/>
    <s v="**"/>
    <s v="**"/>
    <s v="**"/>
    <s v="13"/>
    <s v="df_assessment_school_2022"/>
    <n v="2022"/>
    <n v="190"/>
    <x v="1"/>
    <s v="A"/>
    <n v="13"/>
    <x v="368"/>
    <x v="1"/>
  </r>
  <r>
    <x v="0"/>
    <x v="0"/>
    <n v="190"/>
    <s v="Davidson County"/>
    <n v="358"/>
    <s v="Hunters Lane High"/>
    <s v="EOC"/>
    <s v="English II"/>
    <s v="All Grades"/>
    <x v="2"/>
    <n v="59"/>
    <x v="75"/>
    <s v="**"/>
    <s v="**"/>
    <s v="**"/>
    <s v="**"/>
    <s v="21.1"/>
    <s v="df_assessment_school_2022"/>
    <n v="2022"/>
    <n v="190"/>
    <x v="1"/>
    <s v="A"/>
    <n v="21.1"/>
    <x v="369"/>
    <x v="1"/>
  </r>
  <r>
    <x v="0"/>
    <x v="0"/>
    <n v="190"/>
    <s v="Davidson County"/>
    <n v="358"/>
    <s v="Hunters Lane High"/>
    <s v="EOC"/>
    <s v="Integrated Math I"/>
    <s v="All Grades"/>
    <x v="0"/>
    <n v="401"/>
    <x v="284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58"/>
    <s v="Hunters Lane High"/>
    <s v="EOC"/>
    <s v="Integrated Math I"/>
    <s v="All Grades"/>
    <x v="1"/>
    <n v="355"/>
    <x v="28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58"/>
    <s v="Hunters Lane High"/>
    <s v="EOC"/>
    <s v="Integrated Math I"/>
    <s v="All Grades"/>
    <x v="2"/>
    <n v="46"/>
    <x v="152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58"/>
    <s v="Hunters Lane High"/>
    <s v="EOC"/>
    <s v="Integrated Math II"/>
    <s v="All Grades"/>
    <x v="0"/>
    <n v="334"/>
    <x v="202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58"/>
    <s v="Hunters Lane High"/>
    <s v="EOC"/>
    <s v="Integrated Math II"/>
    <s v="All Grades"/>
    <x v="1"/>
    <n v="274"/>
    <x v="226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58"/>
    <s v="Hunters Lane High"/>
    <s v="EOC"/>
    <s v="Integrated Math II"/>
    <s v="All Grades"/>
    <x v="2"/>
    <n v="60"/>
    <x v="7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58"/>
    <s v="Hunters Lane High"/>
    <s v="EOC"/>
    <s v="Integrated Math III"/>
    <s v="All Grades"/>
    <x v="0"/>
    <n v="310"/>
    <x v="243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58"/>
    <s v="Hunters Lane High"/>
    <s v="EOC"/>
    <s v="Integrated Math III"/>
    <s v="All Grades"/>
    <x v="1"/>
    <n v="260"/>
    <x v="286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58"/>
    <s v="Hunters Lane High"/>
    <s v="EOC"/>
    <s v="Integrated Math III"/>
    <s v="All Grades"/>
    <x v="2"/>
    <n v="50"/>
    <x v="16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58"/>
    <s v="Hunters Lane High"/>
    <s v="MSAA/Alt-Science/Social Studies"/>
    <s v="ELA"/>
    <s v="All Grades"/>
    <x v="0"/>
    <n v="11"/>
    <x v="84"/>
    <s v="**"/>
    <s v="**"/>
    <s v="**"/>
    <s v="**"/>
    <s v="50"/>
    <s v="df_assessment_school_2022"/>
    <n v="2022"/>
    <n v="190"/>
    <x v="1"/>
    <s v="A"/>
    <n v="50"/>
    <x v="267"/>
    <x v="1"/>
  </r>
  <r>
    <x v="1"/>
    <x v="0"/>
    <n v="190"/>
    <s v="Davidson County"/>
    <n v="358"/>
    <s v="Hunters Lane High"/>
    <s v="MSAA/Alt-Science/Social Studies"/>
    <s v="ELA"/>
    <s v="All Grades"/>
    <x v="1"/>
    <n v="6"/>
    <x v="8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58"/>
    <s v="Hunters Lane High"/>
    <s v="MSAA/Alt-Science/Social Studies"/>
    <s v="ELA"/>
    <s v="All Grades"/>
    <x v="2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358"/>
    <s v="Hunters Lane High"/>
    <s v="MSAA/Alt-Science/Social Studies"/>
    <s v="Math"/>
    <s v="All Grades"/>
    <x v="0"/>
    <n v="11"/>
    <x v="49"/>
    <s v="18.1"/>
    <s v="36.4"/>
    <s v="36.4"/>
    <s v="9.1"/>
    <s v="45.5"/>
    <s v="df_assessment_school_2022"/>
    <n v="2022"/>
    <n v="190"/>
    <x v="1"/>
    <s v="A"/>
    <n v="45.5"/>
    <x v="370"/>
    <x v="0"/>
  </r>
  <r>
    <x v="1"/>
    <x v="0"/>
    <n v="190"/>
    <s v="Davidson County"/>
    <n v="358"/>
    <s v="Hunters Lane High"/>
    <s v="MSAA/Alt-Science/Social Studies"/>
    <s v="Math"/>
    <s v="All Grades"/>
    <x v="1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58"/>
    <s v="Hunters Lane High"/>
    <s v="MSAA/Alt-Science/Social Studies"/>
    <s v="Math"/>
    <s v="All Grades"/>
    <x v="2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60"/>
    <s v="Inglewood Elementary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60"/>
    <s v="Inglewood Elementar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60"/>
    <s v="Inglewood Elementary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60"/>
    <s v="Inglewood Elementar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60"/>
    <s v="Inglewood Elementary"/>
    <s v="TNReady"/>
    <s v="ELA"/>
    <s v="All Grades"/>
    <x v="0"/>
    <n v="61"/>
    <x v="78"/>
    <s v="**"/>
    <s v="**"/>
    <s v="**"/>
    <s v="**"/>
    <s v="11.9"/>
    <s v="df_assessment_school_2022"/>
    <n v="2022"/>
    <n v="190"/>
    <x v="1"/>
    <s v="A"/>
    <n v="11.9"/>
    <x v="371"/>
    <x v="1"/>
  </r>
  <r>
    <x v="0"/>
    <x v="0"/>
    <n v="190"/>
    <s v="Davidson County"/>
    <n v="360"/>
    <s v="Inglewood Elementary"/>
    <s v="TNReady"/>
    <s v="ELA"/>
    <s v="All Grades"/>
    <x v="1"/>
    <n v="46"/>
    <x v="152"/>
    <s v="**"/>
    <s v="**"/>
    <s v="**"/>
    <s v="**"/>
    <s v="8.9"/>
    <s v="df_assessment_school_2022"/>
    <n v="2022"/>
    <n v="190"/>
    <x v="1"/>
    <s v="A"/>
    <n v="8.9"/>
    <x v="372"/>
    <x v="1"/>
  </r>
  <r>
    <x v="0"/>
    <x v="0"/>
    <n v="190"/>
    <s v="Davidson County"/>
    <n v="360"/>
    <s v="Inglewood Elementary"/>
    <s v="TNReady"/>
    <s v="ELA"/>
    <s v="All Grades"/>
    <x v="2"/>
    <n v="15"/>
    <x v="45"/>
    <s v="35.7"/>
    <s v="42.9"/>
    <s v="14.3"/>
    <s v="7.1"/>
    <s v="21.4"/>
    <s v="df_assessment_school_2022"/>
    <n v="2022"/>
    <n v="190"/>
    <x v="1"/>
    <s v="A"/>
    <n v="21.4"/>
    <x v="80"/>
    <x v="1"/>
  </r>
  <r>
    <x v="0"/>
    <x v="0"/>
    <n v="190"/>
    <s v="Davidson County"/>
    <n v="360"/>
    <s v="Inglewood Elementary"/>
    <s v="TNReady"/>
    <s v="Math"/>
    <s v="All Grades"/>
    <x v="0"/>
    <n v="61"/>
    <x v="70"/>
    <s v="**"/>
    <s v="**"/>
    <s v="**"/>
    <s v="**"/>
    <s v="6.9"/>
    <s v="df_assessment_school_2022"/>
    <n v="2022"/>
    <n v="190"/>
    <x v="1"/>
    <s v="A"/>
    <n v="6.9"/>
    <x v="317"/>
    <x v="0"/>
  </r>
  <r>
    <x v="0"/>
    <x v="0"/>
    <n v="190"/>
    <s v="Davidson County"/>
    <n v="360"/>
    <s v="Inglewood Elementary"/>
    <s v="TNReady"/>
    <s v="Math"/>
    <s v="All Grades"/>
    <x v="1"/>
    <n v="46"/>
    <x v="262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60"/>
    <s v="Inglewood Elementary"/>
    <s v="TNReady"/>
    <s v="Math"/>
    <s v="All Grades"/>
    <x v="2"/>
    <n v="15"/>
    <x v="45"/>
    <s v="57.2"/>
    <s v="28.6"/>
    <s v="7.1"/>
    <s v="7.1"/>
    <s v="14.3"/>
    <s v="df_assessment_school_2022"/>
    <n v="2022"/>
    <n v="190"/>
    <x v="1"/>
    <s v="A"/>
    <n v="14.3"/>
    <x v="44"/>
    <x v="0"/>
  </r>
  <r>
    <x v="1"/>
    <x v="0"/>
    <n v="190"/>
    <s v="Davidson County"/>
    <n v="365"/>
    <s v="Isaac Litton Middle"/>
    <s v="EOC"/>
    <s v="Integrated Math I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65"/>
    <s v="Isaac Litton Middle"/>
    <s v="EOC"/>
    <s v="Integrated Math I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65"/>
    <s v="Isaac Litton Middle"/>
    <s v="MSAA/Alt-Science/Social Studies"/>
    <s v="ELA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65"/>
    <s v="Isaac Litton Middle"/>
    <s v="MSAA/Alt-Science/Social Studies"/>
    <s v="ELA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65"/>
    <s v="Isaac Litton Middle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65"/>
    <s v="Isaac Litton Middle"/>
    <s v="MSAA/Alt-Science/Social Studies"/>
    <s v="Math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65"/>
    <s v="Isaac Litton Middle"/>
    <s v="MSAA/Alt-Science/Social Studies"/>
    <s v="Math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65"/>
    <s v="Isaac Litton Middle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65"/>
    <s v="Isaac Litton Middle"/>
    <s v="TNReady"/>
    <s v="ELA"/>
    <s v="All Grades"/>
    <x v="0"/>
    <n v="386"/>
    <x v="287"/>
    <s v="35.4"/>
    <s v="37.6"/>
    <s v="21.6"/>
    <s v="5.4"/>
    <s v="27"/>
    <s v="df_assessment_school_2022"/>
    <n v="2022"/>
    <n v="190"/>
    <x v="1"/>
    <s v="A"/>
    <n v="27"/>
    <x v="373"/>
    <x v="1"/>
  </r>
  <r>
    <x v="0"/>
    <x v="0"/>
    <n v="190"/>
    <s v="Davidson County"/>
    <n v="365"/>
    <s v="Isaac Litton Middle"/>
    <s v="TNReady"/>
    <s v="ELA"/>
    <s v="All Grades"/>
    <x v="1"/>
    <n v="212"/>
    <x v="175"/>
    <s v="**"/>
    <s v="**"/>
    <s v="**"/>
    <s v="**"/>
    <s v="14"/>
    <s v="df_assessment_school_2022"/>
    <n v="2022"/>
    <n v="190"/>
    <x v="1"/>
    <s v="A"/>
    <n v="14"/>
    <x v="374"/>
    <x v="1"/>
  </r>
  <r>
    <x v="0"/>
    <x v="0"/>
    <n v="190"/>
    <s v="Davidson County"/>
    <n v="365"/>
    <s v="Isaac Litton Middle"/>
    <s v="TNReady"/>
    <s v="ELA"/>
    <s v="All Grades"/>
    <x v="2"/>
    <n v="174"/>
    <x v="60"/>
    <s v="17.7"/>
    <s v="40"/>
    <s v="32.9"/>
    <s v="9.4"/>
    <s v="42.4"/>
    <s v="df_assessment_school_2022"/>
    <n v="2022"/>
    <n v="190"/>
    <x v="1"/>
    <s v="A"/>
    <n v="42.4"/>
    <x v="375"/>
    <x v="1"/>
  </r>
  <r>
    <x v="0"/>
    <x v="0"/>
    <n v="190"/>
    <s v="Davidson County"/>
    <n v="365"/>
    <s v="Isaac Litton Middle"/>
    <s v="TNReady"/>
    <s v="Math"/>
    <s v="All Grades"/>
    <x v="0"/>
    <n v="383"/>
    <x v="126"/>
    <s v="**"/>
    <s v="**"/>
    <s v="**"/>
    <s v="**"/>
    <s v="19.9"/>
    <s v="df_assessment_school_2022"/>
    <n v="2022"/>
    <n v="190"/>
    <x v="1"/>
    <s v="A"/>
    <n v="19.899999999999999"/>
    <x v="376"/>
    <x v="0"/>
  </r>
  <r>
    <x v="0"/>
    <x v="0"/>
    <n v="190"/>
    <s v="Davidson County"/>
    <n v="365"/>
    <s v="Isaac Litton Middle"/>
    <s v="TNReady"/>
    <s v="Math"/>
    <s v="All Grades"/>
    <x v="1"/>
    <n v="209"/>
    <x v="175"/>
    <s v="**"/>
    <s v="**"/>
    <s v="**"/>
    <s v="**"/>
    <s v="9"/>
    <s v="df_assessment_school_2022"/>
    <n v="2022"/>
    <n v="190"/>
    <x v="1"/>
    <s v="A"/>
    <n v="9"/>
    <x v="132"/>
    <x v="0"/>
  </r>
  <r>
    <x v="0"/>
    <x v="0"/>
    <n v="190"/>
    <s v="Davidson County"/>
    <n v="365"/>
    <s v="Isaac Litton Middle"/>
    <s v="TNReady"/>
    <s v="Math"/>
    <s v="All Grades"/>
    <x v="2"/>
    <n v="174"/>
    <x v="213"/>
    <s v="21"/>
    <s v="46.1"/>
    <s v="26.9"/>
    <s v="6"/>
    <s v="32.9"/>
    <s v="df_assessment_school_2022"/>
    <n v="2022"/>
    <n v="190"/>
    <x v="1"/>
    <s v="A"/>
    <n v="32.9"/>
    <x v="377"/>
    <x v="0"/>
  </r>
  <r>
    <x v="1"/>
    <x v="0"/>
    <n v="190"/>
    <s v="Davidson County"/>
    <n v="370"/>
    <s v="J. E. Moss Elementary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70"/>
    <s v="J. E. Moss Elementar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70"/>
    <s v="J. E. Moss Elementary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70"/>
    <s v="J. E. Moss Elementary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70"/>
    <s v="J. E. Moss Elementar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70"/>
    <s v="J. E. Moss Elementary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70"/>
    <s v="J. E. Moss Elementary"/>
    <s v="TNReady"/>
    <s v="ELA"/>
    <s v="All Grades"/>
    <x v="0"/>
    <n v="298"/>
    <x v="288"/>
    <s v="**"/>
    <s v="**"/>
    <s v="**"/>
    <s v="**"/>
    <s v="17.5"/>
    <s v="df_assessment_school_2022"/>
    <n v="2022"/>
    <n v="190"/>
    <x v="1"/>
    <s v="A"/>
    <n v="17.5"/>
    <x v="378"/>
    <x v="1"/>
  </r>
  <r>
    <x v="0"/>
    <x v="0"/>
    <n v="190"/>
    <s v="Davidson County"/>
    <n v="370"/>
    <s v="J. E. Moss Elementary"/>
    <s v="TNReady"/>
    <s v="ELA"/>
    <s v="All Grades"/>
    <x v="1"/>
    <n v="260"/>
    <x v="72"/>
    <s v="**"/>
    <s v="**"/>
    <s v="**"/>
    <s v="**"/>
    <s v="16.9"/>
    <s v="df_assessment_school_2022"/>
    <n v="2022"/>
    <n v="190"/>
    <x v="1"/>
    <s v="A"/>
    <n v="16.899999999999999"/>
    <x v="379"/>
    <x v="1"/>
  </r>
  <r>
    <x v="0"/>
    <x v="0"/>
    <n v="190"/>
    <s v="Davidson County"/>
    <n v="370"/>
    <s v="J. E. Moss Elementary"/>
    <s v="TNReady"/>
    <s v="ELA"/>
    <s v="All Grades"/>
    <x v="2"/>
    <n v="38"/>
    <x v="58"/>
    <s v="27.8"/>
    <s v="50"/>
    <s v="11.1"/>
    <s v="11.1"/>
    <s v="22.2"/>
    <s v="df_assessment_school_2022"/>
    <n v="2022"/>
    <n v="190"/>
    <x v="1"/>
    <s v="A"/>
    <n v="22.2"/>
    <x v="380"/>
    <x v="1"/>
  </r>
  <r>
    <x v="0"/>
    <x v="0"/>
    <n v="190"/>
    <s v="Davidson County"/>
    <n v="370"/>
    <s v="J. E. Moss Elementary"/>
    <s v="TNReady"/>
    <s v="Math"/>
    <s v="All Grades"/>
    <x v="0"/>
    <n v="298"/>
    <x v="243"/>
    <s v="**"/>
    <s v="**"/>
    <s v="**"/>
    <s v="**"/>
    <s v="12.7"/>
    <s v="df_assessment_school_2022"/>
    <n v="2022"/>
    <n v="190"/>
    <x v="1"/>
    <s v="A"/>
    <n v="12.7"/>
    <x v="381"/>
    <x v="0"/>
  </r>
  <r>
    <x v="0"/>
    <x v="0"/>
    <n v="190"/>
    <s v="Davidson County"/>
    <n v="370"/>
    <s v="J. E. Moss Elementary"/>
    <s v="TNReady"/>
    <s v="Math"/>
    <s v="All Grades"/>
    <x v="1"/>
    <n v="260"/>
    <x v="289"/>
    <s v="**"/>
    <s v="**"/>
    <s v="**"/>
    <s v="**"/>
    <s v="11.7"/>
    <s v="df_assessment_school_2022"/>
    <n v="2022"/>
    <n v="190"/>
    <x v="1"/>
    <s v="A"/>
    <n v="11.7"/>
    <x v="382"/>
    <x v="0"/>
  </r>
  <r>
    <x v="0"/>
    <x v="0"/>
    <n v="190"/>
    <s v="Davidson County"/>
    <n v="370"/>
    <s v="J. E. Moss Elementary"/>
    <s v="TNReady"/>
    <s v="Math"/>
    <s v="All Grades"/>
    <x v="2"/>
    <n v="38"/>
    <x v="58"/>
    <s v="44.4"/>
    <s v="36.1"/>
    <s v="13.9"/>
    <s v="5.6"/>
    <s v="19.4"/>
    <s v="df_assessment_school_2022"/>
    <n v="2022"/>
    <n v="190"/>
    <x v="1"/>
    <s v="A"/>
    <n v="19.399999999999999"/>
    <x v="56"/>
    <x v="0"/>
  </r>
  <r>
    <x v="0"/>
    <x v="0"/>
    <n v="190"/>
    <s v="Davidson County"/>
    <n v="375"/>
    <s v="Jere Baxter Middle"/>
    <s v="MSAA/Alt-Science/Social Studies"/>
    <s v="ELA"/>
    <s v="All Grades"/>
    <x v="0"/>
    <n v="11"/>
    <x v="49"/>
    <s v="**"/>
    <s v="**"/>
    <s v="**"/>
    <s v="**"/>
    <s v="63.6"/>
    <s v="df_assessment_school_2022"/>
    <n v="2022"/>
    <n v="190"/>
    <x v="1"/>
    <s v="A"/>
    <n v="63.6"/>
    <x v="105"/>
    <x v="1"/>
  </r>
  <r>
    <x v="0"/>
    <x v="0"/>
    <n v="190"/>
    <s v="Davidson County"/>
    <n v="375"/>
    <s v="Jere Baxter Middle"/>
    <s v="MSAA/Alt-Science/Social Studies"/>
    <s v="ELA"/>
    <s v="All Grades"/>
    <x v="1"/>
    <n v="10"/>
    <x v="84"/>
    <s v="**"/>
    <s v="**"/>
    <s v="**"/>
    <s v="**"/>
    <s v="70"/>
    <s v="df_assessment_school_2022"/>
    <n v="2022"/>
    <n v="190"/>
    <x v="1"/>
    <s v="A"/>
    <n v="70"/>
    <x v="282"/>
    <x v="1"/>
  </r>
  <r>
    <x v="1"/>
    <x v="0"/>
    <n v="190"/>
    <s v="Davidson County"/>
    <n v="375"/>
    <s v="Jere Baxter Middle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375"/>
    <s v="Jere Baxter Middle"/>
    <s v="MSAA/Alt-Science/Social Studies"/>
    <s v="Math"/>
    <s v="All Grades"/>
    <x v="0"/>
    <n v="11"/>
    <x v="49"/>
    <s v="18.2"/>
    <s v="9.1"/>
    <s v="54.5"/>
    <s v="18.2"/>
    <s v="72.7"/>
    <s v="df_assessment_school_2022"/>
    <n v="2022"/>
    <n v="190"/>
    <x v="1"/>
    <s v="A"/>
    <n v="72.7"/>
    <x v="48"/>
    <x v="0"/>
  </r>
  <r>
    <x v="0"/>
    <x v="0"/>
    <n v="190"/>
    <s v="Davidson County"/>
    <n v="375"/>
    <s v="Jere Baxter Middle"/>
    <s v="MSAA/Alt-Science/Social Studies"/>
    <s v="Math"/>
    <s v="All Grades"/>
    <x v="1"/>
    <n v="10"/>
    <x v="84"/>
    <s v="10"/>
    <s v="10"/>
    <s v="60"/>
    <s v="20"/>
    <s v="80"/>
    <s v="df_assessment_school_2022"/>
    <n v="2022"/>
    <n v="190"/>
    <x v="1"/>
    <s v="A"/>
    <n v="80"/>
    <x v="299"/>
    <x v="0"/>
  </r>
  <r>
    <x v="1"/>
    <x v="0"/>
    <n v="190"/>
    <s v="Davidson County"/>
    <n v="375"/>
    <s v="Jere Baxter Middle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75"/>
    <s v="Jere Baxter Middle"/>
    <s v="TNReady"/>
    <s v="ELA"/>
    <s v="All Grades"/>
    <x v="0"/>
    <n v="428"/>
    <x v="290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375"/>
    <s v="Jere Baxter Middle"/>
    <s v="TNReady"/>
    <s v="ELA"/>
    <s v="All Grades"/>
    <x v="1"/>
    <n v="370"/>
    <x v="284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375"/>
    <s v="Jere Baxter Middle"/>
    <s v="TNReady"/>
    <s v="ELA"/>
    <s v="All Grades"/>
    <x v="2"/>
    <n v="58"/>
    <x v="167"/>
    <s v="**"/>
    <s v="**"/>
    <s v="**"/>
    <s v="**"/>
    <s v="10.2"/>
    <s v="df_assessment_school_2022"/>
    <n v="2022"/>
    <n v="190"/>
    <x v="1"/>
    <s v="A"/>
    <n v="10.199999999999999"/>
    <x v="47"/>
    <x v="1"/>
  </r>
  <r>
    <x v="0"/>
    <x v="0"/>
    <n v="190"/>
    <s v="Davidson County"/>
    <n v="375"/>
    <s v="Jere Baxter Middle"/>
    <s v="TNReady"/>
    <s v="Math"/>
    <s v="All Grades"/>
    <x v="0"/>
    <n v="427"/>
    <x v="129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75"/>
    <s v="Jere Baxter Middle"/>
    <s v="TNReady"/>
    <s v="Math"/>
    <s v="All Grades"/>
    <x v="1"/>
    <n v="370"/>
    <x v="284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75"/>
    <s v="Jere Baxter Middle"/>
    <s v="TNReady"/>
    <s v="Math"/>
    <s v="All Grades"/>
    <x v="2"/>
    <n v="57"/>
    <x v="152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80"/>
    <s v="Joelton Elementary"/>
    <s v="TNReady"/>
    <s v="ELA"/>
    <s v="All Grades"/>
    <x v="0"/>
    <n v="99"/>
    <x v="184"/>
    <s v="11.4"/>
    <s v="50"/>
    <s v="31.3"/>
    <s v="7.3"/>
    <s v="38.5"/>
    <s v="df_assessment_school_2022"/>
    <n v="2022"/>
    <n v="190"/>
    <x v="1"/>
    <s v="A"/>
    <n v="38.5"/>
    <x v="383"/>
    <x v="1"/>
  </r>
  <r>
    <x v="0"/>
    <x v="0"/>
    <n v="190"/>
    <s v="Davidson County"/>
    <n v="380"/>
    <s v="Joelton Elementary"/>
    <s v="TNReady"/>
    <s v="ELA"/>
    <s v="All Grades"/>
    <x v="1"/>
    <n v="30"/>
    <x v="291"/>
    <s v="20.8"/>
    <s v="51.7"/>
    <s v="17.2"/>
    <s v="10.3"/>
    <s v="27.6"/>
    <s v="df_assessment_school_2022"/>
    <n v="2022"/>
    <n v="190"/>
    <x v="1"/>
    <s v="A"/>
    <n v="27.6"/>
    <x v="384"/>
    <x v="1"/>
  </r>
  <r>
    <x v="0"/>
    <x v="0"/>
    <n v="190"/>
    <s v="Davidson County"/>
    <n v="380"/>
    <s v="Joelton Elementary"/>
    <s v="TNReady"/>
    <s v="ELA"/>
    <s v="All Grades"/>
    <x v="2"/>
    <n v="69"/>
    <x v="259"/>
    <s v="7.4"/>
    <s v="49.3"/>
    <s v="37.3"/>
    <s v="6"/>
    <s v="43.3"/>
    <s v="df_assessment_school_2022"/>
    <n v="2022"/>
    <n v="190"/>
    <x v="1"/>
    <s v="A"/>
    <n v="43.3"/>
    <x v="385"/>
    <x v="1"/>
  </r>
  <r>
    <x v="0"/>
    <x v="0"/>
    <n v="190"/>
    <s v="Davidson County"/>
    <n v="380"/>
    <s v="Joelton Elementary"/>
    <s v="TNReady"/>
    <s v="Math"/>
    <s v="All Grades"/>
    <x v="0"/>
    <n v="99"/>
    <x v="184"/>
    <s v="17.7"/>
    <s v="34.4"/>
    <s v="38.5"/>
    <s v="9.4"/>
    <s v="47.9"/>
    <s v="df_assessment_school_2022"/>
    <n v="2022"/>
    <n v="190"/>
    <x v="1"/>
    <s v="A"/>
    <n v="47.9"/>
    <x v="386"/>
    <x v="0"/>
  </r>
  <r>
    <x v="0"/>
    <x v="0"/>
    <n v="190"/>
    <s v="Davidson County"/>
    <n v="380"/>
    <s v="Joelton Elementary"/>
    <s v="TNReady"/>
    <s v="Math"/>
    <s v="All Grades"/>
    <x v="1"/>
    <n v="30"/>
    <x v="291"/>
    <s v="**"/>
    <s v="**"/>
    <s v="**"/>
    <s v="**"/>
    <s v="34.5"/>
    <s v="df_assessment_school_2022"/>
    <n v="2022"/>
    <n v="190"/>
    <x v="1"/>
    <s v="A"/>
    <n v="34.5"/>
    <x v="322"/>
    <x v="0"/>
  </r>
  <r>
    <x v="0"/>
    <x v="0"/>
    <n v="190"/>
    <s v="Davidson County"/>
    <n v="380"/>
    <s v="Joelton Elementary"/>
    <s v="TNReady"/>
    <s v="Math"/>
    <s v="All Grades"/>
    <x v="2"/>
    <n v="69"/>
    <x v="259"/>
    <s v="16.4"/>
    <s v="29.9"/>
    <s v="41.8"/>
    <s v="11.9"/>
    <s v="53.7"/>
    <s v="df_assessment_school_2022"/>
    <n v="2022"/>
    <n v="190"/>
    <x v="1"/>
    <s v="A"/>
    <n v="53.7"/>
    <x v="387"/>
    <x v="0"/>
  </r>
  <r>
    <x v="1"/>
    <x v="0"/>
    <n v="190"/>
    <s v="Davidson County"/>
    <n v="386"/>
    <s v="John Early Middle"/>
    <s v="EOC"/>
    <s v="Integrated Math I"/>
    <s v="All Grades"/>
    <x v="0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86"/>
    <s v="John Early Middle"/>
    <s v="EOC"/>
    <s v="Integrated Math I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86"/>
    <s v="John Early Middle"/>
    <s v="EOC"/>
    <s v="Integrated Math I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86"/>
    <s v="John Early Middle"/>
    <s v="MSAA/Alt-Science/Social Studies"/>
    <s v="ELA"/>
    <s v="All Grades"/>
    <x v="0"/>
    <n v="7"/>
    <x v="8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86"/>
    <s v="John Early Middle"/>
    <s v="MSAA/Alt-Science/Social Studies"/>
    <s v="ELA"/>
    <s v="All Grades"/>
    <x v="1"/>
    <n v="7"/>
    <x v="8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86"/>
    <s v="John Early Middle"/>
    <s v="MSAA/Alt-Science/Social Studies"/>
    <s v="Math"/>
    <s v="All Grades"/>
    <x v="0"/>
    <n v="7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86"/>
    <s v="John Early Middle"/>
    <s v="MSAA/Alt-Science/Social Studies"/>
    <s v="Math"/>
    <s v="All Grades"/>
    <x v="1"/>
    <n v="7"/>
    <x v="8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86"/>
    <s v="John Early Middle"/>
    <s v="TNReady"/>
    <s v="ELA"/>
    <s v="All Grades"/>
    <x v="0"/>
    <n v="193"/>
    <x v="101"/>
    <s v="**"/>
    <s v="**"/>
    <s v="**"/>
    <s v="**"/>
    <s v="6.2"/>
    <s v="df_assessment_school_2022"/>
    <n v="2022"/>
    <n v="190"/>
    <x v="1"/>
    <s v="A"/>
    <n v="6.2"/>
    <x v="388"/>
    <x v="1"/>
  </r>
  <r>
    <x v="0"/>
    <x v="0"/>
    <n v="190"/>
    <s v="Davidson County"/>
    <n v="386"/>
    <s v="John Early Middle"/>
    <s v="TNReady"/>
    <s v="ELA"/>
    <s v="All Grades"/>
    <x v="1"/>
    <n v="182"/>
    <x v="39"/>
    <s v="**"/>
    <s v="**"/>
    <s v="**"/>
    <s v="**"/>
    <s v="**"/>
    <s v="df_assessment_school_2022"/>
    <n v="2022"/>
    <n v="190"/>
    <x v="1"/>
    <s v="A"/>
    <n v="0"/>
    <x v="36"/>
    <x v="1"/>
  </r>
  <r>
    <x v="1"/>
    <x v="0"/>
    <n v="190"/>
    <s v="Davidson County"/>
    <n v="386"/>
    <s v="John Early Middle"/>
    <s v="TNReady"/>
    <s v="ELA"/>
    <s v="All Grades"/>
    <x v="2"/>
    <n v="11"/>
    <x v="10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386"/>
    <s v="John Early Middle"/>
    <s v="TNReady"/>
    <s v="Math"/>
    <s v="All Grades"/>
    <x v="0"/>
    <n v="186"/>
    <x v="42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86"/>
    <s v="John Early Middle"/>
    <s v="TNReady"/>
    <s v="Math"/>
    <s v="All Grades"/>
    <x v="1"/>
    <n v="177"/>
    <x v="292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386"/>
    <s v="John Early Middle"/>
    <s v="TNReady"/>
    <s v="Math"/>
    <s v="All Grades"/>
    <x v="2"/>
    <n v="9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87"/>
    <s v="Jones Elementary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87"/>
    <s v="Jones Elementar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87"/>
    <s v="Jones Elementary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87"/>
    <s v="Jones Elementar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87"/>
    <s v="Jones Elementary"/>
    <s v="TNReady"/>
    <s v="ELA"/>
    <s v="All Grades"/>
    <x v="0"/>
    <n v="151"/>
    <x v="212"/>
    <s v="**"/>
    <s v="**"/>
    <s v="**"/>
    <s v="**"/>
    <s v="9.3"/>
    <s v="df_assessment_school_2022"/>
    <n v="2022"/>
    <n v="190"/>
    <x v="1"/>
    <s v="A"/>
    <n v="9.3000000000000007"/>
    <x v="389"/>
    <x v="1"/>
  </r>
  <r>
    <x v="0"/>
    <x v="0"/>
    <n v="190"/>
    <s v="Davidson County"/>
    <n v="387"/>
    <s v="Jones Elementary"/>
    <s v="TNReady"/>
    <s v="ELA"/>
    <s v="All Grades"/>
    <x v="1"/>
    <n v="147"/>
    <x v="293"/>
    <s v="**"/>
    <s v="**"/>
    <s v="**"/>
    <s v="**"/>
    <s v="9.4"/>
    <s v="df_assessment_school_2022"/>
    <n v="2022"/>
    <n v="190"/>
    <x v="1"/>
    <s v="A"/>
    <n v="9.4"/>
    <x v="390"/>
    <x v="1"/>
  </r>
  <r>
    <x v="1"/>
    <x v="0"/>
    <n v="190"/>
    <s v="Davidson County"/>
    <n v="387"/>
    <s v="Jones Elementary"/>
    <s v="TNReady"/>
    <s v="ELA"/>
    <s v="All Grades"/>
    <x v="2"/>
    <n v="4"/>
    <x v="37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387"/>
    <s v="Jones Elementary"/>
    <s v="TNReady"/>
    <s v="Math"/>
    <s v="All Grades"/>
    <x v="0"/>
    <n v="151"/>
    <x v="212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87"/>
    <s v="Jones Elementary"/>
    <s v="TNReady"/>
    <s v="Math"/>
    <s v="All Grades"/>
    <x v="1"/>
    <n v="147"/>
    <x v="229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387"/>
    <s v="Jones Elementary"/>
    <s v="TNReady"/>
    <s v="Math"/>
    <s v="All Grades"/>
    <x v="2"/>
    <n v="4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90"/>
    <s v="John B. Whitsitt Elementary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90"/>
    <s v="John B. Whitsitt Elementary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90"/>
    <s v="John B. Whitsitt Elementary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90"/>
    <s v="John B. Whitsitt Elementary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90"/>
    <s v="John B. Whitsitt Elementary"/>
    <s v="TNReady"/>
    <s v="ELA"/>
    <s v="All Grades"/>
    <x v="0"/>
    <n v="172"/>
    <x v="42"/>
    <s v="**"/>
    <s v="**"/>
    <s v="**"/>
    <s v="**"/>
    <s v="22.3"/>
    <s v="df_assessment_school_2022"/>
    <n v="2022"/>
    <n v="190"/>
    <x v="1"/>
    <s v="A"/>
    <n v="22.3"/>
    <x v="391"/>
    <x v="1"/>
  </r>
  <r>
    <x v="0"/>
    <x v="0"/>
    <n v="190"/>
    <s v="Davidson County"/>
    <n v="390"/>
    <s v="John B. Whitsitt Elementary"/>
    <s v="TNReady"/>
    <s v="ELA"/>
    <s v="All Grades"/>
    <x v="1"/>
    <n v="140"/>
    <x v="294"/>
    <s v="**"/>
    <s v="**"/>
    <s v="**"/>
    <s v="**"/>
    <s v="17.2"/>
    <s v="df_assessment_school_2022"/>
    <n v="2022"/>
    <n v="190"/>
    <x v="1"/>
    <s v="A"/>
    <n v="17.2"/>
    <x v="392"/>
    <x v="1"/>
  </r>
  <r>
    <x v="0"/>
    <x v="0"/>
    <n v="190"/>
    <s v="Davidson County"/>
    <n v="390"/>
    <s v="John B. Whitsitt Elementary"/>
    <s v="TNReady"/>
    <s v="ELA"/>
    <s v="All Grades"/>
    <x v="2"/>
    <n v="32"/>
    <x v="291"/>
    <s v="10.4"/>
    <s v="44.8"/>
    <s v="34.5"/>
    <s v="10.3"/>
    <s v="44.8"/>
    <s v="df_assessment_school_2022"/>
    <n v="2022"/>
    <n v="190"/>
    <x v="1"/>
    <s v="A"/>
    <n v="44.8"/>
    <x v="46"/>
    <x v="1"/>
  </r>
  <r>
    <x v="0"/>
    <x v="0"/>
    <n v="190"/>
    <s v="Davidson County"/>
    <n v="390"/>
    <s v="John B. Whitsitt Elementary"/>
    <s v="TNReady"/>
    <s v="Math"/>
    <s v="All Grades"/>
    <x v="0"/>
    <n v="172"/>
    <x v="42"/>
    <s v="**"/>
    <s v="**"/>
    <s v="**"/>
    <s v="**"/>
    <s v="21"/>
    <s v="df_assessment_school_2022"/>
    <n v="2022"/>
    <n v="190"/>
    <x v="1"/>
    <s v="A"/>
    <n v="21"/>
    <x v="393"/>
    <x v="0"/>
  </r>
  <r>
    <x v="0"/>
    <x v="0"/>
    <n v="190"/>
    <s v="Davidson County"/>
    <n v="390"/>
    <s v="John B. Whitsitt Elementary"/>
    <s v="TNReady"/>
    <s v="Math"/>
    <s v="All Grades"/>
    <x v="1"/>
    <n v="140"/>
    <x v="294"/>
    <s v="**"/>
    <s v="**"/>
    <s v="**"/>
    <s v="**"/>
    <s v="15.6"/>
    <s v="df_assessment_school_2022"/>
    <n v="2022"/>
    <n v="190"/>
    <x v="1"/>
    <s v="A"/>
    <n v="15.6"/>
    <x v="259"/>
    <x v="0"/>
  </r>
  <r>
    <x v="0"/>
    <x v="0"/>
    <n v="190"/>
    <s v="Davidson County"/>
    <n v="390"/>
    <s v="John B. Whitsitt Elementary"/>
    <s v="TNReady"/>
    <s v="Math"/>
    <s v="All Grades"/>
    <x v="2"/>
    <n v="32"/>
    <x v="291"/>
    <s v="13.8"/>
    <s v="41.4"/>
    <s v="31"/>
    <s v="13.8"/>
    <s v="44.8"/>
    <s v="df_assessment_school_2022"/>
    <n v="2022"/>
    <n v="190"/>
    <x v="1"/>
    <s v="A"/>
    <n v="44.8"/>
    <x v="46"/>
    <x v="0"/>
  </r>
  <r>
    <x v="0"/>
    <x v="0"/>
    <n v="190"/>
    <s v="Davidson County"/>
    <n v="393"/>
    <s v="John F. Kennedy Middle"/>
    <s v="MSAA/Alt-Science/Social Studies"/>
    <s v="ELA"/>
    <s v="All Grades"/>
    <x v="0"/>
    <n v="12"/>
    <x v="168"/>
    <s v="50"/>
    <s v="16.7"/>
    <s v="25"/>
    <s v="8.3"/>
    <s v="33.3"/>
    <s v="df_assessment_school_2022"/>
    <n v="2022"/>
    <n v="190"/>
    <x v="1"/>
    <s v="A"/>
    <n v="33.299999999999997"/>
    <x v="165"/>
    <x v="1"/>
  </r>
  <r>
    <x v="1"/>
    <x v="0"/>
    <n v="190"/>
    <s v="Davidson County"/>
    <n v="393"/>
    <s v="John F. Kennedy Middle"/>
    <s v="MSAA/Alt-Science/Social Studies"/>
    <s v="ELA"/>
    <s v="All Grades"/>
    <x v="1"/>
    <n v="8"/>
    <x v="19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93"/>
    <s v="John F. Kennedy Middle"/>
    <s v="MSAA/Alt-Science/Social Studies"/>
    <s v="ELA"/>
    <s v="All Grades"/>
    <x v="2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393"/>
    <s v="John F. Kennedy Middle"/>
    <s v="MSAA/Alt-Science/Social Studies"/>
    <s v="Math"/>
    <s v="All Grades"/>
    <x v="0"/>
    <n v="12"/>
    <x v="168"/>
    <s v="**"/>
    <s v="**"/>
    <s v="**"/>
    <s v="**"/>
    <s v="83.3"/>
    <s v="df_assessment_school_2022"/>
    <n v="2022"/>
    <n v="190"/>
    <x v="1"/>
    <s v="A"/>
    <n v="83.3"/>
    <x v="107"/>
    <x v="0"/>
  </r>
  <r>
    <x v="1"/>
    <x v="0"/>
    <n v="190"/>
    <s v="Davidson County"/>
    <n v="393"/>
    <s v="John F. Kennedy Middle"/>
    <s v="MSAA/Alt-Science/Social Studies"/>
    <s v="Math"/>
    <s v="All Grades"/>
    <x v="1"/>
    <n v="8"/>
    <x v="19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93"/>
    <s v="John F. Kennedy Middle"/>
    <s v="MSAA/Alt-Science/Social Studies"/>
    <s v="Math"/>
    <s v="All Grades"/>
    <x v="2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393"/>
    <s v="John F. Kennedy Middle"/>
    <s v="TNReady"/>
    <s v="ELA"/>
    <s v="All Grades"/>
    <x v="0"/>
    <n v="849"/>
    <x v="295"/>
    <s v="**"/>
    <s v="**"/>
    <s v="**"/>
    <s v="**"/>
    <s v="12.7"/>
    <s v="df_assessment_school_2022"/>
    <n v="2022"/>
    <n v="190"/>
    <x v="1"/>
    <s v="A"/>
    <n v="12.7"/>
    <x v="394"/>
    <x v="1"/>
  </r>
  <r>
    <x v="0"/>
    <x v="0"/>
    <n v="190"/>
    <s v="Davidson County"/>
    <n v="393"/>
    <s v="John F. Kennedy Middle"/>
    <s v="TNReady"/>
    <s v="ELA"/>
    <s v="All Grades"/>
    <x v="1"/>
    <n v="689"/>
    <x v="296"/>
    <s v="**"/>
    <s v="**"/>
    <s v="**"/>
    <s v="**"/>
    <s v="11.7"/>
    <s v="df_assessment_school_2022"/>
    <n v="2022"/>
    <n v="190"/>
    <x v="1"/>
    <s v="A"/>
    <n v="11.7"/>
    <x v="395"/>
    <x v="1"/>
  </r>
  <r>
    <x v="0"/>
    <x v="0"/>
    <n v="190"/>
    <s v="Davidson County"/>
    <n v="393"/>
    <s v="John F. Kennedy Middle"/>
    <s v="TNReady"/>
    <s v="ELA"/>
    <s v="All Grades"/>
    <x v="2"/>
    <n v="160"/>
    <x v="144"/>
    <s v="**"/>
    <s v="**"/>
    <s v="**"/>
    <s v="**"/>
    <s v="16.9"/>
    <s v="df_assessment_school_2022"/>
    <n v="2022"/>
    <n v="190"/>
    <x v="1"/>
    <s v="A"/>
    <n v="16.899999999999999"/>
    <x v="396"/>
    <x v="1"/>
  </r>
  <r>
    <x v="0"/>
    <x v="0"/>
    <n v="190"/>
    <s v="Davidson County"/>
    <n v="393"/>
    <s v="John F. Kennedy Middle"/>
    <s v="TNReady"/>
    <s v="Math"/>
    <s v="All Grades"/>
    <x v="0"/>
    <n v="851"/>
    <x v="297"/>
    <s v="**"/>
    <s v="**"/>
    <s v="**"/>
    <s v="**"/>
    <s v="10.9"/>
    <s v="df_assessment_school_2022"/>
    <n v="2022"/>
    <n v="190"/>
    <x v="1"/>
    <s v="A"/>
    <n v="10.9"/>
    <x v="397"/>
    <x v="0"/>
  </r>
  <r>
    <x v="0"/>
    <x v="0"/>
    <n v="190"/>
    <s v="Davidson County"/>
    <n v="393"/>
    <s v="John F. Kennedy Middle"/>
    <s v="TNReady"/>
    <s v="Math"/>
    <s v="All Grades"/>
    <x v="1"/>
    <n v="690"/>
    <x v="298"/>
    <s v="**"/>
    <s v="**"/>
    <s v="**"/>
    <s v="**"/>
    <s v="9.2"/>
    <s v="df_assessment_school_2022"/>
    <n v="2022"/>
    <n v="190"/>
    <x v="1"/>
    <s v="A"/>
    <n v="9.1999999999999993"/>
    <x v="398"/>
    <x v="0"/>
  </r>
  <r>
    <x v="0"/>
    <x v="0"/>
    <n v="190"/>
    <s v="Davidson County"/>
    <n v="393"/>
    <s v="John F. Kennedy Middle"/>
    <s v="TNReady"/>
    <s v="Math"/>
    <s v="All Grades"/>
    <x v="2"/>
    <n v="161"/>
    <x v="103"/>
    <s v="**"/>
    <s v="**"/>
    <s v="**"/>
    <s v="**"/>
    <s v="18.1"/>
    <s v="df_assessment_school_2022"/>
    <n v="2022"/>
    <n v="190"/>
    <x v="1"/>
    <s v="A"/>
    <n v="18.100000000000001"/>
    <x v="399"/>
    <x v="0"/>
  </r>
  <r>
    <x v="0"/>
    <x v="0"/>
    <n v="190"/>
    <s v="Davidson County"/>
    <n v="395"/>
    <s v="John Overton High"/>
    <s v="EOC"/>
    <s v="English I"/>
    <s v="All Grades"/>
    <x v="0"/>
    <n v="424"/>
    <x v="299"/>
    <s v="**"/>
    <s v="**"/>
    <s v="**"/>
    <s v="**"/>
    <s v="29.2"/>
    <s v="df_assessment_school_2022"/>
    <n v="2022"/>
    <n v="190"/>
    <x v="1"/>
    <s v="A"/>
    <n v="29.2"/>
    <x v="400"/>
    <x v="1"/>
  </r>
  <r>
    <x v="0"/>
    <x v="0"/>
    <n v="190"/>
    <s v="Davidson County"/>
    <n v="395"/>
    <s v="John Overton High"/>
    <s v="EOC"/>
    <s v="English I"/>
    <s v="All Grades"/>
    <x v="1"/>
    <n v="272"/>
    <x v="300"/>
    <s v="**"/>
    <s v="**"/>
    <s v="**"/>
    <s v="**"/>
    <s v="21.3"/>
    <s v="df_assessment_school_2022"/>
    <n v="2022"/>
    <n v="190"/>
    <x v="1"/>
    <s v="A"/>
    <n v="21.3"/>
    <x v="401"/>
    <x v="1"/>
  </r>
  <r>
    <x v="0"/>
    <x v="0"/>
    <n v="190"/>
    <s v="Davidson County"/>
    <n v="395"/>
    <s v="John Overton High"/>
    <s v="EOC"/>
    <s v="English I"/>
    <s v="All Grades"/>
    <x v="2"/>
    <n v="152"/>
    <x v="103"/>
    <s v="7.3"/>
    <s v="49.7"/>
    <s v="34.9"/>
    <s v="8.1"/>
    <s v="43"/>
    <s v="df_assessment_school_2022"/>
    <n v="2022"/>
    <n v="190"/>
    <x v="1"/>
    <s v="A"/>
    <n v="43"/>
    <x v="402"/>
    <x v="1"/>
  </r>
  <r>
    <x v="0"/>
    <x v="0"/>
    <n v="190"/>
    <s v="Davidson County"/>
    <n v="395"/>
    <s v="John Overton High"/>
    <s v="EOC"/>
    <s v="English II"/>
    <s v="All Grades"/>
    <x v="0"/>
    <n v="522"/>
    <x v="301"/>
    <s v="**"/>
    <s v="**"/>
    <s v="**"/>
    <s v="**"/>
    <s v="32.9"/>
    <s v="df_assessment_school_2022"/>
    <n v="2022"/>
    <n v="190"/>
    <x v="1"/>
    <s v="A"/>
    <n v="32.9"/>
    <x v="403"/>
    <x v="1"/>
  </r>
  <r>
    <x v="0"/>
    <x v="0"/>
    <n v="190"/>
    <s v="Davidson County"/>
    <n v="395"/>
    <s v="John Overton High"/>
    <s v="EOC"/>
    <s v="English II"/>
    <s v="All Grades"/>
    <x v="1"/>
    <n v="362"/>
    <x v="302"/>
    <s v="**"/>
    <s v="**"/>
    <s v="**"/>
    <s v="**"/>
    <s v="24.4"/>
    <s v="df_assessment_school_2022"/>
    <n v="2022"/>
    <n v="190"/>
    <x v="1"/>
    <s v="A"/>
    <n v="24.4"/>
    <x v="404"/>
    <x v="1"/>
  </r>
  <r>
    <x v="0"/>
    <x v="0"/>
    <n v="190"/>
    <s v="Davidson County"/>
    <n v="395"/>
    <s v="John Overton High"/>
    <s v="EOC"/>
    <s v="English II"/>
    <s v="All Grades"/>
    <x v="2"/>
    <n v="160"/>
    <x v="268"/>
    <s v="16.4"/>
    <s v="32.9"/>
    <s v="45.4"/>
    <s v="5.3"/>
    <s v="50.7"/>
    <s v="df_assessment_school_2022"/>
    <n v="2022"/>
    <n v="190"/>
    <x v="1"/>
    <s v="A"/>
    <n v="50.7"/>
    <x v="405"/>
    <x v="1"/>
  </r>
  <r>
    <x v="0"/>
    <x v="0"/>
    <n v="190"/>
    <s v="Davidson County"/>
    <n v="395"/>
    <s v="John Overton High"/>
    <s v="EOC"/>
    <s v="Integrated Math I"/>
    <s v="All Grades"/>
    <x v="0"/>
    <n v="527"/>
    <x v="303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95"/>
    <s v="John Overton High"/>
    <s v="EOC"/>
    <s v="Integrated Math I"/>
    <s v="All Grades"/>
    <x v="1"/>
    <n v="379"/>
    <x v="304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95"/>
    <s v="John Overton High"/>
    <s v="EOC"/>
    <s v="Integrated Math I"/>
    <s v="All Grades"/>
    <x v="2"/>
    <n v="148"/>
    <x v="305"/>
    <s v="**"/>
    <s v="**"/>
    <s v="**"/>
    <s v="**"/>
    <s v="9.6"/>
    <s v="df_assessment_school_2022"/>
    <n v="2022"/>
    <n v="190"/>
    <x v="1"/>
    <s v="A"/>
    <n v="9.6"/>
    <x v="406"/>
    <x v="0"/>
  </r>
  <r>
    <x v="0"/>
    <x v="0"/>
    <n v="190"/>
    <s v="Davidson County"/>
    <n v="395"/>
    <s v="John Overton High"/>
    <s v="EOC"/>
    <s v="Integrated Math II"/>
    <s v="All Grades"/>
    <x v="0"/>
    <n v="502"/>
    <x v="306"/>
    <s v="**"/>
    <s v="**"/>
    <s v="**"/>
    <s v="**"/>
    <s v="12"/>
    <s v="df_assessment_school_2022"/>
    <n v="2022"/>
    <n v="190"/>
    <x v="1"/>
    <s v="A"/>
    <n v="12"/>
    <x v="407"/>
    <x v="0"/>
  </r>
  <r>
    <x v="0"/>
    <x v="0"/>
    <n v="190"/>
    <s v="Davidson County"/>
    <n v="395"/>
    <s v="John Overton High"/>
    <s v="EOC"/>
    <s v="Integrated Math II"/>
    <s v="All Grades"/>
    <x v="1"/>
    <n v="349"/>
    <x v="307"/>
    <s v="**"/>
    <s v="**"/>
    <s v="**"/>
    <s v="**"/>
    <s v="7.2"/>
    <s v="df_assessment_school_2022"/>
    <n v="2022"/>
    <n v="190"/>
    <x v="1"/>
    <s v="A"/>
    <n v="7.2"/>
    <x v="408"/>
    <x v="0"/>
  </r>
  <r>
    <x v="0"/>
    <x v="0"/>
    <n v="190"/>
    <s v="Davidson County"/>
    <n v="395"/>
    <s v="John Overton High"/>
    <s v="EOC"/>
    <s v="Integrated Math II"/>
    <s v="All Grades"/>
    <x v="2"/>
    <n v="153"/>
    <x v="308"/>
    <s v="**"/>
    <s v="**"/>
    <s v="**"/>
    <s v="**"/>
    <s v="21.9"/>
    <s v="df_assessment_school_2022"/>
    <n v="2022"/>
    <n v="190"/>
    <x v="1"/>
    <s v="A"/>
    <n v="21.9"/>
    <x v="409"/>
    <x v="0"/>
  </r>
  <r>
    <x v="0"/>
    <x v="0"/>
    <n v="190"/>
    <s v="Davidson County"/>
    <n v="395"/>
    <s v="John Overton High"/>
    <s v="EOC"/>
    <s v="Integrated Math III"/>
    <s v="All Grades"/>
    <x v="0"/>
    <n v="430"/>
    <x v="309"/>
    <s v="**"/>
    <s v="**"/>
    <s v="**"/>
    <s v="**"/>
    <s v="5.2"/>
    <s v="df_assessment_school_2022"/>
    <n v="2022"/>
    <n v="190"/>
    <x v="1"/>
    <s v="A"/>
    <n v="5.2"/>
    <x v="410"/>
    <x v="0"/>
  </r>
  <r>
    <x v="0"/>
    <x v="0"/>
    <n v="190"/>
    <s v="Davidson County"/>
    <n v="395"/>
    <s v="John Overton High"/>
    <s v="EOC"/>
    <s v="Integrated Math III"/>
    <s v="All Grades"/>
    <x v="1"/>
    <n v="290"/>
    <x v="310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395"/>
    <s v="John Overton High"/>
    <s v="EOC"/>
    <s v="Integrated Math III"/>
    <s v="All Grades"/>
    <x v="2"/>
    <n v="140"/>
    <x v="229"/>
    <s v="**"/>
    <s v="**"/>
    <s v="**"/>
    <s v="**"/>
    <s v="10.9"/>
    <s v="df_assessment_school_2022"/>
    <n v="2022"/>
    <n v="190"/>
    <x v="1"/>
    <s v="A"/>
    <n v="10.9"/>
    <x v="411"/>
    <x v="0"/>
  </r>
  <r>
    <x v="1"/>
    <x v="0"/>
    <n v="190"/>
    <s v="Davidson County"/>
    <n v="395"/>
    <s v="John Overton High"/>
    <s v="MSAA/Alt-Science/Social Studies"/>
    <s v="ELA"/>
    <s v="All Grades"/>
    <x v="0"/>
    <n v="6"/>
    <x v="10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95"/>
    <s v="John Overton High"/>
    <s v="MSAA/Alt-Science/Social Studies"/>
    <s v="ELA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95"/>
    <s v="John Overton High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395"/>
    <s v="John Overton High"/>
    <s v="MSAA/Alt-Science/Social Studies"/>
    <s v="Math"/>
    <s v="All Grades"/>
    <x v="0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95"/>
    <s v="John Overton High"/>
    <s v="MSAA/Alt-Science/Social Studies"/>
    <s v="Math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395"/>
    <s v="John Overton High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15"/>
    <s v="Julia Green Elementary"/>
    <s v="TNReady"/>
    <s v="ELA"/>
    <s v="All Grades"/>
    <x v="0"/>
    <n v="150"/>
    <x v="276"/>
    <s v="**"/>
    <s v="**"/>
    <s v="**"/>
    <s v="**"/>
    <s v="79.6"/>
    <s v="df_assessment_school_2022"/>
    <n v="2022"/>
    <n v="190"/>
    <x v="1"/>
    <s v="A"/>
    <n v="79.599999999999994"/>
    <x v="412"/>
    <x v="1"/>
  </r>
  <r>
    <x v="0"/>
    <x v="0"/>
    <n v="190"/>
    <s v="Davidson County"/>
    <n v="415"/>
    <s v="Julia Green Elementary"/>
    <s v="TNReady"/>
    <s v="ELA"/>
    <s v="All Grades"/>
    <x v="1"/>
    <n v="12"/>
    <x v="49"/>
    <s v="9"/>
    <s v="27.3"/>
    <s v="18.2"/>
    <s v="45.5"/>
    <s v="63.6"/>
    <s v="df_assessment_school_2022"/>
    <n v="2022"/>
    <n v="190"/>
    <x v="1"/>
    <s v="A"/>
    <n v="63.6"/>
    <x v="105"/>
    <x v="1"/>
  </r>
  <r>
    <x v="0"/>
    <x v="0"/>
    <n v="190"/>
    <s v="Davidson County"/>
    <n v="415"/>
    <s v="Julia Green Elementary"/>
    <s v="TNReady"/>
    <s v="ELA"/>
    <s v="All Grades"/>
    <x v="2"/>
    <n v="138"/>
    <x v="311"/>
    <s v="**"/>
    <s v="**"/>
    <s v="**"/>
    <s v="**"/>
    <s v="80.9"/>
    <s v="df_assessment_school_2022"/>
    <n v="2022"/>
    <n v="190"/>
    <x v="1"/>
    <s v="A"/>
    <n v="80.900000000000006"/>
    <x v="413"/>
    <x v="1"/>
  </r>
  <r>
    <x v="0"/>
    <x v="0"/>
    <n v="190"/>
    <s v="Davidson County"/>
    <n v="415"/>
    <s v="Julia Green Elementary"/>
    <s v="TNReady"/>
    <s v="Math"/>
    <s v="All Grades"/>
    <x v="0"/>
    <n v="150"/>
    <x v="276"/>
    <s v="**"/>
    <s v="**"/>
    <s v="**"/>
    <s v="**"/>
    <s v="81.6"/>
    <s v="df_assessment_school_2022"/>
    <n v="2022"/>
    <n v="190"/>
    <x v="1"/>
    <s v="A"/>
    <n v="81.599999999999994"/>
    <x v="414"/>
    <x v="0"/>
  </r>
  <r>
    <x v="0"/>
    <x v="0"/>
    <n v="190"/>
    <s v="Davidson County"/>
    <n v="415"/>
    <s v="Julia Green Elementary"/>
    <s v="TNReady"/>
    <s v="Math"/>
    <s v="All Grades"/>
    <x v="1"/>
    <n v="12"/>
    <x v="49"/>
    <s v="18.1"/>
    <s v="18.2"/>
    <s v="27.3"/>
    <s v="36.4"/>
    <s v="63.6"/>
    <s v="df_assessment_school_2022"/>
    <n v="2022"/>
    <n v="190"/>
    <x v="1"/>
    <s v="A"/>
    <n v="63.6"/>
    <x v="105"/>
    <x v="0"/>
  </r>
  <r>
    <x v="0"/>
    <x v="0"/>
    <n v="190"/>
    <s v="Davidson County"/>
    <n v="415"/>
    <s v="Julia Green Elementary"/>
    <s v="TNReady"/>
    <s v="Math"/>
    <s v="All Grades"/>
    <x v="2"/>
    <n v="138"/>
    <x v="311"/>
    <s v="**"/>
    <s v="**"/>
    <s v="**"/>
    <s v="**"/>
    <s v="83.1"/>
    <s v="df_assessment_school_2022"/>
    <n v="2022"/>
    <n v="190"/>
    <x v="1"/>
    <s v="A"/>
    <n v="83.1"/>
    <x v="415"/>
    <x v="0"/>
  </r>
  <r>
    <x v="1"/>
    <x v="0"/>
    <n v="190"/>
    <s v="Davidson County"/>
    <n v="430"/>
    <s v="Lakeview Elementary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30"/>
    <s v="Lakeview Elementar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30"/>
    <s v="Lakeview Elementary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30"/>
    <s v="Lakeview Elementar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30"/>
    <s v="Lakeview Elementary"/>
    <s v="TNReady"/>
    <s v="ELA"/>
    <s v="All Grades"/>
    <x v="0"/>
    <n v="188"/>
    <x v="312"/>
    <s v="**"/>
    <s v="**"/>
    <s v="**"/>
    <s v="**"/>
    <s v="21.5"/>
    <s v="df_assessment_school_2022"/>
    <n v="2022"/>
    <n v="190"/>
    <x v="1"/>
    <s v="A"/>
    <n v="21.5"/>
    <x v="416"/>
    <x v="1"/>
  </r>
  <r>
    <x v="0"/>
    <x v="0"/>
    <n v="190"/>
    <s v="Davidson County"/>
    <n v="430"/>
    <s v="Lakeview Elementary"/>
    <s v="TNReady"/>
    <s v="ELA"/>
    <s v="All Grades"/>
    <x v="1"/>
    <n v="152"/>
    <x v="293"/>
    <s v="**"/>
    <s v="**"/>
    <s v="**"/>
    <s v="**"/>
    <s v="20.9"/>
    <s v="df_assessment_school_2022"/>
    <n v="2022"/>
    <n v="190"/>
    <x v="1"/>
    <s v="A"/>
    <n v="20.9"/>
    <x v="417"/>
    <x v="1"/>
  </r>
  <r>
    <x v="0"/>
    <x v="0"/>
    <n v="190"/>
    <s v="Davidson County"/>
    <n v="430"/>
    <s v="Lakeview Elementary"/>
    <s v="TNReady"/>
    <s v="ELA"/>
    <s v="All Grades"/>
    <x v="2"/>
    <n v="36"/>
    <x v="116"/>
    <s v="**"/>
    <s v="**"/>
    <s v="**"/>
    <s v="**"/>
    <s v="24.2"/>
    <s v="df_assessment_school_2022"/>
    <n v="2022"/>
    <n v="190"/>
    <x v="1"/>
    <s v="A"/>
    <n v="24.2"/>
    <x v="418"/>
    <x v="1"/>
  </r>
  <r>
    <x v="0"/>
    <x v="0"/>
    <n v="190"/>
    <s v="Davidson County"/>
    <n v="430"/>
    <s v="Lakeview Elementary"/>
    <s v="TNReady"/>
    <s v="Math"/>
    <s v="All Grades"/>
    <x v="0"/>
    <n v="188"/>
    <x v="313"/>
    <s v="**"/>
    <s v="**"/>
    <s v="**"/>
    <s v="**"/>
    <s v="16.4"/>
    <s v="df_assessment_school_2022"/>
    <n v="2022"/>
    <n v="190"/>
    <x v="1"/>
    <s v="A"/>
    <n v="16.399999999999999"/>
    <x v="419"/>
    <x v="0"/>
  </r>
  <r>
    <x v="0"/>
    <x v="0"/>
    <n v="190"/>
    <s v="Davidson County"/>
    <n v="430"/>
    <s v="Lakeview Elementary"/>
    <s v="TNReady"/>
    <s v="Math"/>
    <s v="All Grades"/>
    <x v="1"/>
    <n v="152"/>
    <x v="63"/>
    <s v="**"/>
    <s v="**"/>
    <s v="**"/>
    <s v="**"/>
    <s v="13.8"/>
    <s v="df_assessment_school_2022"/>
    <n v="2022"/>
    <n v="190"/>
    <x v="1"/>
    <s v="A"/>
    <n v="13.8"/>
    <x v="61"/>
    <x v="0"/>
  </r>
  <r>
    <x v="0"/>
    <x v="0"/>
    <n v="190"/>
    <s v="Davidson County"/>
    <n v="430"/>
    <s v="Lakeview Elementary"/>
    <s v="TNReady"/>
    <s v="Math"/>
    <s v="All Grades"/>
    <x v="2"/>
    <n v="36"/>
    <x v="116"/>
    <s v="27.2"/>
    <s v="45.5"/>
    <s v="21.2"/>
    <s v="6.1"/>
    <s v="27.3"/>
    <s v="df_assessment_school_2022"/>
    <n v="2022"/>
    <n v="190"/>
    <x v="1"/>
    <s v="A"/>
    <n v="27.3"/>
    <x v="420"/>
    <x v="0"/>
  </r>
  <r>
    <x v="1"/>
    <x v="0"/>
    <n v="190"/>
    <s v="Davidson County"/>
    <n v="435"/>
    <s v="Lockeland Elementary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35"/>
    <s v="Lockeland Elementary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35"/>
    <s v="Lockeland Elementary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35"/>
    <s v="Lockeland Elementary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35"/>
    <s v="Lockeland Elementary"/>
    <s v="TNReady"/>
    <s v="ELA"/>
    <s v="All Grades"/>
    <x v="0"/>
    <n v="112"/>
    <x v="135"/>
    <s v="**"/>
    <s v="**"/>
    <s v="**"/>
    <s v="**"/>
    <s v="93.8"/>
    <s v="df_assessment_school_2022"/>
    <n v="2022"/>
    <n v="190"/>
    <x v="1"/>
    <s v="A"/>
    <n v="93.8"/>
    <x v="421"/>
    <x v="1"/>
  </r>
  <r>
    <x v="1"/>
    <x v="0"/>
    <n v="190"/>
    <s v="Davidson County"/>
    <n v="435"/>
    <s v="Lockeland Elementary"/>
    <s v="TNReady"/>
    <s v="ELA"/>
    <s v="All Grades"/>
    <x v="1"/>
    <n v="8"/>
    <x v="196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435"/>
    <s v="Lockeland Elementary"/>
    <s v="TNReady"/>
    <s v="ELA"/>
    <s v="All Grades"/>
    <x v="2"/>
    <n v="104"/>
    <x v="57"/>
    <s v="**"/>
    <s v="**"/>
    <s v="**"/>
    <s v="**"/>
    <s v="94.2"/>
    <s v="df_assessment_school_2022"/>
    <n v="2022"/>
    <n v="190"/>
    <x v="1"/>
    <s v="A"/>
    <n v="94.2"/>
    <x v="422"/>
    <x v="1"/>
  </r>
  <r>
    <x v="0"/>
    <x v="0"/>
    <n v="190"/>
    <s v="Davidson County"/>
    <n v="435"/>
    <s v="Lockeland Elementary"/>
    <s v="TNReady"/>
    <s v="Math"/>
    <s v="All Grades"/>
    <x v="0"/>
    <n v="112"/>
    <x v="274"/>
    <s v="**"/>
    <s v="**"/>
    <s v="**"/>
    <s v="**"/>
    <s v="85.6"/>
    <s v="df_assessment_school_2022"/>
    <n v="2022"/>
    <n v="190"/>
    <x v="1"/>
    <s v="A"/>
    <n v="85.6"/>
    <x v="423"/>
    <x v="0"/>
  </r>
  <r>
    <x v="1"/>
    <x v="0"/>
    <n v="190"/>
    <s v="Davidson County"/>
    <n v="435"/>
    <s v="Lockeland Elementary"/>
    <s v="TNReady"/>
    <s v="Math"/>
    <s v="All Grades"/>
    <x v="1"/>
    <n v="8"/>
    <x v="19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35"/>
    <s v="Lockeland Elementary"/>
    <s v="TNReady"/>
    <s v="Math"/>
    <s v="All Grades"/>
    <x v="2"/>
    <n v="104"/>
    <x v="314"/>
    <s v="**"/>
    <s v="**"/>
    <s v="**"/>
    <s v="**"/>
    <s v="86.4"/>
    <s v="df_assessment_school_2022"/>
    <n v="2022"/>
    <n v="190"/>
    <x v="1"/>
    <s v="A"/>
    <n v="86.4"/>
    <x v="424"/>
    <x v="0"/>
  </r>
  <r>
    <x v="0"/>
    <x v="0"/>
    <n v="190"/>
    <s v="Davidson County"/>
    <n v="437"/>
    <s v="Early College High School"/>
    <s v="EOC"/>
    <s v="English I"/>
    <s v="All Grades"/>
    <x v="0"/>
    <n v="32"/>
    <x v="231"/>
    <s v="**"/>
    <s v="**"/>
    <s v="**"/>
    <s v="**"/>
    <s v="62.5"/>
    <s v="df_assessment_school_2022"/>
    <n v="2022"/>
    <n v="190"/>
    <x v="1"/>
    <s v="A"/>
    <n v="62.5"/>
    <x v="425"/>
    <x v="1"/>
  </r>
  <r>
    <x v="0"/>
    <x v="0"/>
    <n v="190"/>
    <s v="Davidson County"/>
    <n v="437"/>
    <s v="Early College High School"/>
    <s v="EOC"/>
    <s v="English I"/>
    <s v="All Grades"/>
    <x v="1"/>
    <n v="20"/>
    <x v="99"/>
    <s v="**"/>
    <s v="**"/>
    <s v="**"/>
    <s v="**"/>
    <s v="60"/>
    <s v="df_assessment_school_2022"/>
    <n v="2022"/>
    <n v="190"/>
    <x v="1"/>
    <s v="A"/>
    <n v="60"/>
    <x v="280"/>
    <x v="1"/>
  </r>
  <r>
    <x v="0"/>
    <x v="0"/>
    <n v="190"/>
    <s v="Davidson County"/>
    <n v="437"/>
    <s v="Early College High School"/>
    <s v="EOC"/>
    <s v="English I"/>
    <s v="All Grades"/>
    <x v="2"/>
    <n v="12"/>
    <x v="168"/>
    <s v="**"/>
    <s v="**"/>
    <s v="**"/>
    <s v="**"/>
    <s v="66.7"/>
    <s v="df_assessment_school_2022"/>
    <n v="2022"/>
    <n v="190"/>
    <x v="1"/>
    <s v="A"/>
    <n v="66.7"/>
    <x v="384"/>
    <x v="1"/>
  </r>
  <r>
    <x v="0"/>
    <x v="0"/>
    <n v="190"/>
    <s v="Davidson County"/>
    <n v="437"/>
    <s v="Early College High School"/>
    <s v="EOC"/>
    <s v="English II"/>
    <s v="All Grades"/>
    <x v="0"/>
    <n v="44"/>
    <x v="223"/>
    <s v="**"/>
    <s v="**"/>
    <s v="**"/>
    <s v="**"/>
    <s v="88.1"/>
    <s v="df_assessment_school_2022"/>
    <n v="2022"/>
    <n v="190"/>
    <x v="1"/>
    <s v="A"/>
    <n v="88.1"/>
    <x v="426"/>
    <x v="1"/>
  </r>
  <r>
    <x v="0"/>
    <x v="0"/>
    <n v="190"/>
    <s v="Davidson County"/>
    <n v="437"/>
    <s v="Early College High School"/>
    <s v="EOC"/>
    <s v="English II"/>
    <s v="All Grades"/>
    <x v="1"/>
    <n v="29"/>
    <x v="47"/>
    <s v="**"/>
    <s v="**"/>
    <s v="**"/>
    <s v="**"/>
    <s v="85.7"/>
    <s v="df_assessment_school_2022"/>
    <n v="2022"/>
    <n v="190"/>
    <x v="1"/>
    <s v="A"/>
    <n v="85.7"/>
    <x v="427"/>
    <x v="1"/>
  </r>
  <r>
    <x v="0"/>
    <x v="0"/>
    <n v="190"/>
    <s v="Davidson County"/>
    <n v="437"/>
    <s v="Early College High School"/>
    <s v="EOC"/>
    <s v="English II"/>
    <s v="All Grades"/>
    <x v="2"/>
    <n v="15"/>
    <x v="45"/>
    <s v="**"/>
    <s v="**"/>
    <s v="**"/>
    <s v="**"/>
    <s v="92.9"/>
    <s v="df_assessment_school_2022"/>
    <n v="2022"/>
    <n v="190"/>
    <x v="1"/>
    <s v="A"/>
    <n v="92.9"/>
    <x v="428"/>
    <x v="1"/>
  </r>
  <r>
    <x v="0"/>
    <x v="0"/>
    <n v="190"/>
    <s v="Davidson County"/>
    <n v="437"/>
    <s v="Early College High School"/>
    <s v="EOC"/>
    <s v="Integrated Math I"/>
    <s v="All Grades"/>
    <x v="0"/>
    <n v="21"/>
    <x v="158"/>
    <s v="**"/>
    <s v="**"/>
    <s v="**"/>
    <s v="**"/>
    <s v="19"/>
    <s v="df_assessment_school_2022"/>
    <n v="2022"/>
    <n v="190"/>
    <x v="1"/>
    <s v="A"/>
    <n v="19"/>
    <x v="304"/>
    <x v="0"/>
  </r>
  <r>
    <x v="0"/>
    <x v="0"/>
    <n v="190"/>
    <s v="Davidson County"/>
    <n v="437"/>
    <s v="Early College High School"/>
    <s v="EOC"/>
    <s v="Integrated Math I"/>
    <s v="All Grades"/>
    <x v="1"/>
    <n v="13"/>
    <x v="46"/>
    <s v="**"/>
    <s v="**"/>
    <s v="**"/>
    <s v="**"/>
    <s v="23.1"/>
    <s v="df_assessment_school_2022"/>
    <n v="2022"/>
    <n v="190"/>
    <x v="1"/>
    <s v="A"/>
    <n v="23.1"/>
    <x v="65"/>
    <x v="0"/>
  </r>
  <r>
    <x v="1"/>
    <x v="0"/>
    <n v="190"/>
    <s v="Davidson County"/>
    <n v="437"/>
    <s v="Early College High School"/>
    <s v="EOC"/>
    <s v="Integrated Math I"/>
    <s v="All Grades"/>
    <x v="2"/>
    <n v="8"/>
    <x v="19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37"/>
    <s v="Early College High School"/>
    <s v="EOC"/>
    <s v="Integrated Math II"/>
    <s v="All Grades"/>
    <x v="0"/>
    <n v="38"/>
    <x v="119"/>
    <s v="**"/>
    <s v="**"/>
    <s v="**"/>
    <s v="**"/>
    <s v="47.4"/>
    <s v="df_assessment_school_2022"/>
    <n v="2022"/>
    <n v="190"/>
    <x v="1"/>
    <s v="A"/>
    <n v="47.4"/>
    <x v="429"/>
    <x v="0"/>
  </r>
  <r>
    <x v="0"/>
    <x v="0"/>
    <n v="190"/>
    <s v="Davidson County"/>
    <n v="437"/>
    <s v="Early College High School"/>
    <s v="EOC"/>
    <s v="Integrated Math II"/>
    <s v="All Grades"/>
    <x v="1"/>
    <n v="26"/>
    <x v="91"/>
    <s v="**"/>
    <s v="**"/>
    <s v="**"/>
    <s v="**"/>
    <s v="50"/>
    <s v="df_assessment_school_2022"/>
    <n v="2022"/>
    <n v="190"/>
    <x v="1"/>
    <s v="A"/>
    <n v="50"/>
    <x v="269"/>
    <x v="0"/>
  </r>
  <r>
    <x v="0"/>
    <x v="0"/>
    <n v="190"/>
    <s v="Davidson County"/>
    <n v="437"/>
    <s v="Early College High School"/>
    <s v="EOC"/>
    <s v="Integrated Math II"/>
    <s v="All Grades"/>
    <x v="2"/>
    <n v="12"/>
    <x v="168"/>
    <s v="**"/>
    <s v="**"/>
    <s v="**"/>
    <s v="**"/>
    <s v="41.7"/>
    <s v="df_assessment_school_2022"/>
    <n v="2022"/>
    <n v="190"/>
    <x v="1"/>
    <s v="A"/>
    <n v="41.7"/>
    <x v="205"/>
    <x v="0"/>
  </r>
  <r>
    <x v="0"/>
    <x v="0"/>
    <n v="190"/>
    <s v="Davidson County"/>
    <n v="437"/>
    <s v="Early College High School"/>
    <s v="EOC"/>
    <s v="Integrated Math III"/>
    <s v="All Grades"/>
    <x v="0"/>
    <n v="16"/>
    <x v="53"/>
    <s v="**"/>
    <s v="**"/>
    <s v="**"/>
    <s v="**"/>
    <s v="26.7"/>
    <s v="df_assessment_school_2022"/>
    <n v="2022"/>
    <n v="190"/>
    <x v="1"/>
    <s v="A"/>
    <n v="26.7"/>
    <x v="372"/>
    <x v="0"/>
  </r>
  <r>
    <x v="1"/>
    <x v="0"/>
    <n v="190"/>
    <s v="Davidson County"/>
    <n v="437"/>
    <s v="Early College High School"/>
    <s v="EOC"/>
    <s v="Integrated Math III"/>
    <s v="All Grades"/>
    <x v="1"/>
    <n v="9"/>
    <x v="51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37"/>
    <s v="Early College High School"/>
    <s v="EOC"/>
    <s v="Integrated Math III"/>
    <s v="All Grades"/>
    <x v="2"/>
    <n v="7"/>
    <x v="10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43"/>
    <s v="Cora Howe School"/>
    <s v="EOC"/>
    <s v="English I"/>
    <s v="All Grades"/>
    <x v="0"/>
    <n v="7"/>
    <x v="9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43"/>
    <s v="Cora Howe School"/>
    <s v="EOC"/>
    <s v="English I"/>
    <s v="All Grades"/>
    <x v="1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43"/>
    <s v="Cora Howe School"/>
    <s v="EOC"/>
    <s v="English I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43"/>
    <s v="Cora Howe School"/>
    <s v="EOC"/>
    <s v="English II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43"/>
    <s v="Cora Howe School"/>
    <s v="EOC"/>
    <s v="English II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43"/>
    <s v="Cora Howe School"/>
    <s v="EOC"/>
    <s v="English II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43"/>
    <s v="Cora Howe School"/>
    <s v="EOC"/>
    <s v="Integrated Math I"/>
    <s v="All Grades"/>
    <x v="0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43"/>
    <s v="Cora Howe School"/>
    <s v="EOC"/>
    <s v="Integrated Math I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43"/>
    <s v="Cora Howe School"/>
    <s v="EOC"/>
    <s v="Integrated Math I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43"/>
    <s v="Cora Howe School"/>
    <s v="EOC"/>
    <s v="Integrated Math II"/>
    <s v="All Grades"/>
    <x v="0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43"/>
    <s v="Cora Howe School"/>
    <s v="EOC"/>
    <s v="Integrated Math II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43"/>
    <s v="Cora Howe School"/>
    <s v="EOC"/>
    <s v="Integrated Math II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43"/>
    <s v="Cora Howe School"/>
    <s v="MSAA/Alt-Science/Social Studies"/>
    <s v="ELA"/>
    <s v="All Grades"/>
    <x v="0"/>
    <n v="21"/>
    <x v="158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443"/>
    <s v="Cora Howe School"/>
    <s v="MSAA/Alt-Science/Social Studies"/>
    <s v="ELA"/>
    <s v="All Grades"/>
    <x v="1"/>
    <n v="14"/>
    <x v="45"/>
    <s v="**"/>
    <s v="**"/>
    <s v="**"/>
    <s v="**"/>
    <s v="**"/>
    <s v="df_assessment_school_2022"/>
    <n v="2022"/>
    <n v="190"/>
    <x v="1"/>
    <s v="A"/>
    <n v="0"/>
    <x v="36"/>
    <x v="1"/>
  </r>
  <r>
    <x v="1"/>
    <x v="0"/>
    <n v="190"/>
    <s v="Davidson County"/>
    <n v="443"/>
    <s v="Cora Howe School"/>
    <s v="MSAA/Alt-Science/Social Studies"/>
    <s v="ELA"/>
    <s v="All Grades"/>
    <x v="2"/>
    <n v="7"/>
    <x v="9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443"/>
    <s v="Cora Howe School"/>
    <s v="MSAA/Alt-Science/Social Studies"/>
    <s v="Math"/>
    <s v="All Grades"/>
    <x v="0"/>
    <n v="21"/>
    <x v="158"/>
    <s v="**"/>
    <s v="**"/>
    <s v="**"/>
    <s v="**"/>
    <s v="23.8"/>
    <s v="df_assessment_school_2022"/>
    <n v="2022"/>
    <n v="190"/>
    <x v="1"/>
    <s v="A"/>
    <n v="23.8"/>
    <x v="430"/>
    <x v="0"/>
  </r>
  <r>
    <x v="0"/>
    <x v="0"/>
    <n v="190"/>
    <s v="Davidson County"/>
    <n v="443"/>
    <s v="Cora Howe School"/>
    <s v="MSAA/Alt-Science/Social Studies"/>
    <s v="Math"/>
    <s v="All Grades"/>
    <x v="1"/>
    <n v="14"/>
    <x v="45"/>
    <s v="**"/>
    <s v="**"/>
    <s v="**"/>
    <s v="**"/>
    <s v="21.4"/>
    <s v="df_assessment_school_2022"/>
    <n v="2022"/>
    <n v="190"/>
    <x v="1"/>
    <s v="A"/>
    <n v="21.4"/>
    <x v="80"/>
    <x v="0"/>
  </r>
  <r>
    <x v="1"/>
    <x v="0"/>
    <n v="190"/>
    <s v="Davidson County"/>
    <n v="443"/>
    <s v="Cora Howe School"/>
    <s v="MSAA/Alt-Science/Social Studies"/>
    <s v="Math"/>
    <s v="All Grades"/>
    <x v="2"/>
    <n v="7"/>
    <x v="9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43"/>
    <s v="Cora Howe School"/>
    <s v="TNReady"/>
    <s v="ELA"/>
    <s v="All Grades"/>
    <x v="0"/>
    <n v="19"/>
    <x v="83"/>
    <s v="**"/>
    <s v="**"/>
    <s v="**"/>
    <s v="**"/>
    <s v="5.3"/>
    <s v="df_assessment_school_2022"/>
    <n v="2022"/>
    <n v="190"/>
    <x v="1"/>
    <s v="A"/>
    <n v="5.3"/>
    <x v="431"/>
    <x v="1"/>
  </r>
  <r>
    <x v="0"/>
    <x v="0"/>
    <n v="190"/>
    <s v="Davidson County"/>
    <n v="443"/>
    <s v="Cora Howe School"/>
    <s v="TNReady"/>
    <s v="ELA"/>
    <s v="All Grades"/>
    <x v="1"/>
    <n v="14"/>
    <x v="45"/>
    <s v="**"/>
    <s v="**"/>
    <s v="**"/>
    <s v="**"/>
    <s v="7.1"/>
    <s v="df_assessment_school_2022"/>
    <n v="2022"/>
    <n v="190"/>
    <x v="1"/>
    <s v="A"/>
    <n v="7.1"/>
    <x v="50"/>
    <x v="1"/>
  </r>
  <r>
    <x v="1"/>
    <x v="0"/>
    <n v="190"/>
    <s v="Davidson County"/>
    <n v="443"/>
    <s v="Cora Howe School"/>
    <s v="TNReady"/>
    <s v="ELA"/>
    <s v="All Grades"/>
    <x v="2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443"/>
    <s v="Cora Howe School"/>
    <s v="TNReady"/>
    <s v="Math"/>
    <s v="All Grades"/>
    <x v="0"/>
    <n v="19"/>
    <x v="83"/>
    <s v="**"/>
    <s v="**"/>
    <s v="**"/>
    <s v="**"/>
    <s v="5.3"/>
    <s v="df_assessment_school_2022"/>
    <n v="2022"/>
    <n v="190"/>
    <x v="1"/>
    <s v="A"/>
    <n v="5.3"/>
    <x v="431"/>
    <x v="0"/>
  </r>
  <r>
    <x v="0"/>
    <x v="0"/>
    <n v="190"/>
    <s v="Davidson County"/>
    <n v="443"/>
    <s v="Cora Howe School"/>
    <s v="TNReady"/>
    <s v="Math"/>
    <s v="All Grades"/>
    <x v="1"/>
    <n v="14"/>
    <x v="45"/>
    <s v="**"/>
    <s v="**"/>
    <s v="**"/>
    <s v="**"/>
    <s v="7.1"/>
    <s v="df_assessment_school_2022"/>
    <n v="2022"/>
    <n v="190"/>
    <x v="1"/>
    <s v="A"/>
    <n v="7.1"/>
    <x v="50"/>
    <x v="0"/>
  </r>
  <r>
    <x v="1"/>
    <x v="0"/>
    <n v="190"/>
    <s v="Davidson County"/>
    <n v="443"/>
    <s v="Cora Howe School"/>
    <s v="TNReady"/>
    <s v="Math"/>
    <s v="All Grades"/>
    <x v="2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45"/>
    <s v="Maplewood High"/>
    <s v="EOC"/>
    <s v="English I"/>
    <s v="All Grades"/>
    <x v="0"/>
    <n v="112"/>
    <x v="54"/>
    <s v="**"/>
    <s v="**"/>
    <s v="**"/>
    <s v="**"/>
    <s v="9.5"/>
    <s v="df_assessment_school_2022"/>
    <n v="2022"/>
    <n v="190"/>
    <x v="1"/>
    <s v="A"/>
    <n v="9.5"/>
    <x v="432"/>
    <x v="1"/>
  </r>
  <r>
    <x v="0"/>
    <x v="0"/>
    <n v="190"/>
    <s v="Davidson County"/>
    <n v="445"/>
    <s v="Maplewood High"/>
    <s v="EOC"/>
    <s v="English I"/>
    <s v="All Grades"/>
    <x v="1"/>
    <n v="102"/>
    <x v="184"/>
    <s v="**"/>
    <s v="**"/>
    <s v="**"/>
    <s v="**"/>
    <s v="9.4"/>
    <s v="df_assessment_school_2022"/>
    <n v="2022"/>
    <n v="190"/>
    <x v="1"/>
    <s v="A"/>
    <n v="9.4"/>
    <x v="433"/>
    <x v="1"/>
  </r>
  <r>
    <x v="1"/>
    <x v="0"/>
    <n v="190"/>
    <s v="Davidson County"/>
    <n v="445"/>
    <s v="Maplewood High"/>
    <s v="EOC"/>
    <s v="English I"/>
    <s v="All Grades"/>
    <x v="2"/>
    <n v="10"/>
    <x v="51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445"/>
    <s v="Maplewood High"/>
    <s v="EOC"/>
    <s v="English II"/>
    <s v="All Grades"/>
    <x v="0"/>
    <n v="186"/>
    <x v="144"/>
    <s v="**"/>
    <s v="**"/>
    <s v="**"/>
    <s v="**"/>
    <s v="8.8"/>
    <s v="df_assessment_school_2022"/>
    <n v="2022"/>
    <n v="190"/>
    <x v="1"/>
    <s v="A"/>
    <n v="8.8000000000000007"/>
    <x v="127"/>
    <x v="1"/>
  </r>
  <r>
    <x v="0"/>
    <x v="0"/>
    <n v="190"/>
    <s v="Davidson County"/>
    <n v="445"/>
    <s v="Maplewood High"/>
    <s v="EOC"/>
    <s v="English II"/>
    <s v="All Grades"/>
    <x v="1"/>
    <n v="167"/>
    <x v="181"/>
    <s v="**"/>
    <s v="**"/>
    <s v="**"/>
    <s v="**"/>
    <s v="8.2"/>
    <s v="df_assessment_school_2022"/>
    <n v="2022"/>
    <n v="190"/>
    <x v="1"/>
    <s v="A"/>
    <n v="8.1999999999999993"/>
    <x v="434"/>
    <x v="1"/>
  </r>
  <r>
    <x v="0"/>
    <x v="0"/>
    <n v="190"/>
    <s v="Davidson County"/>
    <n v="445"/>
    <s v="Maplewood High"/>
    <s v="EOC"/>
    <s v="English II"/>
    <s v="All Grades"/>
    <x v="2"/>
    <n v="19"/>
    <x v="45"/>
    <s v="42.9"/>
    <s v="42.9"/>
    <s v="7.1"/>
    <s v="7.1"/>
    <s v="14.3"/>
    <s v="df_assessment_school_2022"/>
    <n v="2022"/>
    <n v="190"/>
    <x v="1"/>
    <s v="A"/>
    <n v="14.3"/>
    <x v="44"/>
    <x v="1"/>
  </r>
  <r>
    <x v="0"/>
    <x v="0"/>
    <n v="190"/>
    <s v="Davidson County"/>
    <n v="445"/>
    <s v="Maplewood High"/>
    <s v="EOC"/>
    <s v="Integrated Math I"/>
    <s v="All Grades"/>
    <x v="0"/>
    <n v="182"/>
    <x v="11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45"/>
    <s v="Maplewood High"/>
    <s v="EOC"/>
    <s v="Integrated Math I"/>
    <s v="All Grades"/>
    <x v="1"/>
    <n v="160"/>
    <x v="31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45"/>
    <s v="Maplewood High"/>
    <s v="EOC"/>
    <s v="Integrated Math I"/>
    <s v="All Grades"/>
    <x v="2"/>
    <n v="22"/>
    <x v="84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45"/>
    <s v="Maplewood High"/>
    <s v="EOC"/>
    <s v="Integrated Math II"/>
    <s v="All Grades"/>
    <x v="0"/>
    <n v="189"/>
    <x v="316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45"/>
    <s v="Maplewood High"/>
    <s v="EOC"/>
    <s v="Integrated Math II"/>
    <s v="All Grades"/>
    <x v="1"/>
    <n v="170"/>
    <x v="212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45"/>
    <s v="Maplewood High"/>
    <s v="EOC"/>
    <s v="Integrated Math II"/>
    <s v="All Grades"/>
    <x v="2"/>
    <n v="19"/>
    <x v="4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45"/>
    <s v="Maplewood High"/>
    <s v="EOC"/>
    <s v="Integrated Math III"/>
    <s v="All Grades"/>
    <x v="0"/>
    <n v="181"/>
    <x v="212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45"/>
    <s v="Maplewood High"/>
    <s v="EOC"/>
    <s v="Integrated Math III"/>
    <s v="All Grades"/>
    <x v="1"/>
    <n v="169"/>
    <x v="142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445"/>
    <s v="Maplewood High"/>
    <s v="EOC"/>
    <s v="Integrated Math III"/>
    <s v="All Grades"/>
    <x v="2"/>
    <n v="12"/>
    <x v="19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45"/>
    <s v="Maplewood High"/>
    <s v="MSAA/Alt-Science/Social Studies"/>
    <s v="ELA"/>
    <s v="All Grades"/>
    <x v="0"/>
    <n v="5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45"/>
    <s v="Maplewood High"/>
    <s v="MSAA/Alt-Science/Social Studies"/>
    <s v="ELA"/>
    <s v="All Grades"/>
    <x v="1"/>
    <n v="5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45"/>
    <s v="Maplewood High"/>
    <s v="MSAA/Alt-Science/Social Studies"/>
    <s v="Math"/>
    <s v="All Grades"/>
    <x v="0"/>
    <n v="5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45"/>
    <s v="Maplewood High"/>
    <s v="MSAA/Alt-Science/Social Studies"/>
    <s v="Math"/>
    <s v="All Grades"/>
    <x v="1"/>
    <n v="5"/>
    <x v="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50"/>
    <s v="Margaret Allen Middle"/>
    <s v="EOC"/>
    <s v="Integrated Math I"/>
    <s v="All Grades"/>
    <x v="0"/>
    <n v="17"/>
    <x v="48"/>
    <s v="**"/>
    <s v="**"/>
    <s v="**"/>
    <s v="**"/>
    <s v="5.9"/>
    <s v="df_assessment_school_2022"/>
    <n v="2022"/>
    <n v="190"/>
    <x v="1"/>
    <s v="A"/>
    <n v="5.9"/>
    <x v="435"/>
    <x v="0"/>
  </r>
  <r>
    <x v="0"/>
    <x v="0"/>
    <n v="190"/>
    <s v="Davidson County"/>
    <n v="450"/>
    <s v="Margaret Allen Middle"/>
    <s v="EOC"/>
    <s v="Integrated Math I"/>
    <s v="All Grades"/>
    <x v="1"/>
    <n v="13"/>
    <x v="46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450"/>
    <s v="Margaret Allen Middle"/>
    <s v="EOC"/>
    <s v="Integrated Math I"/>
    <s v="All Grades"/>
    <x v="2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50"/>
    <s v="Margaret Allen Middle"/>
    <s v="MSAA/Alt-Science/Social Studies"/>
    <s v="ELA"/>
    <s v="All Grades"/>
    <x v="0"/>
    <n v="11"/>
    <x v="49"/>
    <s v="**"/>
    <s v="**"/>
    <s v="**"/>
    <s v="**"/>
    <s v="27.3"/>
    <s v="df_assessment_school_2022"/>
    <n v="2022"/>
    <n v="190"/>
    <x v="1"/>
    <s v="A"/>
    <n v="27.3"/>
    <x v="65"/>
    <x v="1"/>
  </r>
  <r>
    <x v="1"/>
    <x v="0"/>
    <n v="190"/>
    <s v="Davidson County"/>
    <n v="450"/>
    <s v="Margaret Allen Middle"/>
    <s v="MSAA/Alt-Science/Social Studies"/>
    <s v="ELA"/>
    <s v="All Grades"/>
    <x v="1"/>
    <n v="9"/>
    <x v="51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50"/>
    <s v="Margaret Allen Middle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450"/>
    <s v="Margaret Allen Middle"/>
    <s v="MSAA/Alt-Science/Social Studies"/>
    <s v="Math"/>
    <s v="All Grades"/>
    <x v="0"/>
    <n v="11"/>
    <x v="49"/>
    <s v="**"/>
    <s v="**"/>
    <s v="**"/>
    <s v="**"/>
    <s v="36.4"/>
    <s v="df_assessment_school_2022"/>
    <n v="2022"/>
    <n v="190"/>
    <x v="1"/>
    <s v="A"/>
    <n v="36.4"/>
    <x v="89"/>
    <x v="0"/>
  </r>
  <r>
    <x v="1"/>
    <x v="0"/>
    <n v="190"/>
    <s v="Davidson County"/>
    <n v="450"/>
    <s v="Margaret Allen Middle"/>
    <s v="MSAA/Alt-Science/Social Studies"/>
    <s v="Math"/>
    <s v="All Grades"/>
    <x v="1"/>
    <n v="9"/>
    <x v="51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50"/>
    <s v="Margaret Allen Middle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50"/>
    <s v="Margaret Allen Middle"/>
    <s v="TNReady"/>
    <s v="ELA"/>
    <s v="All Grades"/>
    <x v="0"/>
    <n v="404"/>
    <x v="317"/>
    <s v="**"/>
    <s v="**"/>
    <s v="**"/>
    <s v="**"/>
    <s v="7.1"/>
    <s v="df_assessment_school_2022"/>
    <n v="2022"/>
    <n v="190"/>
    <x v="1"/>
    <s v="A"/>
    <n v="7.1"/>
    <x v="436"/>
    <x v="1"/>
  </r>
  <r>
    <x v="0"/>
    <x v="0"/>
    <n v="190"/>
    <s v="Davidson County"/>
    <n v="450"/>
    <s v="Margaret Allen Middle"/>
    <s v="TNReady"/>
    <s v="ELA"/>
    <s v="All Grades"/>
    <x v="1"/>
    <n v="351"/>
    <x v="161"/>
    <s v="**"/>
    <s v="**"/>
    <s v="**"/>
    <s v="**"/>
    <s v="5.4"/>
    <s v="df_assessment_school_2022"/>
    <n v="2022"/>
    <n v="190"/>
    <x v="1"/>
    <s v="A"/>
    <n v="5.4"/>
    <x v="437"/>
    <x v="1"/>
  </r>
  <r>
    <x v="0"/>
    <x v="0"/>
    <n v="190"/>
    <s v="Davidson County"/>
    <n v="450"/>
    <s v="Margaret Allen Middle"/>
    <s v="TNReady"/>
    <s v="ELA"/>
    <s v="All Grades"/>
    <x v="2"/>
    <n v="53"/>
    <x v="152"/>
    <s v="**"/>
    <s v="**"/>
    <s v="**"/>
    <s v="**"/>
    <s v="17.8"/>
    <s v="df_assessment_school_2022"/>
    <n v="2022"/>
    <n v="190"/>
    <x v="1"/>
    <s v="A"/>
    <n v="17.8"/>
    <x v="438"/>
    <x v="1"/>
  </r>
  <r>
    <x v="0"/>
    <x v="0"/>
    <n v="190"/>
    <s v="Davidson County"/>
    <n v="450"/>
    <s v="Margaret Allen Middle"/>
    <s v="TNReady"/>
    <s v="Math"/>
    <s v="All Grades"/>
    <x v="0"/>
    <n v="386"/>
    <x v="307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50"/>
    <s v="Margaret Allen Middle"/>
    <s v="TNReady"/>
    <s v="Math"/>
    <s v="All Grades"/>
    <x v="1"/>
    <n v="337"/>
    <x v="318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50"/>
    <s v="Margaret Allen Middle"/>
    <s v="TNReady"/>
    <s v="Math"/>
    <s v="All Grades"/>
    <x v="2"/>
    <n v="49"/>
    <x v="319"/>
    <s v="**"/>
    <s v="**"/>
    <s v="**"/>
    <s v="**"/>
    <s v="7.3"/>
    <s v="df_assessment_school_2022"/>
    <n v="2022"/>
    <n v="190"/>
    <x v="1"/>
    <s v="A"/>
    <n v="7.3"/>
    <x v="439"/>
    <x v="0"/>
  </r>
  <r>
    <x v="0"/>
    <x v="0"/>
    <n v="190"/>
    <s v="Davidson County"/>
    <n v="456"/>
    <s v="Martin Luther King Jr School"/>
    <s v="EOC"/>
    <s v="English I"/>
    <s v="All Grades"/>
    <x v="0"/>
    <n v="254"/>
    <x v="320"/>
    <s v="**"/>
    <s v="**"/>
    <s v="**"/>
    <s v="**"/>
    <s v="85"/>
    <s v="df_assessment_school_2022"/>
    <n v="2022"/>
    <n v="190"/>
    <x v="1"/>
    <s v="A"/>
    <n v="85"/>
    <x v="440"/>
    <x v="1"/>
  </r>
  <r>
    <x v="0"/>
    <x v="0"/>
    <n v="190"/>
    <s v="Davidson County"/>
    <n v="456"/>
    <s v="Martin Luther King Jr School"/>
    <s v="EOC"/>
    <s v="English I"/>
    <s v="All Grades"/>
    <x v="1"/>
    <n v="121"/>
    <x v="230"/>
    <s v="**"/>
    <s v="**"/>
    <s v="**"/>
    <s v="**"/>
    <s v="76"/>
    <s v="df_assessment_school_2022"/>
    <n v="2022"/>
    <n v="190"/>
    <x v="1"/>
    <s v="A"/>
    <n v="76"/>
    <x v="441"/>
    <x v="1"/>
  </r>
  <r>
    <x v="0"/>
    <x v="0"/>
    <n v="190"/>
    <s v="Davidson County"/>
    <n v="456"/>
    <s v="Martin Luther King Jr School"/>
    <s v="EOC"/>
    <s v="English I"/>
    <s v="All Grades"/>
    <x v="2"/>
    <n v="133"/>
    <x v="321"/>
    <s v="**"/>
    <s v="**"/>
    <s v="**"/>
    <s v="**"/>
    <s v="93.2"/>
    <s v="df_assessment_school_2022"/>
    <n v="2022"/>
    <n v="190"/>
    <x v="1"/>
    <s v="A"/>
    <n v="93.2"/>
    <x v="442"/>
    <x v="1"/>
  </r>
  <r>
    <x v="0"/>
    <x v="0"/>
    <n v="190"/>
    <s v="Davidson County"/>
    <n v="456"/>
    <s v="Martin Luther King Jr School"/>
    <s v="EOC"/>
    <s v="English II"/>
    <s v="All Grades"/>
    <x v="0"/>
    <n v="247"/>
    <x v="322"/>
    <s v="**"/>
    <s v="**"/>
    <s v="**"/>
    <s v="**"/>
    <s v="93.5"/>
    <s v="df_assessment_school_2022"/>
    <n v="2022"/>
    <n v="190"/>
    <x v="1"/>
    <s v="A"/>
    <n v="93.5"/>
    <x v="443"/>
    <x v="1"/>
  </r>
  <r>
    <x v="0"/>
    <x v="0"/>
    <n v="190"/>
    <s v="Davidson County"/>
    <n v="456"/>
    <s v="Martin Luther King Jr School"/>
    <s v="EOC"/>
    <s v="English II"/>
    <s v="All Grades"/>
    <x v="1"/>
    <n v="121"/>
    <x v="230"/>
    <s v="**"/>
    <s v="**"/>
    <s v="**"/>
    <s v="**"/>
    <s v="91.7"/>
    <s v="df_assessment_school_2022"/>
    <n v="2022"/>
    <n v="190"/>
    <x v="1"/>
    <s v="A"/>
    <n v="91.7"/>
    <x v="444"/>
    <x v="1"/>
  </r>
  <r>
    <x v="0"/>
    <x v="0"/>
    <n v="190"/>
    <s v="Davidson County"/>
    <n v="456"/>
    <s v="Martin Luther King Jr School"/>
    <s v="EOC"/>
    <s v="English II"/>
    <s v="All Grades"/>
    <x v="2"/>
    <n v="126"/>
    <x v="323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456"/>
    <s v="Martin Luther King Jr School"/>
    <s v="EOC"/>
    <s v="Integrated Math I"/>
    <s v="All Grades"/>
    <x v="0"/>
    <n v="196"/>
    <x v="228"/>
    <s v="15.3"/>
    <s v="24.5"/>
    <s v="35.2"/>
    <s v="25"/>
    <s v="60.2"/>
    <s v="df_assessment_school_2022"/>
    <n v="2022"/>
    <n v="190"/>
    <x v="1"/>
    <s v="A"/>
    <n v="60.2"/>
    <x v="445"/>
    <x v="0"/>
  </r>
  <r>
    <x v="0"/>
    <x v="0"/>
    <n v="190"/>
    <s v="Davidson County"/>
    <n v="456"/>
    <s v="Martin Luther King Jr School"/>
    <s v="EOC"/>
    <s v="Integrated Math I"/>
    <s v="All Grades"/>
    <x v="1"/>
    <n v="100"/>
    <x v="153"/>
    <s v="22"/>
    <s v="31"/>
    <s v="30"/>
    <s v="17"/>
    <s v="47"/>
    <s v="df_assessment_school_2022"/>
    <n v="2022"/>
    <n v="190"/>
    <x v="1"/>
    <s v="A"/>
    <n v="47"/>
    <x v="446"/>
    <x v="0"/>
  </r>
  <r>
    <x v="0"/>
    <x v="0"/>
    <n v="190"/>
    <s v="Davidson County"/>
    <n v="456"/>
    <s v="Martin Luther King Jr School"/>
    <s v="EOC"/>
    <s v="Integrated Math I"/>
    <s v="All Grades"/>
    <x v="2"/>
    <n v="96"/>
    <x v="184"/>
    <s v="8.4"/>
    <s v="17.7"/>
    <s v="40.6"/>
    <s v="33.3"/>
    <s v="74"/>
    <s v="df_assessment_school_2022"/>
    <n v="2022"/>
    <n v="190"/>
    <x v="1"/>
    <s v="A"/>
    <n v="74"/>
    <x v="447"/>
    <x v="0"/>
  </r>
  <r>
    <x v="0"/>
    <x v="0"/>
    <n v="190"/>
    <s v="Davidson County"/>
    <n v="456"/>
    <s v="Martin Luther King Jr School"/>
    <s v="EOC"/>
    <s v="Integrated Math II"/>
    <s v="All Grades"/>
    <x v="0"/>
    <n v="249"/>
    <x v="72"/>
    <s v="**"/>
    <s v="**"/>
    <s v="**"/>
    <s v="**"/>
    <s v="77.1"/>
    <s v="df_assessment_school_2022"/>
    <n v="2022"/>
    <n v="190"/>
    <x v="1"/>
    <s v="A"/>
    <n v="77.099999999999994"/>
    <x v="448"/>
    <x v="0"/>
  </r>
  <r>
    <x v="0"/>
    <x v="0"/>
    <n v="190"/>
    <s v="Davidson County"/>
    <n v="456"/>
    <s v="Martin Luther King Jr School"/>
    <s v="EOC"/>
    <s v="Integrated Math II"/>
    <s v="All Grades"/>
    <x v="1"/>
    <n v="119"/>
    <x v="163"/>
    <s v="5.8"/>
    <s v="26.1"/>
    <s v="56.3"/>
    <s v="11.8"/>
    <s v="68.1"/>
    <s v="df_assessment_school_2022"/>
    <n v="2022"/>
    <n v="190"/>
    <x v="1"/>
    <s v="A"/>
    <n v="68.099999999999994"/>
    <x v="449"/>
    <x v="0"/>
  </r>
  <r>
    <x v="0"/>
    <x v="0"/>
    <n v="190"/>
    <s v="Davidson County"/>
    <n v="456"/>
    <s v="Martin Luther King Jr School"/>
    <s v="EOC"/>
    <s v="Integrated Math II"/>
    <s v="All Grades"/>
    <x v="2"/>
    <n v="130"/>
    <x v="166"/>
    <s v="**"/>
    <s v="**"/>
    <s v="**"/>
    <s v="**"/>
    <s v="85.4"/>
    <s v="df_assessment_school_2022"/>
    <n v="2022"/>
    <n v="190"/>
    <x v="1"/>
    <s v="A"/>
    <n v="85.4"/>
    <x v="450"/>
    <x v="0"/>
  </r>
  <r>
    <x v="0"/>
    <x v="0"/>
    <n v="190"/>
    <s v="Davidson County"/>
    <n v="456"/>
    <s v="Martin Luther King Jr School"/>
    <s v="EOC"/>
    <s v="Integrated Math III"/>
    <s v="All Grades"/>
    <x v="0"/>
    <n v="249"/>
    <x v="322"/>
    <s v="12.5"/>
    <s v="25.9"/>
    <s v="31.2"/>
    <s v="30.4"/>
    <s v="61.5"/>
    <s v="df_assessment_school_2022"/>
    <n v="2022"/>
    <n v="190"/>
    <x v="1"/>
    <s v="A"/>
    <n v="61.5"/>
    <x v="451"/>
    <x v="0"/>
  </r>
  <r>
    <x v="0"/>
    <x v="0"/>
    <n v="190"/>
    <s v="Davidson County"/>
    <n v="456"/>
    <s v="Martin Luther King Jr School"/>
    <s v="EOC"/>
    <s v="Integrated Math III"/>
    <s v="All Grades"/>
    <x v="1"/>
    <n v="131"/>
    <x v="166"/>
    <s v="17.7"/>
    <s v="38.5"/>
    <s v="30"/>
    <s v="13.8"/>
    <s v="43.8"/>
    <s v="df_assessment_school_2022"/>
    <n v="2022"/>
    <n v="190"/>
    <x v="1"/>
    <s v="A"/>
    <n v="43.8"/>
    <x v="452"/>
    <x v="0"/>
  </r>
  <r>
    <x v="0"/>
    <x v="0"/>
    <n v="190"/>
    <s v="Davidson County"/>
    <n v="456"/>
    <s v="Martin Luther King Jr School"/>
    <s v="EOC"/>
    <s v="Integrated Math III"/>
    <s v="All Grades"/>
    <x v="2"/>
    <n v="118"/>
    <x v="324"/>
    <s v="6.8"/>
    <s v="12"/>
    <s v="32.5"/>
    <s v="48.7"/>
    <s v="81.2"/>
    <s v="df_assessment_school_2022"/>
    <n v="2022"/>
    <n v="190"/>
    <x v="1"/>
    <s v="A"/>
    <n v="81.2"/>
    <x v="453"/>
    <x v="0"/>
  </r>
  <r>
    <x v="0"/>
    <x v="0"/>
    <n v="190"/>
    <s v="Davidson County"/>
    <n v="456"/>
    <s v="Martin Luther King Jr School"/>
    <s v="TNReady"/>
    <s v="ELA"/>
    <s v="All Grades"/>
    <x v="0"/>
    <n v="247"/>
    <x v="325"/>
    <s v="**"/>
    <s v="**"/>
    <s v="**"/>
    <s v="**"/>
    <s v="82.4"/>
    <s v="df_assessment_school_2022"/>
    <n v="2022"/>
    <n v="190"/>
    <x v="1"/>
    <s v="A"/>
    <n v="82.4"/>
    <x v="454"/>
    <x v="1"/>
  </r>
  <r>
    <x v="0"/>
    <x v="0"/>
    <n v="190"/>
    <s v="Davidson County"/>
    <n v="456"/>
    <s v="Martin Luther King Jr School"/>
    <s v="TNReady"/>
    <s v="ELA"/>
    <s v="All Grades"/>
    <x v="1"/>
    <n v="102"/>
    <x v="98"/>
    <s v="**"/>
    <s v="**"/>
    <s v="**"/>
    <s v="**"/>
    <s v="74.5"/>
    <s v="df_assessment_school_2022"/>
    <n v="2022"/>
    <n v="190"/>
    <x v="1"/>
    <s v="A"/>
    <n v="74.5"/>
    <x v="455"/>
    <x v="1"/>
  </r>
  <r>
    <x v="0"/>
    <x v="0"/>
    <n v="190"/>
    <s v="Davidson County"/>
    <n v="456"/>
    <s v="Martin Luther King Jr School"/>
    <s v="TNReady"/>
    <s v="ELA"/>
    <s v="All Grades"/>
    <x v="2"/>
    <n v="145"/>
    <x v="326"/>
    <s v="**"/>
    <s v="**"/>
    <s v="**"/>
    <s v="**"/>
    <s v="88"/>
    <s v="df_assessment_school_2022"/>
    <n v="2022"/>
    <n v="190"/>
    <x v="1"/>
    <s v="A"/>
    <n v="88"/>
    <x v="456"/>
    <x v="1"/>
  </r>
  <r>
    <x v="0"/>
    <x v="0"/>
    <n v="190"/>
    <s v="Davidson County"/>
    <n v="456"/>
    <s v="Martin Luther King Jr School"/>
    <s v="TNReady"/>
    <s v="Math"/>
    <s v="All Grades"/>
    <x v="0"/>
    <n v="196"/>
    <x v="327"/>
    <s v="**"/>
    <s v="**"/>
    <s v="**"/>
    <s v="**"/>
    <s v="85.1"/>
    <s v="df_assessment_school_2022"/>
    <n v="2022"/>
    <n v="190"/>
    <x v="1"/>
    <s v="A"/>
    <n v="85.1"/>
    <x v="457"/>
    <x v="0"/>
  </r>
  <r>
    <x v="0"/>
    <x v="0"/>
    <n v="190"/>
    <s v="Davidson County"/>
    <n v="456"/>
    <s v="Martin Luther King Jr School"/>
    <s v="TNReady"/>
    <s v="Math"/>
    <s v="All Grades"/>
    <x v="1"/>
    <n v="88"/>
    <x v="261"/>
    <s v="**"/>
    <s v="**"/>
    <s v="**"/>
    <s v="**"/>
    <s v="77.3"/>
    <s v="df_assessment_school_2022"/>
    <n v="2022"/>
    <n v="190"/>
    <x v="1"/>
    <s v="A"/>
    <n v="77.3"/>
    <x v="458"/>
    <x v="0"/>
  </r>
  <r>
    <x v="0"/>
    <x v="0"/>
    <n v="190"/>
    <s v="Davidson County"/>
    <n v="456"/>
    <s v="Martin Luther King Jr School"/>
    <s v="TNReady"/>
    <s v="Math"/>
    <s v="All Grades"/>
    <x v="2"/>
    <n v="108"/>
    <x v="43"/>
    <s v="**"/>
    <s v="**"/>
    <s v="**"/>
    <s v="**"/>
    <s v="91.6"/>
    <s v="df_assessment_school_2022"/>
    <n v="2022"/>
    <n v="190"/>
    <x v="1"/>
    <s v="A"/>
    <n v="91.6"/>
    <x v="459"/>
    <x v="0"/>
  </r>
  <r>
    <x v="0"/>
    <x v="0"/>
    <n v="190"/>
    <s v="Davidson County"/>
    <n v="465"/>
    <s v="McGavock Elementary"/>
    <s v="TNReady"/>
    <s v="ELA"/>
    <s v="All Grades"/>
    <x v="0"/>
    <n v="82"/>
    <x v="328"/>
    <s v="**"/>
    <s v="**"/>
    <s v="**"/>
    <s v="**"/>
    <s v="20"/>
    <s v="df_assessment_school_2022"/>
    <n v="2022"/>
    <n v="190"/>
    <x v="1"/>
    <s v="A"/>
    <n v="20"/>
    <x v="460"/>
    <x v="1"/>
  </r>
  <r>
    <x v="0"/>
    <x v="0"/>
    <n v="190"/>
    <s v="Davidson County"/>
    <n v="465"/>
    <s v="McGavock Elementary"/>
    <s v="TNReady"/>
    <s v="ELA"/>
    <s v="All Grades"/>
    <x v="1"/>
    <n v="69"/>
    <x v="259"/>
    <s v="**"/>
    <s v="**"/>
    <s v="**"/>
    <s v="**"/>
    <s v="19.4"/>
    <s v="df_assessment_school_2022"/>
    <n v="2022"/>
    <n v="190"/>
    <x v="1"/>
    <s v="A"/>
    <n v="19.399999999999999"/>
    <x v="461"/>
    <x v="1"/>
  </r>
  <r>
    <x v="0"/>
    <x v="0"/>
    <n v="190"/>
    <s v="Davidson County"/>
    <n v="465"/>
    <s v="McGavock Elementary"/>
    <s v="TNReady"/>
    <s v="ELA"/>
    <s v="All Grades"/>
    <x v="2"/>
    <n v="13"/>
    <x v="46"/>
    <s v="**"/>
    <s v="**"/>
    <s v="**"/>
    <s v="**"/>
    <s v="23.1"/>
    <s v="df_assessment_school_2022"/>
    <n v="2022"/>
    <n v="190"/>
    <x v="1"/>
    <s v="A"/>
    <n v="23.1"/>
    <x v="65"/>
    <x v="1"/>
  </r>
  <r>
    <x v="0"/>
    <x v="0"/>
    <n v="190"/>
    <s v="Davidson County"/>
    <n v="465"/>
    <s v="McGavock Elementary"/>
    <s v="TNReady"/>
    <s v="Math"/>
    <s v="All Grades"/>
    <x v="0"/>
    <n v="82"/>
    <x v="122"/>
    <s v="**"/>
    <s v="**"/>
    <s v="**"/>
    <s v="**"/>
    <s v="13.6"/>
    <s v="df_assessment_school_2022"/>
    <n v="2022"/>
    <n v="190"/>
    <x v="1"/>
    <s v="A"/>
    <n v="13.6"/>
    <x v="93"/>
    <x v="0"/>
  </r>
  <r>
    <x v="0"/>
    <x v="0"/>
    <n v="190"/>
    <s v="Davidson County"/>
    <n v="465"/>
    <s v="McGavock Elementary"/>
    <s v="TNReady"/>
    <s v="Math"/>
    <s v="All Grades"/>
    <x v="1"/>
    <n v="69"/>
    <x v="55"/>
    <s v="**"/>
    <s v="**"/>
    <s v="**"/>
    <s v="**"/>
    <s v="11.8"/>
    <s v="df_assessment_school_2022"/>
    <n v="2022"/>
    <n v="190"/>
    <x v="1"/>
    <s v="A"/>
    <n v="11.8"/>
    <x v="462"/>
    <x v="0"/>
  </r>
  <r>
    <x v="0"/>
    <x v="0"/>
    <n v="190"/>
    <s v="Davidson County"/>
    <n v="465"/>
    <s v="McGavock Elementary"/>
    <s v="TNReady"/>
    <s v="Math"/>
    <s v="All Grades"/>
    <x v="2"/>
    <n v="13"/>
    <x v="46"/>
    <s v="**"/>
    <s v="**"/>
    <s v="**"/>
    <s v="**"/>
    <s v="23.1"/>
    <s v="df_assessment_school_2022"/>
    <n v="2022"/>
    <n v="190"/>
    <x v="1"/>
    <s v="A"/>
    <n v="23.1"/>
    <x v="65"/>
    <x v="0"/>
  </r>
  <r>
    <x v="0"/>
    <x v="0"/>
    <n v="190"/>
    <s v="Davidson County"/>
    <n v="470"/>
    <s v="McGavock High"/>
    <s v="EOC"/>
    <s v="English I"/>
    <s v="All Grades"/>
    <x v="0"/>
    <n v="504"/>
    <x v="329"/>
    <s v="**"/>
    <s v="**"/>
    <s v="**"/>
    <s v="**"/>
    <s v="19.2"/>
    <s v="df_assessment_school_2022"/>
    <n v="2022"/>
    <n v="190"/>
    <x v="1"/>
    <s v="A"/>
    <n v="19.2"/>
    <x v="463"/>
    <x v="1"/>
  </r>
  <r>
    <x v="0"/>
    <x v="0"/>
    <n v="190"/>
    <s v="Davidson County"/>
    <n v="470"/>
    <s v="McGavock High"/>
    <s v="EOC"/>
    <s v="English I"/>
    <s v="All Grades"/>
    <x v="1"/>
    <n v="336"/>
    <x v="330"/>
    <s v="**"/>
    <s v="**"/>
    <s v="**"/>
    <s v="**"/>
    <s v="12.6"/>
    <s v="df_assessment_school_2022"/>
    <n v="2022"/>
    <n v="190"/>
    <x v="1"/>
    <s v="A"/>
    <n v="12.6"/>
    <x v="464"/>
    <x v="1"/>
  </r>
  <r>
    <x v="0"/>
    <x v="0"/>
    <n v="190"/>
    <s v="Davidson County"/>
    <n v="470"/>
    <s v="McGavock High"/>
    <s v="EOC"/>
    <s v="English I"/>
    <s v="All Grades"/>
    <x v="2"/>
    <n v="168"/>
    <x v="331"/>
    <s v="**"/>
    <s v="**"/>
    <s v="**"/>
    <s v="**"/>
    <s v="32.3"/>
    <s v="df_assessment_school_2022"/>
    <n v="2022"/>
    <n v="190"/>
    <x v="1"/>
    <s v="A"/>
    <n v="32.299999999999997"/>
    <x v="465"/>
    <x v="1"/>
  </r>
  <r>
    <x v="0"/>
    <x v="0"/>
    <n v="190"/>
    <s v="Davidson County"/>
    <n v="470"/>
    <s v="McGavock High"/>
    <s v="EOC"/>
    <s v="English II"/>
    <s v="All Grades"/>
    <x v="0"/>
    <n v="416"/>
    <x v="332"/>
    <s v="**"/>
    <s v="**"/>
    <s v="**"/>
    <s v="**"/>
    <s v="21.8"/>
    <s v="df_assessment_school_2022"/>
    <n v="2022"/>
    <n v="190"/>
    <x v="1"/>
    <s v="A"/>
    <n v="21.8"/>
    <x v="466"/>
    <x v="1"/>
  </r>
  <r>
    <x v="0"/>
    <x v="0"/>
    <n v="190"/>
    <s v="Davidson County"/>
    <n v="470"/>
    <s v="McGavock High"/>
    <s v="EOC"/>
    <s v="English II"/>
    <s v="All Grades"/>
    <x v="1"/>
    <n v="276"/>
    <x v="214"/>
    <s v="**"/>
    <s v="**"/>
    <s v="**"/>
    <s v="**"/>
    <s v="16.5"/>
    <s v="df_assessment_school_2022"/>
    <n v="2022"/>
    <n v="190"/>
    <x v="1"/>
    <s v="A"/>
    <n v="16.5"/>
    <x v="467"/>
    <x v="1"/>
  </r>
  <r>
    <x v="0"/>
    <x v="0"/>
    <n v="190"/>
    <s v="Davidson County"/>
    <n v="470"/>
    <s v="McGavock High"/>
    <s v="EOC"/>
    <s v="English II"/>
    <s v="All Grades"/>
    <x v="2"/>
    <n v="140"/>
    <x v="64"/>
    <s v="**"/>
    <s v="**"/>
    <s v="**"/>
    <s v="**"/>
    <s v="31.5"/>
    <s v="df_assessment_school_2022"/>
    <n v="2022"/>
    <n v="190"/>
    <x v="1"/>
    <s v="A"/>
    <n v="31.5"/>
    <x v="468"/>
    <x v="1"/>
  </r>
  <r>
    <x v="0"/>
    <x v="0"/>
    <n v="190"/>
    <s v="Davidson County"/>
    <n v="470"/>
    <s v="McGavock High"/>
    <s v="EOC"/>
    <s v="Integrated Math I"/>
    <s v="All Grades"/>
    <x v="0"/>
    <n v="508"/>
    <x v="333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70"/>
    <s v="McGavock High"/>
    <s v="EOC"/>
    <s v="Integrated Math I"/>
    <s v="All Grades"/>
    <x v="1"/>
    <n v="361"/>
    <x v="334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70"/>
    <s v="McGavock High"/>
    <s v="EOC"/>
    <s v="Integrated Math I"/>
    <s v="All Grades"/>
    <x v="2"/>
    <n v="147"/>
    <x v="293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70"/>
    <s v="McGavock High"/>
    <s v="EOC"/>
    <s v="Integrated Math II"/>
    <s v="All Grades"/>
    <x v="0"/>
    <n v="504"/>
    <x v="335"/>
    <s v="**"/>
    <s v="**"/>
    <s v="**"/>
    <s v="**"/>
    <s v="5.3"/>
    <s v="df_assessment_school_2022"/>
    <n v="2022"/>
    <n v="190"/>
    <x v="1"/>
    <s v="A"/>
    <n v="5.3"/>
    <x v="469"/>
    <x v="0"/>
  </r>
  <r>
    <x v="0"/>
    <x v="0"/>
    <n v="190"/>
    <s v="Davidson County"/>
    <n v="470"/>
    <s v="McGavock High"/>
    <s v="EOC"/>
    <s v="Integrated Math II"/>
    <s v="All Grades"/>
    <x v="1"/>
    <n v="325"/>
    <x v="336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70"/>
    <s v="McGavock High"/>
    <s v="EOC"/>
    <s v="Integrated Math II"/>
    <s v="All Grades"/>
    <x v="2"/>
    <n v="179"/>
    <x v="211"/>
    <s v="**"/>
    <s v="**"/>
    <s v="**"/>
    <s v="**"/>
    <s v="8"/>
    <s v="df_assessment_school_2022"/>
    <n v="2022"/>
    <n v="190"/>
    <x v="1"/>
    <s v="A"/>
    <n v="8"/>
    <x v="470"/>
    <x v="0"/>
  </r>
  <r>
    <x v="0"/>
    <x v="0"/>
    <n v="190"/>
    <s v="Davidson County"/>
    <n v="470"/>
    <s v="McGavock High"/>
    <s v="EOC"/>
    <s v="Integrated Math III"/>
    <s v="All Grades"/>
    <x v="0"/>
    <n v="471"/>
    <x v="337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70"/>
    <s v="McGavock High"/>
    <s v="EOC"/>
    <s v="Integrated Math III"/>
    <s v="All Grades"/>
    <x v="1"/>
    <n v="321"/>
    <x v="338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70"/>
    <s v="McGavock High"/>
    <s v="EOC"/>
    <s v="Integrated Math III"/>
    <s v="All Grades"/>
    <x v="2"/>
    <n v="150"/>
    <x v="230"/>
    <s v="**"/>
    <s v="**"/>
    <s v="**"/>
    <s v="**"/>
    <s v="6.6"/>
    <s v="df_assessment_school_2022"/>
    <n v="2022"/>
    <n v="190"/>
    <x v="1"/>
    <s v="A"/>
    <n v="6.6"/>
    <x v="471"/>
    <x v="0"/>
  </r>
  <r>
    <x v="1"/>
    <x v="0"/>
    <n v="190"/>
    <s v="Davidson County"/>
    <n v="470"/>
    <s v="McGavock High"/>
    <s v="MSAA/Alt-Science/Social Studies"/>
    <s v="ELA"/>
    <s v="All Grades"/>
    <x v="0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70"/>
    <s v="McGavock High"/>
    <s v="MSAA/Alt-Science/Social Studies"/>
    <s v="ELA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70"/>
    <s v="McGavock High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70"/>
    <s v="McGavock High"/>
    <s v="MSAA/Alt-Science/Social Studies"/>
    <s v="Math"/>
    <s v="All Grades"/>
    <x v="0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70"/>
    <s v="McGavock High"/>
    <s v="MSAA/Alt-Science/Social Studies"/>
    <s v="Math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70"/>
    <s v="McGavock High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80"/>
    <s v="McMurray Middle"/>
    <s v="MSAA/Alt-Science/Social Studies"/>
    <s v="ELA"/>
    <s v="All Grades"/>
    <x v="0"/>
    <n v="9"/>
    <x v="19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80"/>
    <s v="McMurray Middle"/>
    <s v="MSAA/Alt-Science/Social Studies"/>
    <s v="ELA"/>
    <s v="All Grades"/>
    <x v="1"/>
    <n v="8"/>
    <x v="9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80"/>
    <s v="McMurray Middle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80"/>
    <s v="McMurray Middle"/>
    <s v="MSAA/Alt-Science/Social Studies"/>
    <s v="Math"/>
    <s v="All Grades"/>
    <x v="0"/>
    <n v="9"/>
    <x v="19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80"/>
    <s v="McMurray Middle"/>
    <s v="MSAA/Alt-Science/Social Studies"/>
    <s v="Math"/>
    <s v="All Grades"/>
    <x v="1"/>
    <n v="8"/>
    <x v="9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80"/>
    <s v="McMurray Middle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80"/>
    <s v="McMurray Middle"/>
    <s v="TNReady"/>
    <s v="ELA"/>
    <s v="All Grades"/>
    <x v="0"/>
    <n v="706"/>
    <x v="339"/>
    <s v="**"/>
    <s v="**"/>
    <s v="**"/>
    <s v="**"/>
    <s v="9.5"/>
    <s v="df_assessment_school_2022"/>
    <n v="2022"/>
    <n v="190"/>
    <x v="1"/>
    <s v="A"/>
    <n v="9.5"/>
    <x v="472"/>
    <x v="1"/>
  </r>
  <r>
    <x v="0"/>
    <x v="0"/>
    <n v="190"/>
    <s v="Davidson County"/>
    <n v="480"/>
    <s v="McMurray Middle"/>
    <s v="TNReady"/>
    <s v="ELA"/>
    <s v="All Grades"/>
    <x v="1"/>
    <n v="589"/>
    <x v="340"/>
    <s v="**"/>
    <s v="**"/>
    <s v="**"/>
    <s v="**"/>
    <s v="8.7"/>
    <s v="df_assessment_school_2022"/>
    <n v="2022"/>
    <n v="190"/>
    <x v="1"/>
    <s v="A"/>
    <n v="8.6999999999999993"/>
    <x v="473"/>
    <x v="1"/>
  </r>
  <r>
    <x v="0"/>
    <x v="0"/>
    <n v="190"/>
    <s v="Davidson County"/>
    <n v="480"/>
    <s v="McMurray Middle"/>
    <s v="TNReady"/>
    <s v="ELA"/>
    <s v="All Grades"/>
    <x v="2"/>
    <n v="117"/>
    <x v="135"/>
    <s v="**"/>
    <s v="**"/>
    <s v="**"/>
    <s v="**"/>
    <s v="13.4"/>
    <s v="df_assessment_school_2022"/>
    <n v="2022"/>
    <n v="190"/>
    <x v="1"/>
    <s v="A"/>
    <n v="13.4"/>
    <x v="474"/>
    <x v="1"/>
  </r>
  <r>
    <x v="0"/>
    <x v="0"/>
    <n v="190"/>
    <s v="Davidson County"/>
    <n v="480"/>
    <s v="McMurray Middle"/>
    <s v="TNReady"/>
    <s v="Math"/>
    <s v="All Grades"/>
    <x v="0"/>
    <n v="706"/>
    <x v="341"/>
    <s v="**"/>
    <s v="**"/>
    <s v="**"/>
    <s v="**"/>
    <s v="10.3"/>
    <s v="df_assessment_school_2022"/>
    <n v="2022"/>
    <n v="190"/>
    <x v="1"/>
    <s v="A"/>
    <n v="10.3"/>
    <x v="475"/>
    <x v="0"/>
  </r>
  <r>
    <x v="0"/>
    <x v="0"/>
    <n v="190"/>
    <s v="Davidson County"/>
    <n v="480"/>
    <s v="McMurray Middle"/>
    <s v="TNReady"/>
    <s v="Math"/>
    <s v="All Grades"/>
    <x v="1"/>
    <n v="589"/>
    <x v="234"/>
    <s v="**"/>
    <s v="**"/>
    <s v="**"/>
    <s v="**"/>
    <s v="8.5"/>
    <s v="df_assessment_school_2022"/>
    <n v="2022"/>
    <n v="190"/>
    <x v="1"/>
    <s v="A"/>
    <n v="8.5"/>
    <x v="476"/>
    <x v="0"/>
  </r>
  <r>
    <x v="0"/>
    <x v="0"/>
    <n v="190"/>
    <s v="Davidson County"/>
    <n v="480"/>
    <s v="McMurray Middle"/>
    <s v="TNReady"/>
    <s v="Math"/>
    <s v="All Grades"/>
    <x v="2"/>
    <n v="117"/>
    <x v="40"/>
    <s v="**"/>
    <s v="**"/>
    <s v="**"/>
    <s v="**"/>
    <s v="19.1"/>
    <s v="df_assessment_school_2022"/>
    <n v="2022"/>
    <n v="190"/>
    <x v="1"/>
    <s v="A"/>
    <n v="19.100000000000001"/>
    <x v="477"/>
    <x v="0"/>
  </r>
  <r>
    <x v="0"/>
    <x v="0"/>
    <n v="190"/>
    <s v="Davidson County"/>
    <n v="490"/>
    <s v="John Trotwood Moore Middle"/>
    <s v="EOC"/>
    <s v="Integrated Math I"/>
    <s v="All Grades"/>
    <x v="0"/>
    <n v="33"/>
    <x v="116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490"/>
    <s v="John Trotwood Moore Middle"/>
    <s v="EOC"/>
    <s v="Integrated Math I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90"/>
    <s v="John Trotwood Moore Middle"/>
    <s v="EOC"/>
    <s v="Integrated Math I"/>
    <s v="All Grades"/>
    <x v="2"/>
    <n v="31"/>
    <x v="10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490"/>
    <s v="John Trotwood Moore Middle"/>
    <s v="EOC"/>
    <s v="Integrated Math II"/>
    <s v="All Grades"/>
    <x v="0"/>
    <n v="19"/>
    <x v="83"/>
    <s v="**"/>
    <s v="**"/>
    <s v="**"/>
    <s v="**"/>
    <s v="94.7"/>
    <s v="df_assessment_school_2022"/>
    <n v="2022"/>
    <n v="190"/>
    <x v="1"/>
    <s v="A"/>
    <n v="94.7"/>
    <x v="478"/>
    <x v="0"/>
  </r>
  <r>
    <x v="1"/>
    <x v="0"/>
    <n v="190"/>
    <s v="Davidson County"/>
    <n v="490"/>
    <s v="John Trotwood Moore Middle"/>
    <s v="EOC"/>
    <s v="Integrated Math II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90"/>
    <s v="John Trotwood Moore Middle"/>
    <s v="EOC"/>
    <s v="Integrated Math II"/>
    <s v="All Grades"/>
    <x v="2"/>
    <n v="18"/>
    <x v="143"/>
    <s v="**"/>
    <s v="**"/>
    <s v="**"/>
    <s v="**"/>
    <s v="94.4"/>
    <s v="df_assessment_school_2022"/>
    <n v="2022"/>
    <n v="190"/>
    <x v="1"/>
    <s v="A"/>
    <n v="94.4"/>
    <x v="226"/>
    <x v="0"/>
  </r>
  <r>
    <x v="1"/>
    <x v="0"/>
    <n v="190"/>
    <s v="Davidson County"/>
    <n v="490"/>
    <s v="John Trotwood Moore Middle"/>
    <s v="MSAA/Alt-Science/Social Studies"/>
    <s v="ELA"/>
    <s v="All Grades"/>
    <x v="0"/>
    <n v="8"/>
    <x v="19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90"/>
    <s v="John Trotwood Moore Middle"/>
    <s v="MSAA/Alt-Science/Social Studies"/>
    <s v="ELA"/>
    <s v="All Grades"/>
    <x v="1"/>
    <n v="7"/>
    <x v="9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90"/>
    <s v="John Trotwood Moore Middle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490"/>
    <s v="John Trotwood Moore Middle"/>
    <s v="MSAA/Alt-Science/Social Studies"/>
    <s v="Math"/>
    <s v="All Grades"/>
    <x v="0"/>
    <n v="8"/>
    <x v="9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90"/>
    <s v="John Trotwood Moore Middle"/>
    <s v="MSAA/Alt-Science/Social Studies"/>
    <s v="Math"/>
    <s v="All Grades"/>
    <x v="1"/>
    <n v="7"/>
    <x v="10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490"/>
    <s v="John Trotwood Moore Middle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490"/>
    <s v="John Trotwood Moore Middle"/>
    <s v="TNReady"/>
    <s v="ELA"/>
    <s v="All Grades"/>
    <x v="0"/>
    <n v="586"/>
    <x v="342"/>
    <s v="17.7"/>
    <s v="32"/>
    <s v="35.8"/>
    <s v="14.5"/>
    <s v="50.3"/>
    <s v="df_assessment_school_2022"/>
    <n v="2022"/>
    <n v="190"/>
    <x v="1"/>
    <s v="A"/>
    <n v="50.3"/>
    <x v="479"/>
    <x v="1"/>
  </r>
  <r>
    <x v="0"/>
    <x v="0"/>
    <n v="190"/>
    <s v="Davidson County"/>
    <n v="490"/>
    <s v="John Trotwood Moore Middle"/>
    <s v="TNReady"/>
    <s v="ELA"/>
    <s v="All Grades"/>
    <x v="1"/>
    <n v="208"/>
    <x v="227"/>
    <s v="**"/>
    <s v="**"/>
    <s v="**"/>
    <s v="**"/>
    <s v="16.8"/>
    <s v="df_assessment_school_2022"/>
    <n v="2022"/>
    <n v="190"/>
    <x v="1"/>
    <s v="A"/>
    <n v="16.8"/>
    <x v="480"/>
    <x v="1"/>
  </r>
  <r>
    <x v="0"/>
    <x v="0"/>
    <n v="190"/>
    <s v="Davidson County"/>
    <n v="490"/>
    <s v="John Trotwood Moore Middle"/>
    <s v="TNReady"/>
    <s v="ELA"/>
    <s v="All Grades"/>
    <x v="2"/>
    <n v="378"/>
    <x v="343"/>
    <s v="5.6"/>
    <s v="26.1"/>
    <s v="47.3"/>
    <s v="21"/>
    <s v="68.4"/>
    <s v="df_assessment_school_2022"/>
    <n v="2022"/>
    <n v="190"/>
    <x v="1"/>
    <s v="A"/>
    <n v="68.400000000000006"/>
    <x v="481"/>
    <x v="1"/>
  </r>
  <r>
    <x v="0"/>
    <x v="0"/>
    <n v="190"/>
    <s v="Davidson County"/>
    <n v="490"/>
    <s v="John Trotwood Moore Middle"/>
    <s v="TNReady"/>
    <s v="Math"/>
    <s v="All Grades"/>
    <x v="0"/>
    <n v="534"/>
    <x v="344"/>
    <s v="25.5"/>
    <s v="30.9"/>
    <s v="29.3"/>
    <s v="14.3"/>
    <s v="43.6"/>
    <s v="df_assessment_school_2022"/>
    <n v="2022"/>
    <n v="190"/>
    <x v="1"/>
    <s v="A"/>
    <n v="43.6"/>
    <x v="482"/>
    <x v="0"/>
  </r>
  <r>
    <x v="0"/>
    <x v="0"/>
    <n v="190"/>
    <s v="Davidson County"/>
    <n v="490"/>
    <s v="John Trotwood Moore Middle"/>
    <s v="TNReady"/>
    <s v="Math"/>
    <s v="All Grades"/>
    <x v="1"/>
    <n v="205"/>
    <x v="175"/>
    <s v="**"/>
    <s v="**"/>
    <s v="**"/>
    <s v="**"/>
    <s v="13"/>
    <s v="df_assessment_school_2022"/>
    <n v="2022"/>
    <n v="190"/>
    <x v="1"/>
    <s v="A"/>
    <n v="13"/>
    <x v="297"/>
    <x v="0"/>
  </r>
  <r>
    <x v="0"/>
    <x v="0"/>
    <n v="190"/>
    <s v="Davidson County"/>
    <n v="490"/>
    <s v="John Trotwood Moore Middle"/>
    <s v="TNReady"/>
    <s v="Math"/>
    <s v="All Grades"/>
    <x v="2"/>
    <n v="329"/>
    <x v="345"/>
    <s v="8"/>
    <s v="29.5"/>
    <s v="40.3"/>
    <s v="22.2"/>
    <s v="62.5"/>
    <s v="df_assessment_school_2022"/>
    <n v="2022"/>
    <n v="190"/>
    <x v="1"/>
    <s v="A"/>
    <n v="62.5"/>
    <x v="483"/>
    <x v="0"/>
  </r>
  <r>
    <x v="0"/>
    <x v="0"/>
    <n v="190"/>
    <s v="Davidson County"/>
    <n v="493"/>
    <s v="Mt. View Elementary"/>
    <s v="TNReady"/>
    <s v="ELA"/>
    <s v="All Grades"/>
    <x v="0"/>
    <n v="269"/>
    <x v="69"/>
    <s v="**"/>
    <s v="**"/>
    <s v="**"/>
    <s v="**"/>
    <s v="18.7"/>
    <s v="df_assessment_school_2022"/>
    <n v="2022"/>
    <n v="190"/>
    <x v="1"/>
    <s v="A"/>
    <n v="18.7"/>
    <x v="484"/>
    <x v="1"/>
  </r>
  <r>
    <x v="0"/>
    <x v="0"/>
    <n v="190"/>
    <s v="Davidson County"/>
    <n v="493"/>
    <s v="Mt. View Elementary"/>
    <s v="TNReady"/>
    <s v="ELA"/>
    <s v="All Grades"/>
    <x v="1"/>
    <n v="188"/>
    <x v="269"/>
    <s v="**"/>
    <s v="**"/>
    <s v="**"/>
    <s v="**"/>
    <s v="18.9"/>
    <s v="df_assessment_school_2022"/>
    <n v="2022"/>
    <n v="190"/>
    <x v="1"/>
    <s v="A"/>
    <n v="18.899999999999999"/>
    <x v="485"/>
    <x v="1"/>
  </r>
  <r>
    <x v="0"/>
    <x v="0"/>
    <n v="190"/>
    <s v="Davidson County"/>
    <n v="493"/>
    <s v="Mt. View Elementary"/>
    <s v="TNReady"/>
    <s v="ELA"/>
    <s v="All Grades"/>
    <x v="2"/>
    <n v="81"/>
    <x v="210"/>
    <s v="**"/>
    <s v="**"/>
    <s v="**"/>
    <s v="**"/>
    <s v="18.4"/>
    <s v="df_assessment_school_2022"/>
    <n v="2022"/>
    <n v="190"/>
    <x v="1"/>
    <s v="A"/>
    <n v="18.399999999999999"/>
    <x v="486"/>
    <x v="1"/>
  </r>
  <r>
    <x v="0"/>
    <x v="0"/>
    <n v="190"/>
    <s v="Davidson County"/>
    <n v="493"/>
    <s v="Mt. View Elementary"/>
    <s v="TNReady"/>
    <s v="Math"/>
    <s v="All Grades"/>
    <x v="0"/>
    <n v="269"/>
    <x v="320"/>
    <s v="**"/>
    <s v="**"/>
    <s v="**"/>
    <s v="**"/>
    <s v="15.7"/>
    <s v="df_assessment_school_2022"/>
    <n v="2022"/>
    <n v="190"/>
    <x v="1"/>
    <s v="A"/>
    <n v="15.7"/>
    <x v="487"/>
    <x v="0"/>
  </r>
  <r>
    <x v="0"/>
    <x v="0"/>
    <n v="190"/>
    <s v="Davidson County"/>
    <n v="493"/>
    <s v="Mt. View Elementary"/>
    <s v="TNReady"/>
    <s v="Math"/>
    <s v="All Grades"/>
    <x v="1"/>
    <n v="188"/>
    <x v="280"/>
    <s v="**"/>
    <s v="**"/>
    <s v="**"/>
    <s v="**"/>
    <s v="15.5"/>
    <s v="df_assessment_school_2022"/>
    <n v="2022"/>
    <n v="190"/>
    <x v="1"/>
    <s v="A"/>
    <n v="15.5"/>
    <x v="196"/>
    <x v="0"/>
  </r>
  <r>
    <x v="0"/>
    <x v="0"/>
    <n v="190"/>
    <s v="Davidson County"/>
    <n v="493"/>
    <s v="Mt. View Elementary"/>
    <s v="TNReady"/>
    <s v="Math"/>
    <s v="All Grades"/>
    <x v="2"/>
    <n v="81"/>
    <x v="328"/>
    <s v="**"/>
    <s v="**"/>
    <s v="**"/>
    <s v="**"/>
    <s v="16.3"/>
    <s v="df_assessment_school_2022"/>
    <n v="2022"/>
    <n v="190"/>
    <x v="1"/>
    <s v="A"/>
    <n v="16.3"/>
    <x v="470"/>
    <x v="0"/>
  </r>
  <r>
    <x v="0"/>
    <x v="0"/>
    <n v="190"/>
    <s v="Davidson County"/>
    <n v="505"/>
    <s v="Murrell at Glenn School"/>
    <s v="TNReady"/>
    <s v="ELA"/>
    <s v="All Grades"/>
    <x v="0"/>
    <n v="28"/>
    <x v="44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505"/>
    <s v="Murrell at Glenn School"/>
    <s v="TNReady"/>
    <s v="ELA"/>
    <s v="All Grades"/>
    <x v="1"/>
    <n v="22"/>
    <x v="50"/>
    <s v="**"/>
    <s v="**"/>
    <s v="**"/>
    <s v="**"/>
    <s v="**"/>
    <s v="df_assessment_school_2022"/>
    <n v="2022"/>
    <n v="190"/>
    <x v="1"/>
    <s v="A"/>
    <n v="0"/>
    <x v="36"/>
    <x v="1"/>
  </r>
  <r>
    <x v="1"/>
    <x v="0"/>
    <n v="190"/>
    <s v="Davidson County"/>
    <n v="505"/>
    <s v="Murrell at Glenn School"/>
    <s v="TNReady"/>
    <s v="ELA"/>
    <s v="All Grades"/>
    <x v="2"/>
    <n v="6"/>
    <x v="8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505"/>
    <s v="Murrell at Glenn School"/>
    <s v="TNReady"/>
    <s v="Math"/>
    <s v="All Grades"/>
    <x v="0"/>
    <n v="28"/>
    <x v="47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505"/>
    <s v="Murrell at Glenn School"/>
    <s v="TNReady"/>
    <s v="Math"/>
    <s v="All Grades"/>
    <x v="1"/>
    <n v="22"/>
    <x v="50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505"/>
    <s v="Murrell at Glenn School"/>
    <s v="TNReady"/>
    <s v="Math"/>
    <s v="All Grades"/>
    <x v="2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10"/>
    <s v="Napier Elementary"/>
    <s v="TNReady"/>
    <s v="ELA"/>
    <s v="All Grades"/>
    <x v="0"/>
    <n v="99"/>
    <x v="209"/>
    <s v="**"/>
    <s v="**"/>
    <s v="**"/>
    <s v="**"/>
    <s v="7.2"/>
    <s v="df_assessment_school_2022"/>
    <n v="2022"/>
    <n v="190"/>
    <x v="1"/>
    <s v="A"/>
    <n v="7.2"/>
    <x v="56"/>
    <x v="1"/>
  </r>
  <r>
    <x v="0"/>
    <x v="0"/>
    <n v="190"/>
    <s v="Davidson County"/>
    <n v="510"/>
    <s v="Napier Elementary"/>
    <s v="TNReady"/>
    <s v="ELA"/>
    <s v="All Grades"/>
    <x v="1"/>
    <n v="98"/>
    <x v="184"/>
    <s v="**"/>
    <s v="**"/>
    <s v="**"/>
    <s v="**"/>
    <s v="7.3"/>
    <s v="df_assessment_school_2022"/>
    <n v="2022"/>
    <n v="190"/>
    <x v="1"/>
    <s v="A"/>
    <n v="7.3"/>
    <x v="488"/>
    <x v="1"/>
  </r>
  <r>
    <x v="1"/>
    <x v="0"/>
    <n v="190"/>
    <s v="Davidson County"/>
    <n v="510"/>
    <s v="Napier Elementary"/>
    <s v="TNReady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510"/>
    <s v="Napier Elementary"/>
    <s v="TNReady"/>
    <s v="Math"/>
    <s v="All Grades"/>
    <x v="0"/>
    <n v="99"/>
    <x v="209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510"/>
    <s v="Napier Elementary"/>
    <s v="TNReady"/>
    <s v="Math"/>
    <s v="All Grades"/>
    <x v="1"/>
    <n v="98"/>
    <x v="184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510"/>
    <s v="Napier Elementary"/>
    <s v="TNReady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12"/>
    <s v="Nashville School Of The Arts"/>
    <s v="EOC"/>
    <s v="English I"/>
    <s v="All Grades"/>
    <x v="0"/>
    <n v="136"/>
    <x v="305"/>
    <s v="**"/>
    <s v="**"/>
    <s v="**"/>
    <s v="**"/>
    <s v="53.3"/>
    <s v="df_assessment_school_2022"/>
    <n v="2022"/>
    <n v="190"/>
    <x v="1"/>
    <s v="A"/>
    <n v="53.3"/>
    <x v="489"/>
    <x v="1"/>
  </r>
  <r>
    <x v="0"/>
    <x v="0"/>
    <n v="190"/>
    <s v="Davidson County"/>
    <n v="512"/>
    <s v="Nashville School Of The Arts"/>
    <s v="EOC"/>
    <s v="English I"/>
    <s v="All Grades"/>
    <x v="1"/>
    <n v="71"/>
    <x v="346"/>
    <s v="**"/>
    <s v="**"/>
    <s v="**"/>
    <s v="**"/>
    <s v="40"/>
    <s v="df_assessment_school_2022"/>
    <n v="2022"/>
    <n v="190"/>
    <x v="1"/>
    <s v="A"/>
    <n v="40"/>
    <x v="374"/>
    <x v="1"/>
  </r>
  <r>
    <x v="0"/>
    <x v="0"/>
    <n v="190"/>
    <s v="Davidson County"/>
    <n v="512"/>
    <s v="Nashville School Of The Arts"/>
    <s v="EOC"/>
    <s v="English I"/>
    <s v="All Grades"/>
    <x v="2"/>
    <n v="65"/>
    <x v="66"/>
    <s v="**"/>
    <s v="**"/>
    <s v="**"/>
    <s v="**"/>
    <s v="67.7"/>
    <s v="df_assessment_school_2022"/>
    <n v="2022"/>
    <n v="190"/>
    <x v="1"/>
    <s v="A"/>
    <n v="67.7"/>
    <x v="490"/>
    <x v="1"/>
  </r>
  <r>
    <x v="0"/>
    <x v="0"/>
    <n v="190"/>
    <s v="Davidson County"/>
    <n v="512"/>
    <s v="Nashville School Of The Arts"/>
    <s v="EOC"/>
    <s v="English II"/>
    <s v="All Grades"/>
    <x v="0"/>
    <n v="158"/>
    <x v="292"/>
    <s v="5.9"/>
    <s v="22.9"/>
    <s v="60.1"/>
    <s v="11.1"/>
    <s v="71.2"/>
    <s v="df_assessment_school_2022"/>
    <n v="2022"/>
    <n v="190"/>
    <x v="1"/>
    <s v="A"/>
    <n v="71.2"/>
    <x v="491"/>
    <x v="1"/>
  </r>
  <r>
    <x v="0"/>
    <x v="0"/>
    <n v="190"/>
    <s v="Davidson County"/>
    <n v="512"/>
    <s v="Nashville School Of The Arts"/>
    <s v="EOC"/>
    <s v="English II"/>
    <s v="All Grades"/>
    <x v="1"/>
    <n v="74"/>
    <x v="347"/>
    <s v="6.9"/>
    <s v="34.2"/>
    <s v="47.9"/>
    <s v="11"/>
    <s v="58.9"/>
    <s v="df_assessment_school_2022"/>
    <n v="2022"/>
    <n v="190"/>
    <x v="1"/>
    <s v="A"/>
    <n v="58.9"/>
    <x v="492"/>
    <x v="1"/>
  </r>
  <r>
    <x v="0"/>
    <x v="0"/>
    <n v="190"/>
    <s v="Davidson County"/>
    <n v="512"/>
    <s v="Nashville School Of The Arts"/>
    <s v="EOC"/>
    <s v="English II"/>
    <s v="All Grades"/>
    <x v="2"/>
    <n v="84"/>
    <x v="328"/>
    <s v="**"/>
    <s v="**"/>
    <s v="**"/>
    <s v="**"/>
    <s v="82.5"/>
    <s v="df_assessment_school_2022"/>
    <n v="2022"/>
    <n v="190"/>
    <x v="1"/>
    <s v="A"/>
    <n v="82.5"/>
    <x v="493"/>
    <x v="1"/>
  </r>
  <r>
    <x v="0"/>
    <x v="0"/>
    <n v="190"/>
    <s v="Davidson County"/>
    <n v="512"/>
    <s v="Nashville School Of The Arts"/>
    <s v="EOC"/>
    <s v="Integrated Math I"/>
    <s v="All Grades"/>
    <x v="0"/>
    <n v="119"/>
    <x v="115"/>
    <s v="**"/>
    <s v="**"/>
    <s v="**"/>
    <s v="**"/>
    <s v="13.6"/>
    <s v="df_assessment_school_2022"/>
    <n v="2022"/>
    <n v="190"/>
    <x v="1"/>
    <s v="A"/>
    <n v="13.6"/>
    <x v="494"/>
    <x v="0"/>
  </r>
  <r>
    <x v="0"/>
    <x v="0"/>
    <n v="190"/>
    <s v="Davidson County"/>
    <n v="512"/>
    <s v="Nashville School Of The Arts"/>
    <s v="EOC"/>
    <s v="Integrated Math I"/>
    <s v="All Grades"/>
    <x v="1"/>
    <n v="61"/>
    <x v="178"/>
    <s v="**"/>
    <s v="**"/>
    <s v="**"/>
    <s v="**"/>
    <s v="5"/>
    <s v="df_assessment_school_2022"/>
    <n v="2022"/>
    <n v="190"/>
    <x v="1"/>
    <s v="A"/>
    <n v="5"/>
    <x v="234"/>
    <x v="0"/>
  </r>
  <r>
    <x v="0"/>
    <x v="0"/>
    <n v="190"/>
    <s v="Davidson County"/>
    <n v="512"/>
    <s v="Nashville School Of The Arts"/>
    <s v="EOC"/>
    <s v="Integrated Math I"/>
    <s v="All Grades"/>
    <x v="2"/>
    <n v="58"/>
    <x v="70"/>
    <s v="55.2"/>
    <s v="22.4"/>
    <s v="15.5"/>
    <s v="6.9"/>
    <s v="22.4"/>
    <s v="df_assessment_school_2022"/>
    <n v="2022"/>
    <n v="190"/>
    <x v="1"/>
    <s v="A"/>
    <n v="22.4"/>
    <x v="46"/>
    <x v="0"/>
  </r>
  <r>
    <x v="0"/>
    <x v="0"/>
    <n v="190"/>
    <s v="Davidson County"/>
    <n v="512"/>
    <s v="Nashville School Of The Arts"/>
    <s v="EOC"/>
    <s v="Integrated Math II"/>
    <s v="All Grades"/>
    <x v="0"/>
    <n v="143"/>
    <x v="293"/>
    <s v="**"/>
    <s v="**"/>
    <s v="**"/>
    <s v="**"/>
    <s v="10.8"/>
    <s v="df_assessment_school_2022"/>
    <n v="2022"/>
    <n v="190"/>
    <x v="1"/>
    <s v="A"/>
    <n v="10.8"/>
    <x v="495"/>
    <x v="0"/>
  </r>
  <r>
    <x v="0"/>
    <x v="0"/>
    <n v="190"/>
    <s v="Davidson County"/>
    <n v="512"/>
    <s v="Nashville School Of The Arts"/>
    <s v="EOC"/>
    <s v="Integrated Math II"/>
    <s v="All Grades"/>
    <x v="1"/>
    <n v="72"/>
    <x v="162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512"/>
    <s v="Nashville School Of The Arts"/>
    <s v="EOC"/>
    <s v="Integrated Math II"/>
    <s v="All Grades"/>
    <x v="2"/>
    <n v="71"/>
    <x v="55"/>
    <s v="**"/>
    <s v="**"/>
    <s v="**"/>
    <s v="**"/>
    <s v="17.6"/>
    <s v="df_assessment_school_2022"/>
    <n v="2022"/>
    <n v="190"/>
    <x v="1"/>
    <s v="A"/>
    <n v="17.600000000000001"/>
    <x v="319"/>
    <x v="0"/>
  </r>
  <r>
    <x v="0"/>
    <x v="0"/>
    <n v="190"/>
    <s v="Davidson County"/>
    <n v="512"/>
    <s v="Nashville School Of The Arts"/>
    <s v="EOC"/>
    <s v="Integrated Math III"/>
    <s v="All Grades"/>
    <x v="0"/>
    <n v="166"/>
    <x v="272"/>
    <s v="**"/>
    <s v="**"/>
    <s v="**"/>
    <s v="**"/>
    <s v="8.1"/>
    <s v="df_assessment_school_2022"/>
    <n v="2022"/>
    <n v="190"/>
    <x v="1"/>
    <s v="A"/>
    <n v="8.1"/>
    <x v="406"/>
    <x v="0"/>
  </r>
  <r>
    <x v="0"/>
    <x v="0"/>
    <n v="190"/>
    <s v="Davidson County"/>
    <n v="512"/>
    <s v="Nashville School Of The Arts"/>
    <s v="EOC"/>
    <s v="Integrated Math III"/>
    <s v="All Grades"/>
    <x v="1"/>
    <n v="85"/>
    <x v="122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512"/>
    <s v="Nashville School Of The Arts"/>
    <s v="EOC"/>
    <s v="Integrated Math III"/>
    <s v="All Grades"/>
    <x v="2"/>
    <n v="81"/>
    <x v="125"/>
    <s v="**"/>
    <s v="**"/>
    <s v="**"/>
    <s v="**"/>
    <s v="12.7"/>
    <s v="df_assessment_school_2022"/>
    <n v="2022"/>
    <n v="190"/>
    <x v="1"/>
    <s v="A"/>
    <n v="12.7"/>
    <x v="496"/>
    <x v="0"/>
  </r>
  <r>
    <x v="1"/>
    <x v="0"/>
    <n v="190"/>
    <s v="Davidson County"/>
    <n v="512"/>
    <s v="Nashville School Of The Arts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12"/>
    <s v="Nashville School Of The Arts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12"/>
    <s v="Nashville School Of The Arts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512"/>
    <s v="Nashville School Of The Arts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515"/>
    <s v="Neely's Bend Elementary"/>
    <s v="MSAA/Alt-Science/Social Studies"/>
    <s v="ELA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15"/>
    <s v="Neely's Bend Elementary"/>
    <s v="MSAA/Alt-Science/Social Studies"/>
    <s v="ELA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15"/>
    <s v="Neely's Bend Elementary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15"/>
    <s v="Neely's Bend Elementary"/>
    <s v="MSAA/Alt-Science/Social Studies"/>
    <s v="Math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515"/>
    <s v="Neely's Bend Elementary"/>
    <s v="MSAA/Alt-Science/Social Studies"/>
    <s v="Math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515"/>
    <s v="Neely's Bend Elementary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15"/>
    <s v="Neely's Bend Elementary"/>
    <s v="TNReady"/>
    <s v="ELA"/>
    <s v="All Grades"/>
    <x v="0"/>
    <n v="101"/>
    <x v="182"/>
    <s v="**"/>
    <s v="**"/>
    <s v="**"/>
    <s v="**"/>
    <s v="19.2"/>
    <s v="df_assessment_school_2022"/>
    <n v="2022"/>
    <n v="190"/>
    <x v="1"/>
    <s v="A"/>
    <n v="19.2"/>
    <x v="497"/>
    <x v="1"/>
  </r>
  <r>
    <x v="0"/>
    <x v="0"/>
    <n v="190"/>
    <s v="Davidson County"/>
    <n v="515"/>
    <s v="Neely's Bend Elementary"/>
    <s v="TNReady"/>
    <s v="ELA"/>
    <s v="All Grades"/>
    <x v="1"/>
    <n v="82"/>
    <x v="122"/>
    <s v="**"/>
    <s v="**"/>
    <s v="**"/>
    <s v="**"/>
    <s v="22.2"/>
    <s v="df_assessment_school_2022"/>
    <n v="2022"/>
    <n v="190"/>
    <x v="1"/>
    <s v="A"/>
    <n v="22.2"/>
    <x v="498"/>
    <x v="1"/>
  </r>
  <r>
    <x v="0"/>
    <x v="0"/>
    <n v="190"/>
    <s v="Davidson County"/>
    <n v="515"/>
    <s v="Neely's Bend Elementary"/>
    <s v="TNReady"/>
    <s v="ELA"/>
    <s v="All Grades"/>
    <x v="2"/>
    <n v="19"/>
    <x v="143"/>
    <s v="**"/>
    <s v="**"/>
    <s v="**"/>
    <s v="**"/>
    <s v="5.6"/>
    <s v="df_assessment_school_2022"/>
    <n v="2022"/>
    <n v="190"/>
    <x v="1"/>
    <s v="A"/>
    <n v="5.6"/>
    <x v="158"/>
    <x v="1"/>
  </r>
  <r>
    <x v="0"/>
    <x v="0"/>
    <n v="190"/>
    <s v="Davidson County"/>
    <n v="515"/>
    <s v="Neely's Bend Elementary"/>
    <s v="TNReady"/>
    <s v="Math"/>
    <s v="All Grades"/>
    <x v="0"/>
    <n v="101"/>
    <x v="209"/>
    <s v="**"/>
    <s v="**"/>
    <s v="**"/>
    <s v="**"/>
    <s v="12.4"/>
    <s v="df_assessment_school_2022"/>
    <n v="2022"/>
    <n v="190"/>
    <x v="1"/>
    <s v="A"/>
    <n v="12.4"/>
    <x v="499"/>
    <x v="0"/>
  </r>
  <r>
    <x v="0"/>
    <x v="0"/>
    <n v="190"/>
    <s v="Davidson County"/>
    <n v="515"/>
    <s v="Neely's Bend Elementary"/>
    <s v="TNReady"/>
    <s v="Math"/>
    <s v="All Grades"/>
    <x v="1"/>
    <n v="82"/>
    <x v="125"/>
    <s v="**"/>
    <s v="**"/>
    <s v="**"/>
    <s v="**"/>
    <s v="13.9"/>
    <s v="df_assessment_school_2022"/>
    <n v="2022"/>
    <n v="190"/>
    <x v="1"/>
    <s v="A"/>
    <n v="13.9"/>
    <x v="500"/>
    <x v="0"/>
  </r>
  <r>
    <x v="0"/>
    <x v="0"/>
    <n v="190"/>
    <s v="Davidson County"/>
    <n v="515"/>
    <s v="Neely's Bend Elementary"/>
    <s v="TNReady"/>
    <s v="Math"/>
    <s v="All Grades"/>
    <x v="2"/>
    <n v="19"/>
    <x v="143"/>
    <s v="**"/>
    <s v="**"/>
    <s v="**"/>
    <s v="**"/>
    <s v="5.6"/>
    <s v="df_assessment_school_2022"/>
    <n v="2022"/>
    <n v="190"/>
    <x v="1"/>
    <s v="A"/>
    <n v="5.6"/>
    <x v="158"/>
    <x v="0"/>
  </r>
  <r>
    <x v="1"/>
    <x v="0"/>
    <n v="190"/>
    <s v="Davidson County"/>
    <n v="525"/>
    <s v="Norman Binkley Elementary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25"/>
    <s v="Norman Binkley Elementary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25"/>
    <s v="Norman Binkley Elementary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525"/>
    <s v="Norman Binkley Elementary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25"/>
    <s v="Norman Binkley Elementary"/>
    <s v="TNReady"/>
    <s v="ELA"/>
    <s v="All Grades"/>
    <x v="0"/>
    <n v="203"/>
    <x v="348"/>
    <s v="**"/>
    <s v="**"/>
    <s v="**"/>
    <s v="**"/>
    <s v="29.6"/>
    <s v="df_assessment_school_2022"/>
    <n v="2022"/>
    <n v="190"/>
    <x v="1"/>
    <s v="A"/>
    <n v="29.6"/>
    <x v="501"/>
    <x v="1"/>
  </r>
  <r>
    <x v="0"/>
    <x v="0"/>
    <n v="190"/>
    <s v="Davidson County"/>
    <n v="525"/>
    <s v="Norman Binkley Elementary"/>
    <s v="TNReady"/>
    <s v="ELA"/>
    <s v="All Grades"/>
    <x v="1"/>
    <n v="149"/>
    <x v="181"/>
    <s v="**"/>
    <s v="**"/>
    <s v="**"/>
    <s v="**"/>
    <s v="24.6"/>
    <s v="df_assessment_school_2022"/>
    <n v="2022"/>
    <n v="190"/>
    <x v="1"/>
    <s v="A"/>
    <n v="24.6"/>
    <x v="502"/>
    <x v="1"/>
  </r>
  <r>
    <x v="0"/>
    <x v="0"/>
    <n v="190"/>
    <s v="Davidson County"/>
    <n v="525"/>
    <s v="Norman Binkley Elementary"/>
    <s v="TNReady"/>
    <s v="ELA"/>
    <s v="All Grades"/>
    <x v="2"/>
    <n v="54"/>
    <x v="195"/>
    <s v="15.4"/>
    <s v="42.3"/>
    <s v="30.8"/>
    <s v="11.5"/>
    <s v="42.3"/>
    <s v="df_assessment_school_2022"/>
    <n v="2022"/>
    <n v="190"/>
    <x v="1"/>
    <s v="A"/>
    <n v="42.3"/>
    <x v="58"/>
    <x v="1"/>
  </r>
  <r>
    <x v="0"/>
    <x v="0"/>
    <n v="190"/>
    <s v="Davidson County"/>
    <n v="525"/>
    <s v="Norman Binkley Elementary"/>
    <s v="TNReady"/>
    <s v="Math"/>
    <s v="All Grades"/>
    <x v="0"/>
    <n v="203"/>
    <x v="349"/>
    <s v="43.2"/>
    <s v="31.6"/>
    <s v="19.3"/>
    <s v="5.9"/>
    <s v="25.1"/>
    <s v="df_assessment_school_2022"/>
    <n v="2022"/>
    <n v="190"/>
    <x v="1"/>
    <s v="A"/>
    <n v="25.1"/>
    <x v="484"/>
    <x v="0"/>
  </r>
  <r>
    <x v="0"/>
    <x v="0"/>
    <n v="190"/>
    <s v="Davidson County"/>
    <n v="525"/>
    <s v="Norman Binkley Elementary"/>
    <s v="TNReady"/>
    <s v="Math"/>
    <s v="All Grades"/>
    <x v="1"/>
    <n v="149"/>
    <x v="181"/>
    <s v="**"/>
    <s v="**"/>
    <s v="**"/>
    <s v="**"/>
    <s v="18.7"/>
    <s v="df_assessment_school_2022"/>
    <n v="2022"/>
    <n v="190"/>
    <x v="1"/>
    <s v="A"/>
    <n v="18.7"/>
    <x v="503"/>
    <x v="0"/>
  </r>
  <r>
    <x v="0"/>
    <x v="0"/>
    <n v="190"/>
    <s v="Davidson County"/>
    <n v="525"/>
    <s v="Norman Binkley Elementary"/>
    <s v="TNReady"/>
    <s v="Math"/>
    <s v="All Grades"/>
    <x v="2"/>
    <n v="54"/>
    <x v="192"/>
    <s v="26.4"/>
    <s v="32.1"/>
    <s v="30.2"/>
    <s v="11.3"/>
    <s v="41.5"/>
    <s v="df_assessment_school_2022"/>
    <n v="2022"/>
    <n v="190"/>
    <x v="1"/>
    <s v="A"/>
    <n v="41.5"/>
    <x v="123"/>
    <x v="0"/>
  </r>
  <r>
    <x v="1"/>
    <x v="0"/>
    <n v="190"/>
    <s v="Davidson County"/>
    <n v="535"/>
    <s v="Old Center Elementary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35"/>
    <s v="Old Center Elementar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35"/>
    <s v="Old Center Elementary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535"/>
    <s v="Old Center Elementar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35"/>
    <s v="Old Center Elementary"/>
    <s v="TNReady"/>
    <s v="ELA"/>
    <s v="All Grades"/>
    <x v="0"/>
    <n v="104"/>
    <x v="98"/>
    <s v="20.6"/>
    <s v="49"/>
    <s v="24.5"/>
    <s v="5.9"/>
    <s v="30.4"/>
    <s v="df_assessment_school_2022"/>
    <n v="2022"/>
    <n v="190"/>
    <x v="1"/>
    <s v="A"/>
    <n v="30.4"/>
    <x v="504"/>
    <x v="1"/>
  </r>
  <r>
    <x v="0"/>
    <x v="0"/>
    <n v="190"/>
    <s v="Davidson County"/>
    <n v="535"/>
    <s v="Old Center Elementary"/>
    <s v="TNReady"/>
    <s v="ELA"/>
    <s v="All Grades"/>
    <x v="1"/>
    <n v="89"/>
    <x v="219"/>
    <s v="**"/>
    <s v="**"/>
    <s v="**"/>
    <s v="**"/>
    <s v="28.7"/>
    <s v="df_assessment_school_2022"/>
    <n v="2022"/>
    <n v="190"/>
    <x v="1"/>
    <s v="A"/>
    <n v="28.7"/>
    <x v="505"/>
    <x v="1"/>
  </r>
  <r>
    <x v="0"/>
    <x v="0"/>
    <n v="190"/>
    <s v="Davidson County"/>
    <n v="535"/>
    <s v="Old Center Elementary"/>
    <s v="TNReady"/>
    <s v="ELA"/>
    <s v="All Grades"/>
    <x v="2"/>
    <n v="15"/>
    <x v="53"/>
    <s v="**"/>
    <s v="**"/>
    <s v="**"/>
    <s v="**"/>
    <s v="40"/>
    <s v="df_assessment_school_2022"/>
    <n v="2022"/>
    <n v="190"/>
    <x v="1"/>
    <s v="A"/>
    <n v="40"/>
    <x v="166"/>
    <x v="1"/>
  </r>
  <r>
    <x v="0"/>
    <x v="0"/>
    <n v="190"/>
    <s v="Davidson County"/>
    <n v="535"/>
    <s v="Old Center Elementary"/>
    <s v="TNReady"/>
    <s v="Math"/>
    <s v="All Grades"/>
    <x v="0"/>
    <n v="104"/>
    <x v="98"/>
    <s v="25.5"/>
    <s v="49"/>
    <s v="19.6"/>
    <s v="5.9"/>
    <s v="25.5"/>
    <s v="df_assessment_school_2022"/>
    <n v="2022"/>
    <n v="190"/>
    <x v="1"/>
    <s v="A"/>
    <n v="25.5"/>
    <x v="506"/>
    <x v="0"/>
  </r>
  <r>
    <x v="0"/>
    <x v="0"/>
    <n v="190"/>
    <s v="Davidson County"/>
    <n v="535"/>
    <s v="Old Center Elementary"/>
    <s v="TNReady"/>
    <s v="Math"/>
    <s v="All Grades"/>
    <x v="1"/>
    <n v="89"/>
    <x v="219"/>
    <s v="**"/>
    <s v="**"/>
    <s v="**"/>
    <s v="**"/>
    <s v="25.3"/>
    <s v="df_assessment_school_2022"/>
    <n v="2022"/>
    <n v="190"/>
    <x v="1"/>
    <s v="A"/>
    <n v="25.3"/>
    <x v="507"/>
    <x v="0"/>
  </r>
  <r>
    <x v="0"/>
    <x v="0"/>
    <n v="190"/>
    <s v="Davidson County"/>
    <n v="535"/>
    <s v="Old Center Elementary"/>
    <s v="TNReady"/>
    <s v="Math"/>
    <s v="All Grades"/>
    <x v="2"/>
    <n v="15"/>
    <x v="53"/>
    <s v="6.7"/>
    <s v="66.7"/>
    <s v="13.3"/>
    <s v="13.3"/>
    <s v="26.7"/>
    <s v="df_assessment_school_2022"/>
    <n v="2022"/>
    <n v="190"/>
    <x v="1"/>
    <s v="A"/>
    <n v="26.7"/>
    <x v="372"/>
    <x v="0"/>
  </r>
  <r>
    <x v="0"/>
    <x v="0"/>
    <n v="190"/>
    <s v="Davidson County"/>
    <n v="538"/>
    <s v="William Henry Oliver Middle"/>
    <s v="EOC"/>
    <s v="Integrated Math I"/>
    <s v="All Grades"/>
    <x v="0"/>
    <n v="28"/>
    <x v="47"/>
    <s v="10.7"/>
    <s v="14.3"/>
    <s v="32.1"/>
    <s v="42.9"/>
    <s v="75"/>
    <s v="df_assessment_school_2022"/>
    <n v="2022"/>
    <n v="190"/>
    <x v="1"/>
    <s v="A"/>
    <n v="75"/>
    <x v="217"/>
    <x v="0"/>
  </r>
  <r>
    <x v="1"/>
    <x v="0"/>
    <n v="190"/>
    <s v="Davidson County"/>
    <n v="538"/>
    <s v="William Henry Oliver Middle"/>
    <s v="EOC"/>
    <s v="Integrated Math I"/>
    <s v="All Grades"/>
    <x v="1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38"/>
    <s v="William Henry Oliver Middle"/>
    <s v="EOC"/>
    <s v="Integrated Math I"/>
    <s v="All Grades"/>
    <x v="2"/>
    <n v="23"/>
    <x v="157"/>
    <s v="13.1"/>
    <s v="8.7"/>
    <s v="30.4"/>
    <s v="47.8"/>
    <s v="78.3"/>
    <s v="df_assessment_school_2022"/>
    <n v="2022"/>
    <n v="190"/>
    <x v="1"/>
    <s v="A"/>
    <n v="78.3"/>
    <x v="508"/>
    <x v="0"/>
  </r>
  <r>
    <x v="0"/>
    <x v="0"/>
    <n v="190"/>
    <s v="Davidson County"/>
    <n v="538"/>
    <s v="William Henry Oliver Middle"/>
    <s v="MSAA/Alt-Science/Social Studies"/>
    <s v="ELA"/>
    <s v="All Grades"/>
    <x v="0"/>
    <n v="19"/>
    <x v="83"/>
    <s v="26.3"/>
    <s v="31.6"/>
    <s v="26.3"/>
    <s v="15.8"/>
    <s v="42.1"/>
    <s v="df_assessment_school_2022"/>
    <n v="2022"/>
    <n v="190"/>
    <x v="1"/>
    <s v="A"/>
    <n v="42.1"/>
    <x v="509"/>
    <x v="1"/>
  </r>
  <r>
    <x v="1"/>
    <x v="0"/>
    <n v="190"/>
    <s v="Davidson County"/>
    <n v="538"/>
    <s v="William Henry Oliver Middle"/>
    <s v="MSAA/Alt-Science/Social Studies"/>
    <s v="ELA"/>
    <s v="All Grades"/>
    <x v="1"/>
    <n v="7"/>
    <x v="9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538"/>
    <s v="William Henry Oliver Middle"/>
    <s v="MSAA/Alt-Science/Social Studies"/>
    <s v="ELA"/>
    <s v="All Grades"/>
    <x v="2"/>
    <n v="12"/>
    <x v="168"/>
    <s v="8.4"/>
    <s v="50"/>
    <s v="33.3"/>
    <s v="8.3"/>
    <s v="41.7"/>
    <s v="df_assessment_school_2022"/>
    <n v="2022"/>
    <n v="190"/>
    <x v="1"/>
    <s v="A"/>
    <n v="41.7"/>
    <x v="205"/>
    <x v="1"/>
  </r>
  <r>
    <x v="0"/>
    <x v="0"/>
    <n v="190"/>
    <s v="Davidson County"/>
    <n v="538"/>
    <s v="William Henry Oliver Middle"/>
    <s v="MSAA/Alt-Science/Social Studies"/>
    <s v="Math"/>
    <s v="All Grades"/>
    <x v="0"/>
    <n v="19"/>
    <x v="83"/>
    <s v="21"/>
    <s v="31.6"/>
    <s v="31.6"/>
    <s v="15.8"/>
    <s v="47.4"/>
    <s v="df_assessment_school_2022"/>
    <n v="2022"/>
    <n v="190"/>
    <x v="1"/>
    <s v="A"/>
    <n v="47.4"/>
    <x v="510"/>
    <x v="0"/>
  </r>
  <r>
    <x v="1"/>
    <x v="0"/>
    <n v="190"/>
    <s v="Davidson County"/>
    <n v="538"/>
    <s v="William Henry Oliver Middle"/>
    <s v="MSAA/Alt-Science/Social Studies"/>
    <s v="Math"/>
    <s v="All Grades"/>
    <x v="1"/>
    <n v="7"/>
    <x v="9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38"/>
    <s v="William Henry Oliver Middle"/>
    <s v="MSAA/Alt-Science/Social Studies"/>
    <s v="Math"/>
    <s v="All Grades"/>
    <x v="2"/>
    <n v="12"/>
    <x v="168"/>
    <s v="25"/>
    <s v="25"/>
    <s v="33.3"/>
    <s v="16.7"/>
    <s v="50"/>
    <s v="df_assessment_school_2022"/>
    <n v="2022"/>
    <n v="190"/>
    <x v="1"/>
    <s v="A"/>
    <n v="50"/>
    <x v="166"/>
    <x v="0"/>
  </r>
  <r>
    <x v="0"/>
    <x v="0"/>
    <n v="190"/>
    <s v="Davidson County"/>
    <n v="538"/>
    <s v="William Henry Oliver Middle"/>
    <s v="TNReady"/>
    <s v="ELA"/>
    <s v="All Grades"/>
    <x v="0"/>
    <n v="814"/>
    <x v="350"/>
    <s v="29.1"/>
    <s v="45.2"/>
    <s v="20.3"/>
    <s v="5.4"/>
    <s v="25.8"/>
    <s v="df_assessment_school_2022"/>
    <n v="2022"/>
    <n v="190"/>
    <x v="1"/>
    <s v="A"/>
    <n v="25.8"/>
    <x v="511"/>
    <x v="1"/>
  </r>
  <r>
    <x v="0"/>
    <x v="0"/>
    <n v="190"/>
    <s v="Davidson County"/>
    <n v="538"/>
    <s v="William Henry Oliver Middle"/>
    <s v="TNReady"/>
    <s v="ELA"/>
    <s v="All Grades"/>
    <x v="1"/>
    <n v="402"/>
    <x v="309"/>
    <s v="**"/>
    <s v="**"/>
    <s v="**"/>
    <s v="**"/>
    <s v="17.6"/>
    <s v="df_assessment_school_2022"/>
    <n v="2022"/>
    <n v="190"/>
    <x v="1"/>
    <s v="A"/>
    <n v="17.600000000000001"/>
    <x v="512"/>
    <x v="1"/>
  </r>
  <r>
    <x v="0"/>
    <x v="0"/>
    <n v="190"/>
    <s v="Davidson County"/>
    <n v="538"/>
    <s v="William Henry Oliver Middle"/>
    <s v="TNReady"/>
    <s v="ELA"/>
    <s v="All Grades"/>
    <x v="2"/>
    <n v="412"/>
    <x v="351"/>
    <s v="21.2"/>
    <s v="45.2"/>
    <s v="24.7"/>
    <s v="8.9"/>
    <s v="33.6"/>
    <s v="df_assessment_school_2022"/>
    <n v="2022"/>
    <n v="190"/>
    <x v="1"/>
    <s v="A"/>
    <n v="33.6"/>
    <x v="513"/>
    <x v="1"/>
  </r>
  <r>
    <x v="0"/>
    <x v="0"/>
    <n v="190"/>
    <s v="Davidson County"/>
    <n v="538"/>
    <s v="William Henry Oliver Middle"/>
    <s v="TNReady"/>
    <s v="Math"/>
    <s v="All Grades"/>
    <x v="0"/>
    <n v="787"/>
    <x v="352"/>
    <s v="**"/>
    <s v="**"/>
    <s v="**"/>
    <s v="**"/>
    <s v="19.9"/>
    <s v="df_assessment_school_2022"/>
    <n v="2022"/>
    <n v="190"/>
    <x v="1"/>
    <s v="A"/>
    <n v="19.899999999999999"/>
    <x v="514"/>
    <x v="0"/>
  </r>
  <r>
    <x v="0"/>
    <x v="0"/>
    <n v="190"/>
    <s v="Davidson County"/>
    <n v="538"/>
    <s v="William Henry Oliver Middle"/>
    <s v="TNReady"/>
    <s v="Math"/>
    <s v="All Grades"/>
    <x v="1"/>
    <n v="397"/>
    <x v="353"/>
    <s v="**"/>
    <s v="**"/>
    <s v="**"/>
    <s v="**"/>
    <s v="12.6"/>
    <s v="df_assessment_school_2022"/>
    <n v="2022"/>
    <n v="190"/>
    <x v="1"/>
    <s v="A"/>
    <n v="12.6"/>
    <x v="515"/>
    <x v="0"/>
  </r>
  <r>
    <x v="0"/>
    <x v="0"/>
    <n v="190"/>
    <s v="Davidson County"/>
    <n v="538"/>
    <s v="William Henry Oliver Middle"/>
    <s v="TNReady"/>
    <s v="Math"/>
    <s v="All Grades"/>
    <x v="2"/>
    <n v="390"/>
    <x v="73"/>
    <s v="31.4"/>
    <s v="41.5"/>
    <s v="21.9"/>
    <s v="5.2"/>
    <s v="27.2"/>
    <s v="df_assessment_school_2022"/>
    <n v="2022"/>
    <n v="190"/>
    <x v="1"/>
    <s v="A"/>
    <n v="27.2"/>
    <x v="516"/>
    <x v="0"/>
  </r>
  <r>
    <x v="1"/>
    <x v="0"/>
    <n v="190"/>
    <s v="Davidson County"/>
    <n v="540"/>
    <s v="Paragon Mills Elementary"/>
    <s v="MSAA/Alt-Science/Social Studies"/>
    <s v="ELA"/>
    <s v="All Grades"/>
    <x v="0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40"/>
    <s v="Paragon Mills Elementary"/>
    <s v="MSAA/Alt-Science/Social Studies"/>
    <s v="ELA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40"/>
    <s v="Paragon Mills Elementary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40"/>
    <s v="Paragon Mills Elementary"/>
    <s v="MSAA/Alt-Science/Social Studies"/>
    <s v="Math"/>
    <s v="All Grades"/>
    <x v="0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540"/>
    <s v="Paragon Mills Elementary"/>
    <s v="MSAA/Alt-Science/Social Studies"/>
    <s v="Math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540"/>
    <s v="Paragon Mills Elementary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40"/>
    <s v="Paragon Mills Elementary"/>
    <s v="TNReady"/>
    <s v="ELA"/>
    <s v="All Grades"/>
    <x v="0"/>
    <n v="192"/>
    <x v="190"/>
    <s v="**"/>
    <s v="**"/>
    <s v="**"/>
    <s v="**"/>
    <s v="12.3"/>
    <s v="df_assessment_school_2022"/>
    <n v="2022"/>
    <n v="190"/>
    <x v="1"/>
    <s v="A"/>
    <n v="12.3"/>
    <x v="517"/>
    <x v="1"/>
  </r>
  <r>
    <x v="0"/>
    <x v="0"/>
    <n v="190"/>
    <s v="Davidson County"/>
    <n v="540"/>
    <s v="Paragon Mills Elementary"/>
    <s v="TNReady"/>
    <s v="ELA"/>
    <s v="All Grades"/>
    <x v="1"/>
    <n v="156"/>
    <x v="308"/>
    <s v="**"/>
    <s v="**"/>
    <s v="**"/>
    <s v="**"/>
    <s v="11"/>
    <s v="df_assessment_school_2022"/>
    <n v="2022"/>
    <n v="190"/>
    <x v="1"/>
    <s v="A"/>
    <n v="11"/>
    <x v="518"/>
    <x v="1"/>
  </r>
  <r>
    <x v="0"/>
    <x v="0"/>
    <n v="190"/>
    <s v="Davidson County"/>
    <n v="540"/>
    <s v="Paragon Mills Elementary"/>
    <s v="TNReady"/>
    <s v="ELA"/>
    <s v="All Grades"/>
    <x v="2"/>
    <n v="36"/>
    <x v="116"/>
    <s v="42.4"/>
    <s v="39.4"/>
    <s v="9.1"/>
    <s v="9.1"/>
    <s v="18.2"/>
    <s v="df_assessment_school_2022"/>
    <n v="2022"/>
    <n v="190"/>
    <x v="1"/>
    <s v="A"/>
    <n v="18.2"/>
    <x v="187"/>
    <x v="1"/>
  </r>
  <r>
    <x v="0"/>
    <x v="0"/>
    <n v="190"/>
    <s v="Davidson County"/>
    <n v="540"/>
    <s v="Paragon Mills Elementary"/>
    <s v="TNReady"/>
    <s v="Math"/>
    <s v="All Grades"/>
    <x v="0"/>
    <n v="192"/>
    <x v="190"/>
    <s v="**"/>
    <s v="**"/>
    <s v="**"/>
    <s v="**"/>
    <s v="10.1"/>
    <s v="df_assessment_school_2022"/>
    <n v="2022"/>
    <n v="190"/>
    <x v="1"/>
    <s v="A"/>
    <n v="10.1"/>
    <x v="519"/>
    <x v="0"/>
  </r>
  <r>
    <x v="0"/>
    <x v="0"/>
    <n v="190"/>
    <s v="Davidson County"/>
    <n v="540"/>
    <s v="Paragon Mills Elementary"/>
    <s v="TNReady"/>
    <s v="Math"/>
    <s v="All Grades"/>
    <x v="1"/>
    <n v="156"/>
    <x v="308"/>
    <s v="**"/>
    <s v="**"/>
    <s v="**"/>
    <s v="**"/>
    <s v="6.8"/>
    <s v="df_assessment_school_2022"/>
    <n v="2022"/>
    <n v="190"/>
    <x v="1"/>
    <s v="A"/>
    <n v="6.8"/>
    <x v="520"/>
    <x v="0"/>
  </r>
  <r>
    <x v="0"/>
    <x v="0"/>
    <n v="190"/>
    <s v="Davidson County"/>
    <n v="540"/>
    <s v="Paragon Mills Elementary"/>
    <s v="TNReady"/>
    <s v="Math"/>
    <s v="All Grades"/>
    <x v="2"/>
    <n v="36"/>
    <x v="116"/>
    <s v="**"/>
    <s v="**"/>
    <s v="**"/>
    <s v="**"/>
    <s v="24.2"/>
    <s v="df_assessment_school_2022"/>
    <n v="2022"/>
    <n v="190"/>
    <x v="1"/>
    <s v="A"/>
    <n v="24.2"/>
    <x v="418"/>
    <x v="0"/>
  </r>
  <r>
    <x v="0"/>
    <x v="0"/>
    <n v="190"/>
    <s v="Davidson County"/>
    <n v="545"/>
    <s v="Park Avenue Elementary"/>
    <s v="TNReady"/>
    <s v="ELA"/>
    <s v="All Grades"/>
    <x v="0"/>
    <n v="138"/>
    <x v="181"/>
    <s v="**"/>
    <s v="**"/>
    <s v="**"/>
    <s v="**"/>
    <s v="13.4"/>
    <s v="df_assessment_school_2022"/>
    <n v="2022"/>
    <n v="190"/>
    <x v="1"/>
    <s v="A"/>
    <n v="13.4"/>
    <x v="521"/>
    <x v="1"/>
  </r>
  <r>
    <x v="0"/>
    <x v="0"/>
    <n v="190"/>
    <s v="Davidson County"/>
    <n v="545"/>
    <s v="Park Avenue Elementary"/>
    <s v="TNReady"/>
    <s v="ELA"/>
    <s v="All Grades"/>
    <x v="1"/>
    <n v="134"/>
    <x v="166"/>
    <s v="**"/>
    <s v="**"/>
    <s v="**"/>
    <s v="**"/>
    <s v="13.1"/>
    <s v="df_assessment_school_2022"/>
    <n v="2022"/>
    <n v="190"/>
    <x v="1"/>
    <s v="A"/>
    <n v="13.1"/>
    <x v="315"/>
    <x v="1"/>
  </r>
  <r>
    <x v="1"/>
    <x v="0"/>
    <n v="190"/>
    <s v="Davidson County"/>
    <n v="545"/>
    <s v="Park Avenue Elementary"/>
    <s v="TNReady"/>
    <s v="ELA"/>
    <s v="All Grades"/>
    <x v="2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545"/>
    <s v="Park Avenue Elementary"/>
    <s v="TNReady"/>
    <s v="Math"/>
    <s v="All Grades"/>
    <x v="0"/>
    <n v="138"/>
    <x v="305"/>
    <s v="**"/>
    <s v="**"/>
    <s v="**"/>
    <s v="**"/>
    <s v="6.7"/>
    <s v="df_assessment_school_2022"/>
    <n v="2022"/>
    <n v="190"/>
    <x v="1"/>
    <s v="A"/>
    <n v="6.7"/>
    <x v="522"/>
    <x v="0"/>
  </r>
  <r>
    <x v="0"/>
    <x v="0"/>
    <n v="190"/>
    <s v="Davidson County"/>
    <n v="545"/>
    <s v="Park Avenue Elementary"/>
    <s v="TNReady"/>
    <s v="Math"/>
    <s v="All Grades"/>
    <x v="1"/>
    <n v="134"/>
    <x v="145"/>
    <s v="**"/>
    <s v="**"/>
    <s v="**"/>
    <s v="**"/>
    <s v="6.9"/>
    <s v="df_assessment_school_2022"/>
    <n v="2022"/>
    <n v="190"/>
    <x v="1"/>
    <s v="A"/>
    <n v="6.9"/>
    <x v="523"/>
    <x v="0"/>
  </r>
  <r>
    <x v="1"/>
    <x v="0"/>
    <n v="190"/>
    <s v="Davidson County"/>
    <n v="545"/>
    <s v="Park Avenue Elementary"/>
    <s v="TNReady"/>
    <s v="Math"/>
    <s v="All Grades"/>
    <x v="2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55"/>
    <s v="Pearl-Cohn High"/>
    <s v="EOC"/>
    <s v="English I"/>
    <s v="All Grades"/>
    <x v="0"/>
    <n v="147"/>
    <x v="163"/>
    <s v="**"/>
    <s v="**"/>
    <s v="**"/>
    <s v="**"/>
    <s v="5.9"/>
    <s v="df_assessment_school_2022"/>
    <n v="2022"/>
    <n v="190"/>
    <x v="1"/>
    <s v="A"/>
    <n v="5.9"/>
    <x v="371"/>
    <x v="1"/>
  </r>
  <r>
    <x v="0"/>
    <x v="0"/>
    <n v="190"/>
    <s v="Davidson County"/>
    <n v="555"/>
    <s v="Pearl-Cohn High"/>
    <s v="EOC"/>
    <s v="English I"/>
    <s v="All Grades"/>
    <x v="1"/>
    <n v="145"/>
    <x v="115"/>
    <s v="**"/>
    <s v="**"/>
    <s v="**"/>
    <s v="**"/>
    <s v="5.1"/>
    <s v="df_assessment_school_2022"/>
    <n v="2022"/>
    <n v="190"/>
    <x v="1"/>
    <s v="A"/>
    <n v="5.0999999999999996"/>
    <x v="524"/>
    <x v="1"/>
  </r>
  <r>
    <x v="1"/>
    <x v="0"/>
    <n v="190"/>
    <s v="Davidson County"/>
    <n v="555"/>
    <s v="Pearl-Cohn High"/>
    <s v="EOC"/>
    <s v="English I"/>
    <s v="All Grades"/>
    <x v="2"/>
    <n v="2"/>
    <x v="37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555"/>
    <s v="Pearl-Cohn High"/>
    <s v="EOC"/>
    <s v="English II"/>
    <s v="All Grades"/>
    <x v="0"/>
    <n v="174"/>
    <x v="63"/>
    <s v="**"/>
    <s v="**"/>
    <s v="**"/>
    <s v="**"/>
    <s v="10.1"/>
    <s v="df_assessment_school_2022"/>
    <n v="2022"/>
    <n v="190"/>
    <x v="1"/>
    <s v="A"/>
    <n v="10.1"/>
    <x v="525"/>
    <x v="1"/>
  </r>
  <r>
    <x v="0"/>
    <x v="0"/>
    <n v="190"/>
    <s v="Davidson County"/>
    <n v="555"/>
    <s v="Pearl-Cohn High"/>
    <s v="EOC"/>
    <s v="English II"/>
    <s v="All Grades"/>
    <x v="1"/>
    <n v="172"/>
    <x v="311"/>
    <s v="**"/>
    <s v="**"/>
    <s v="**"/>
    <s v="**"/>
    <s v="10.3"/>
    <s v="df_assessment_school_2022"/>
    <n v="2022"/>
    <n v="190"/>
    <x v="1"/>
    <s v="A"/>
    <n v="10.3"/>
    <x v="53"/>
    <x v="1"/>
  </r>
  <r>
    <x v="1"/>
    <x v="0"/>
    <n v="190"/>
    <s v="Davidson County"/>
    <n v="555"/>
    <s v="Pearl-Cohn High"/>
    <s v="EOC"/>
    <s v="English II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555"/>
    <s v="Pearl-Cohn High"/>
    <s v="EOC"/>
    <s v="Integrated Math I"/>
    <s v="All Grades"/>
    <x v="0"/>
    <n v="163"/>
    <x v="324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555"/>
    <s v="Pearl-Cohn High"/>
    <s v="EOC"/>
    <s v="Integrated Math I"/>
    <s v="All Grades"/>
    <x v="1"/>
    <n v="160"/>
    <x v="113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555"/>
    <s v="Pearl-Cohn High"/>
    <s v="EOC"/>
    <s v="Integrated Math I"/>
    <s v="All Grades"/>
    <x v="2"/>
    <n v="3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55"/>
    <s v="Pearl-Cohn High"/>
    <s v="EOC"/>
    <s v="Integrated Math II"/>
    <s v="All Grades"/>
    <x v="0"/>
    <n v="165"/>
    <x v="323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555"/>
    <s v="Pearl-Cohn High"/>
    <s v="EOC"/>
    <s v="Integrated Math II"/>
    <s v="All Grades"/>
    <x v="1"/>
    <n v="162"/>
    <x v="258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555"/>
    <s v="Pearl-Cohn High"/>
    <s v="EOC"/>
    <s v="Integrated Math II"/>
    <s v="All Grades"/>
    <x v="2"/>
    <n v="3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55"/>
    <s v="Pearl-Cohn High"/>
    <s v="EOC"/>
    <s v="Integrated Math III"/>
    <s v="All Grades"/>
    <x v="0"/>
    <n v="142"/>
    <x v="260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555"/>
    <s v="Pearl-Cohn High"/>
    <s v="EOC"/>
    <s v="Integrated Math III"/>
    <s v="All Grades"/>
    <x v="1"/>
    <n v="138"/>
    <x v="184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555"/>
    <s v="Pearl-Cohn High"/>
    <s v="EOC"/>
    <s v="Integrated Math III"/>
    <s v="All Grades"/>
    <x v="2"/>
    <n v="4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555"/>
    <s v="Pearl-Cohn High"/>
    <s v="MSAA/Alt-Science/Social Studies"/>
    <s v="ELA"/>
    <s v="All Grades"/>
    <x v="0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55"/>
    <s v="Pearl-Cohn High"/>
    <s v="MSAA/Alt-Science/Social Studies"/>
    <s v="ELA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55"/>
    <s v="Pearl-Cohn High"/>
    <s v="MSAA/Alt-Science/Social Studies"/>
    <s v="Math"/>
    <s v="All Grades"/>
    <x v="0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555"/>
    <s v="Pearl-Cohn High"/>
    <s v="MSAA/Alt-Science/Social Studies"/>
    <s v="Math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65"/>
    <s v="Pennington Elementary"/>
    <s v="TNReady"/>
    <s v="ELA"/>
    <s v="All Grades"/>
    <x v="0"/>
    <n v="109"/>
    <x v="136"/>
    <s v="**"/>
    <s v="**"/>
    <s v="**"/>
    <s v="**"/>
    <s v="27.4"/>
    <s v="df_assessment_school_2022"/>
    <n v="2022"/>
    <n v="190"/>
    <x v="1"/>
    <s v="A"/>
    <n v="27.4"/>
    <x v="526"/>
    <x v="1"/>
  </r>
  <r>
    <x v="0"/>
    <x v="0"/>
    <n v="190"/>
    <s v="Davidson County"/>
    <n v="565"/>
    <s v="Pennington Elementary"/>
    <s v="TNReady"/>
    <s v="ELA"/>
    <s v="All Grades"/>
    <x v="1"/>
    <n v="57"/>
    <x v="354"/>
    <s v="**"/>
    <s v="**"/>
    <s v="**"/>
    <s v="**"/>
    <s v="14.5"/>
    <s v="df_assessment_school_2022"/>
    <n v="2022"/>
    <n v="190"/>
    <x v="1"/>
    <s v="A"/>
    <n v="14.5"/>
    <x v="527"/>
    <x v="1"/>
  </r>
  <r>
    <x v="0"/>
    <x v="0"/>
    <n v="190"/>
    <s v="Davidson County"/>
    <n v="565"/>
    <s v="Pennington Elementary"/>
    <s v="TNReady"/>
    <s v="ELA"/>
    <s v="All Grades"/>
    <x v="2"/>
    <n v="52"/>
    <x v="355"/>
    <s v="13.7"/>
    <s v="45.1"/>
    <s v="31.4"/>
    <s v="9.8"/>
    <s v="41.2"/>
    <s v="df_assessment_school_2022"/>
    <n v="2022"/>
    <n v="190"/>
    <x v="1"/>
    <s v="A"/>
    <n v="41.2"/>
    <x v="528"/>
    <x v="1"/>
  </r>
  <r>
    <x v="0"/>
    <x v="0"/>
    <n v="190"/>
    <s v="Davidson County"/>
    <n v="565"/>
    <s v="Pennington Elementary"/>
    <s v="TNReady"/>
    <s v="Math"/>
    <s v="All Grades"/>
    <x v="0"/>
    <n v="109"/>
    <x v="136"/>
    <s v="**"/>
    <s v="**"/>
    <s v="**"/>
    <s v="**"/>
    <s v="19.8"/>
    <s v="df_assessment_school_2022"/>
    <n v="2022"/>
    <n v="190"/>
    <x v="1"/>
    <s v="A"/>
    <n v="19.8"/>
    <x v="529"/>
    <x v="0"/>
  </r>
  <r>
    <x v="0"/>
    <x v="0"/>
    <n v="190"/>
    <s v="Davidson County"/>
    <n v="565"/>
    <s v="Pennington Elementary"/>
    <s v="TNReady"/>
    <s v="Math"/>
    <s v="All Grades"/>
    <x v="1"/>
    <n v="57"/>
    <x v="354"/>
    <s v="**"/>
    <s v="**"/>
    <s v="**"/>
    <s v="**"/>
    <s v="10.9"/>
    <s v="df_assessment_school_2022"/>
    <n v="2022"/>
    <n v="190"/>
    <x v="1"/>
    <s v="A"/>
    <n v="10.9"/>
    <x v="530"/>
    <x v="0"/>
  </r>
  <r>
    <x v="0"/>
    <x v="0"/>
    <n v="190"/>
    <s v="Davidson County"/>
    <n v="565"/>
    <s v="Pennington Elementary"/>
    <s v="TNReady"/>
    <s v="Math"/>
    <s v="All Grades"/>
    <x v="2"/>
    <n v="52"/>
    <x v="355"/>
    <s v="29.4"/>
    <s v="41.2"/>
    <s v="21.6"/>
    <s v="7.8"/>
    <s v="29.4"/>
    <s v="df_assessment_school_2022"/>
    <n v="2022"/>
    <n v="190"/>
    <x v="1"/>
    <s v="A"/>
    <n v="29.4"/>
    <x v="531"/>
    <x v="0"/>
  </r>
  <r>
    <x v="1"/>
    <x v="0"/>
    <n v="190"/>
    <s v="Davidson County"/>
    <n v="570"/>
    <s v="Percy Priest Elementary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70"/>
    <s v="Percy Priest Elementary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570"/>
    <s v="Percy Priest Elementary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570"/>
    <s v="Percy Priest Elementary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70"/>
    <s v="Percy Priest Elementary"/>
    <s v="TNReady"/>
    <s v="ELA"/>
    <s v="All Grades"/>
    <x v="0"/>
    <n v="136"/>
    <x v="305"/>
    <s v="**"/>
    <s v="**"/>
    <s v="**"/>
    <s v="**"/>
    <s v="77.8"/>
    <s v="df_assessment_school_2022"/>
    <n v="2022"/>
    <n v="190"/>
    <x v="1"/>
    <s v="A"/>
    <n v="77.8"/>
    <x v="532"/>
    <x v="1"/>
  </r>
  <r>
    <x v="0"/>
    <x v="0"/>
    <n v="190"/>
    <s v="Davidson County"/>
    <n v="570"/>
    <s v="Percy Priest Elementary"/>
    <s v="TNReady"/>
    <s v="ELA"/>
    <s v="All Grades"/>
    <x v="1"/>
    <n v="12"/>
    <x v="168"/>
    <s v="8.3"/>
    <s v="25"/>
    <s v="25"/>
    <s v="41.7"/>
    <s v="66.7"/>
    <s v="df_assessment_school_2022"/>
    <n v="2022"/>
    <n v="190"/>
    <x v="1"/>
    <s v="A"/>
    <n v="66.7"/>
    <x v="384"/>
    <x v="1"/>
  </r>
  <r>
    <x v="0"/>
    <x v="0"/>
    <n v="190"/>
    <s v="Davidson County"/>
    <n v="570"/>
    <s v="Percy Priest Elementary"/>
    <s v="TNReady"/>
    <s v="ELA"/>
    <s v="All Grades"/>
    <x v="2"/>
    <n v="124"/>
    <x v="356"/>
    <s v="**"/>
    <s v="**"/>
    <s v="**"/>
    <s v="**"/>
    <s v="78.9"/>
    <s v="df_assessment_school_2022"/>
    <n v="2022"/>
    <n v="190"/>
    <x v="1"/>
    <s v="A"/>
    <n v="78.900000000000006"/>
    <x v="533"/>
    <x v="1"/>
  </r>
  <r>
    <x v="0"/>
    <x v="0"/>
    <n v="190"/>
    <s v="Davidson County"/>
    <n v="570"/>
    <s v="Percy Priest Elementary"/>
    <s v="TNReady"/>
    <s v="Math"/>
    <s v="All Grades"/>
    <x v="0"/>
    <n v="136"/>
    <x v="305"/>
    <s v="**"/>
    <s v="**"/>
    <s v="**"/>
    <s v="**"/>
    <s v="78.5"/>
    <s v="df_assessment_school_2022"/>
    <n v="2022"/>
    <n v="190"/>
    <x v="1"/>
    <s v="A"/>
    <n v="78.5"/>
    <x v="534"/>
    <x v="0"/>
  </r>
  <r>
    <x v="0"/>
    <x v="0"/>
    <n v="190"/>
    <s v="Davidson County"/>
    <n v="570"/>
    <s v="Percy Priest Elementary"/>
    <s v="TNReady"/>
    <s v="Math"/>
    <s v="All Grades"/>
    <x v="1"/>
    <n v="12"/>
    <x v="168"/>
    <s v="8.3"/>
    <s v="41.7"/>
    <s v="16.7"/>
    <s v="33.3"/>
    <s v="50"/>
    <s v="df_assessment_school_2022"/>
    <n v="2022"/>
    <n v="190"/>
    <x v="1"/>
    <s v="A"/>
    <n v="50"/>
    <x v="166"/>
    <x v="0"/>
  </r>
  <r>
    <x v="0"/>
    <x v="0"/>
    <n v="190"/>
    <s v="Davidson County"/>
    <n v="570"/>
    <s v="Percy Priest Elementary"/>
    <s v="TNReady"/>
    <s v="Math"/>
    <s v="All Grades"/>
    <x v="2"/>
    <n v="124"/>
    <x v="356"/>
    <s v="**"/>
    <s v="**"/>
    <s v="**"/>
    <s v="**"/>
    <s v="81.3"/>
    <s v="df_assessment_school_2022"/>
    <n v="2022"/>
    <n v="190"/>
    <x v="1"/>
    <s v="A"/>
    <n v="81.3"/>
    <x v="535"/>
    <x v="0"/>
  </r>
  <r>
    <x v="0"/>
    <x v="0"/>
    <n v="190"/>
    <s v="Davidson County"/>
    <n v="595"/>
    <s v="Rose Park Middle"/>
    <s v="EOC"/>
    <s v="Integrated Math I"/>
    <s v="All Grades"/>
    <x v="0"/>
    <n v="20"/>
    <x v="99"/>
    <s v="10"/>
    <s v="35"/>
    <s v="40"/>
    <s v="15"/>
    <s v="55"/>
    <s v="df_assessment_school_2022"/>
    <n v="2022"/>
    <n v="190"/>
    <x v="1"/>
    <s v="A"/>
    <n v="55"/>
    <x v="253"/>
    <x v="0"/>
  </r>
  <r>
    <x v="1"/>
    <x v="0"/>
    <n v="190"/>
    <s v="Davidson County"/>
    <n v="595"/>
    <s v="Rose Park Middle"/>
    <s v="EOC"/>
    <s v="Integrated Math I"/>
    <s v="All Grades"/>
    <x v="1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595"/>
    <s v="Rose Park Middle"/>
    <s v="EOC"/>
    <s v="Integrated Math I"/>
    <s v="All Grades"/>
    <x v="2"/>
    <n v="15"/>
    <x v="53"/>
    <s v="13.3"/>
    <s v="26.7"/>
    <s v="46.7"/>
    <s v="13.3"/>
    <s v="60"/>
    <s v="df_assessment_school_2022"/>
    <n v="2022"/>
    <n v="190"/>
    <x v="1"/>
    <s v="A"/>
    <n v="60"/>
    <x v="281"/>
    <x v="0"/>
  </r>
  <r>
    <x v="0"/>
    <x v="0"/>
    <n v="190"/>
    <s v="Davidson County"/>
    <n v="595"/>
    <s v="Rose Park Middle"/>
    <s v="TNReady"/>
    <s v="ELA"/>
    <s v="All Grades"/>
    <x v="0"/>
    <n v="391"/>
    <x v="357"/>
    <s v="11.5"/>
    <s v="43.6"/>
    <s v="36.2"/>
    <s v="8.7"/>
    <s v="44.9"/>
    <s v="df_assessment_school_2022"/>
    <n v="2022"/>
    <n v="190"/>
    <x v="1"/>
    <s v="A"/>
    <n v="44.9"/>
    <x v="536"/>
    <x v="1"/>
  </r>
  <r>
    <x v="0"/>
    <x v="0"/>
    <n v="190"/>
    <s v="Davidson County"/>
    <n v="595"/>
    <s v="Rose Park Middle"/>
    <s v="TNReady"/>
    <s v="ELA"/>
    <s v="All Grades"/>
    <x v="1"/>
    <n v="292"/>
    <x v="358"/>
    <s v="**"/>
    <s v="**"/>
    <s v="**"/>
    <s v="**"/>
    <s v="35.4"/>
    <s v="df_assessment_school_2022"/>
    <n v="2022"/>
    <n v="190"/>
    <x v="1"/>
    <s v="A"/>
    <n v="35.4"/>
    <x v="537"/>
    <x v="1"/>
  </r>
  <r>
    <x v="0"/>
    <x v="0"/>
    <n v="190"/>
    <s v="Davidson County"/>
    <n v="595"/>
    <s v="Rose Park Middle"/>
    <s v="TNReady"/>
    <s v="ELA"/>
    <s v="All Grades"/>
    <x v="2"/>
    <n v="99"/>
    <x v="182"/>
    <s v="**"/>
    <s v="**"/>
    <s v="**"/>
    <s v="**"/>
    <s v="72.7"/>
    <s v="df_assessment_school_2022"/>
    <n v="2022"/>
    <n v="190"/>
    <x v="1"/>
    <s v="A"/>
    <n v="72.7"/>
    <x v="538"/>
    <x v="1"/>
  </r>
  <r>
    <x v="0"/>
    <x v="0"/>
    <n v="190"/>
    <s v="Davidson County"/>
    <n v="595"/>
    <s v="Rose Park Middle"/>
    <s v="TNReady"/>
    <s v="Math"/>
    <s v="All Grades"/>
    <x v="0"/>
    <n v="371"/>
    <x v="359"/>
    <s v="19.9"/>
    <s v="42.9"/>
    <s v="29.4"/>
    <s v="7.8"/>
    <s v="37.2"/>
    <s v="df_assessment_school_2022"/>
    <n v="2022"/>
    <n v="190"/>
    <x v="1"/>
    <s v="A"/>
    <n v="37.200000000000003"/>
    <x v="539"/>
    <x v="0"/>
  </r>
  <r>
    <x v="0"/>
    <x v="0"/>
    <n v="190"/>
    <s v="Davidson County"/>
    <n v="595"/>
    <s v="Rose Park Middle"/>
    <s v="TNReady"/>
    <s v="Math"/>
    <s v="All Grades"/>
    <x v="1"/>
    <n v="287"/>
    <x v="360"/>
    <s v="**"/>
    <s v="**"/>
    <s v="**"/>
    <s v="**"/>
    <s v="28.9"/>
    <s v="df_assessment_school_2022"/>
    <n v="2022"/>
    <n v="190"/>
    <x v="1"/>
    <s v="A"/>
    <n v="28.9"/>
    <x v="540"/>
    <x v="0"/>
  </r>
  <r>
    <x v="0"/>
    <x v="0"/>
    <n v="190"/>
    <s v="Davidson County"/>
    <n v="595"/>
    <s v="Rose Park Middle"/>
    <s v="TNReady"/>
    <s v="Math"/>
    <s v="All Grades"/>
    <x v="2"/>
    <n v="84"/>
    <x v="154"/>
    <s v="**"/>
    <s v="**"/>
    <s v="**"/>
    <s v="**"/>
    <s v="65.5"/>
    <s v="df_assessment_school_2022"/>
    <n v="2022"/>
    <n v="190"/>
    <x v="1"/>
    <s v="A"/>
    <n v="65.5"/>
    <x v="541"/>
    <x v="0"/>
  </r>
  <r>
    <x v="1"/>
    <x v="0"/>
    <n v="190"/>
    <s v="Davidson County"/>
    <n v="600"/>
    <s v="Rosebank Elementary"/>
    <s v="MSAA/Alt-Science/Social Studies"/>
    <s v="ELA"/>
    <s v="All Grades"/>
    <x v="0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00"/>
    <s v="Rosebank Elementary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00"/>
    <s v="Rosebank Elementary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00"/>
    <s v="Rosebank Elementary"/>
    <s v="MSAA/Alt-Science/Social Studies"/>
    <s v="Math"/>
    <s v="All Grades"/>
    <x v="0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00"/>
    <s v="Rosebank Elementary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00"/>
    <s v="Rosebank Elementary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00"/>
    <s v="Rosebank Elementary"/>
    <s v="TNReady"/>
    <s v="ELA"/>
    <s v="All Grades"/>
    <x v="0"/>
    <n v="105"/>
    <x v="98"/>
    <s v="35.3"/>
    <s v="35.3"/>
    <s v="22.5"/>
    <s v="6.9"/>
    <s v="29.4"/>
    <s v="df_assessment_school_2022"/>
    <n v="2022"/>
    <n v="190"/>
    <x v="1"/>
    <s v="A"/>
    <n v="29.4"/>
    <x v="542"/>
    <x v="1"/>
  </r>
  <r>
    <x v="0"/>
    <x v="0"/>
    <n v="190"/>
    <s v="Davidson County"/>
    <n v="600"/>
    <s v="Rosebank Elementary"/>
    <s v="TNReady"/>
    <s v="ELA"/>
    <s v="All Grades"/>
    <x v="1"/>
    <n v="68"/>
    <x v="236"/>
    <s v="**"/>
    <s v="**"/>
    <s v="**"/>
    <s v="**"/>
    <s v="13.6"/>
    <s v="df_assessment_school_2022"/>
    <n v="2022"/>
    <n v="190"/>
    <x v="1"/>
    <s v="A"/>
    <n v="13.6"/>
    <x v="543"/>
    <x v="1"/>
  </r>
  <r>
    <x v="0"/>
    <x v="0"/>
    <n v="190"/>
    <s v="Davidson County"/>
    <n v="600"/>
    <s v="Rosebank Elementary"/>
    <s v="TNReady"/>
    <s v="ELA"/>
    <s v="All Grades"/>
    <x v="2"/>
    <n v="37"/>
    <x v="58"/>
    <s v="5.5"/>
    <s v="36.1"/>
    <s v="41.7"/>
    <s v="16.7"/>
    <s v="58.3"/>
    <s v="df_assessment_school_2022"/>
    <n v="2022"/>
    <n v="190"/>
    <x v="1"/>
    <s v="A"/>
    <n v="58.3"/>
    <x v="529"/>
    <x v="1"/>
  </r>
  <r>
    <x v="0"/>
    <x v="0"/>
    <n v="190"/>
    <s v="Davidson County"/>
    <n v="600"/>
    <s v="Rosebank Elementary"/>
    <s v="TNReady"/>
    <s v="Math"/>
    <s v="All Grades"/>
    <x v="0"/>
    <n v="105"/>
    <x v="98"/>
    <s v="**"/>
    <s v="**"/>
    <s v="**"/>
    <s v="**"/>
    <s v="23.5"/>
    <s v="df_assessment_school_2022"/>
    <n v="2022"/>
    <n v="190"/>
    <x v="1"/>
    <s v="A"/>
    <n v="23.5"/>
    <x v="544"/>
    <x v="0"/>
  </r>
  <r>
    <x v="0"/>
    <x v="0"/>
    <n v="190"/>
    <s v="Davidson County"/>
    <n v="600"/>
    <s v="Rosebank Elementary"/>
    <s v="TNReady"/>
    <s v="Math"/>
    <s v="All Grades"/>
    <x v="1"/>
    <n v="68"/>
    <x v="259"/>
    <s v="**"/>
    <s v="**"/>
    <s v="**"/>
    <s v="**"/>
    <s v="9"/>
    <s v="df_assessment_school_2022"/>
    <n v="2022"/>
    <n v="190"/>
    <x v="1"/>
    <s v="A"/>
    <n v="9"/>
    <x v="545"/>
    <x v="0"/>
  </r>
  <r>
    <x v="0"/>
    <x v="0"/>
    <n v="190"/>
    <s v="Davidson County"/>
    <n v="600"/>
    <s v="Rosebank Elementary"/>
    <s v="TNReady"/>
    <s v="Math"/>
    <s v="All Grades"/>
    <x v="2"/>
    <n v="37"/>
    <x v="183"/>
    <s v="19.9"/>
    <s v="28.6"/>
    <s v="42.9"/>
    <s v="8.6"/>
    <s v="51.4"/>
    <s v="df_assessment_school_2022"/>
    <n v="2022"/>
    <n v="190"/>
    <x v="1"/>
    <s v="A"/>
    <n v="51.4"/>
    <x v="546"/>
    <x v="0"/>
  </r>
  <r>
    <x v="1"/>
    <x v="0"/>
    <n v="190"/>
    <s v="Davidson County"/>
    <n v="607"/>
    <s v="Ruby Major Elementary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07"/>
    <s v="Ruby Major Elementary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07"/>
    <s v="Ruby Major Elementary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07"/>
    <s v="Ruby Major Elementary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07"/>
    <s v="Ruby Major Elementary"/>
    <s v="TNReady"/>
    <s v="ELA"/>
    <s v="All Grades"/>
    <x v="0"/>
    <n v="164"/>
    <x v="101"/>
    <s v="31.5"/>
    <s v="30.2"/>
    <s v="32.7"/>
    <s v="5.6"/>
    <s v="38.3"/>
    <s v="df_assessment_school_2022"/>
    <n v="2022"/>
    <n v="190"/>
    <x v="1"/>
    <s v="A"/>
    <n v="38.299999999999997"/>
    <x v="547"/>
    <x v="1"/>
  </r>
  <r>
    <x v="0"/>
    <x v="0"/>
    <n v="190"/>
    <s v="Davidson County"/>
    <n v="607"/>
    <s v="Ruby Major Elementary"/>
    <s v="TNReady"/>
    <s v="ELA"/>
    <s v="All Grades"/>
    <x v="1"/>
    <n v="108"/>
    <x v="315"/>
    <s v="**"/>
    <s v="**"/>
    <s v="**"/>
    <s v="**"/>
    <s v="32.4"/>
    <s v="df_assessment_school_2022"/>
    <n v="2022"/>
    <n v="190"/>
    <x v="1"/>
    <s v="A"/>
    <n v="32.4"/>
    <x v="548"/>
    <x v="1"/>
  </r>
  <r>
    <x v="0"/>
    <x v="0"/>
    <n v="190"/>
    <s v="Davidson County"/>
    <n v="607"/>
    <s v="Ruby Major Elementary"/>
    <s v="TNReady"/>
    <s v="ELA"/>
    <s v="All Grades"/>
    <x v="2"/>
    <n v="56"/>
    <x v="361"/>
    <s v="18.5"/>
    <s v="31.5"/>
    <s v="40.7"/>
    <s v="9.3"/>
    <s v="50"/>
    <s v="df_assessment_school_2022"/>
    <n v="2022"/>
    <n v="190"/>
    <x v="1"/>
    <s v="A"/>
    <n v="50"/>
    <x v="294"/>
    <x v="1"/>
  </r>
  <r>
    <x v="0"/>
    <x v="0"/>
    <n v="190"/>
    <s v="Davidson County"/>
    <n v="607"/>
    <s v="Ruby Major Elementary"/>
    <s v="TNReady"/>
    <s v="Math"/>
    <s v="All Grades"/>
    <x v="0"/>
    <n v="164"/>
    <x v="272"/>
    <s v="46.2"/>
    <s v="33.8"/>
    <s v="15"/>
    <s v="5"/>
    <s v="20"/>
    <s v="df_assessment_school_2022"/>
    <n v="2022"/>
    <n v="190"/>
    <x v="1"/>
    <s v="A"/>
    <n v="20"/>
    <x v="549"/>
    <x v="0"/>
  </r>
  <r>
    <x v="0"/>
    <x v="0"/>
    <n v="190"/>
    <s v="Davidson County"/>
    <n v="607"/>
    <s v="Ruby Major Elementary"/>
    <s v="TNReady"/>
    <s v="Math"/>
    <s v="All Grades"/>
    <x v="1"/>
    <n v="108"/>
    <x v="315"/>
    <s v="**"/>
    <s v="**"/>
    <s v="**"/>
    <s v="**"/>
    <s v="14.8"/>
    <s v="df_assessment_school_2022"/>
    <n v="2022"/>
    <n v="190"/>
    <x v="1"/>
    <s v="A"/>
    <n v="14.8"/>
    <x v="550"/>
    <x v="0"/>
  </r>
  <r>
    <x v="0"/>
    <x v="0"/>
    <n v="190"/>
    <s v="Davidson County"/>
    <n v="607"/>
    <s v="Ruby Major Elementary"/>
    <s v="TNReady"/>
    <s v="Math"/>
    <s v="All Grades"/>
    <x v="2"/>
    <n v="56"/>
    <x v="195"/>
    <s v="26.9"/>
    <s v="42.3"/>
    <s v="23.1"/>
    <s v="7.7"/>
    <s v="30.8"/>
    <s v="df_assessment_school_2022"/>
    <n v="2022"/>
    <n v="190"/>
    <x v="1"/>
    <s v="A"/>
    <n v="30.8"/>
    <x v="320"/>
    <x v="0"/>
  </r>
  <r>
    <x v="1"/>
    <x v="0"/>
    <n v="190"/>
    <s v="Davidson County"/>
    <n v="608"/>
    <s v="May Werthan Shayne Elementary School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08"/>
    <s v="May Werthan Shayne Elementary School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08"/>
    <s v="May Werthan Shayne Elementary School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08"/>
    <s v="May Werthan Shayne Elementary School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08"/>
    <s v="May Werthan Shayne Elementary School"/>
    <s v="TNReady"/>
    <s v="ELA"/>
    <s v="All Grades"/>
    <x v="0"/>
    <n v="270"/>
    <x v="41"/>
    <s v="24.6"/>
    <s v="39.8"/>
    <s v="29.5"/>
    <s v="6.1"/>
    <s v="35.6"/>
    <s v="df_assessment_school_2022"/>
    <n v="2022"/>
    <n v="190"/>
    <x v="1"/>
    <s v="A"/>
    <n v="35.6"/>
    <x v="551"/>
    <x v="1"/>
  </r>
  <r>
    <x v="0"/>
    <x v="0"/>
    <n v="190"/>
    <s v="Davidson County"/>
    <n v="608"/>
    <s v="May Werthan Shayne Elementary School"/>
    <s v="TNReady"/>
    <s v="ELA"/>
    <s v="All Grades"/>
    <x v="1"/>
    <n v="112"/>
    <x v="315"/>
    <s v="**"/>
    <s v="**"/>
    <s v="**"/>
    <s v="**"/>
    <s v="26.9"/>
    <s v="df_assessment_school_2022"/>
    <n v="2022"/>
    <n v="190"/>
    <x v="1"/>
    <s v="A"/>
    <n v="26.9"/>
    <x v="552"/>
    <x v="1"/>
  </r>
  <r>
    <x v="0"/>
    <x v="0"/>
    <n v="190"/>
    <s v="Davidson County"/>
    <n v="608"/>
    <s v="May Werthan Shayne Elementary School"/>
    <s v="TNReady"/>
    <s v="ELA"/>
    <s v="All Grades"/>
    <x v="2"/>
    <n v="158"/>
    <x v="39"/>
    <s v="21.2"/>
    <s v="37.2"/>
    <s v="33.3"/>
    <s v="8.3"/>
    <s v="41.7"/>
    <s v="df_assessment_school_2022"/>
    <n v="2022"/>
    <n v="190"/>
    <x v="1"/>
    <s v="A"/>
    <n v="41.7"/>
    <x v="553"/>
    <x v="1"/>
  </r>
  <r>
    <x v="0"/>
    <x v="0"/>
    <n v="190"/>
    <s v="Davidson County"/>
    <n v="608"/>
    <s v="May Werthan Shayne Elementary School"/>
    <s v="TNReady"/>
    <s v="Math"/>
    <s v="All Grades"/>
    <x v="0"/>
    <n v="270"/>
    <x v="41"/>
    <s v="32.2"/>
    <s v="29.9"/>
    <s v="28.4"/>
    <s v="9.5"/>
    <s v="37.9"/>
    <s v="df_assessment_school_2022"/>
    <n v="2022"/>
    <n v="190"/>
    <x v="1"/>
    <s v="A"/>
    <n v="37.9"/>
    <x v="554"/>
    <x v="0"/>
  </r>
  <r>
    <x v="0"/>
    <x v="0"/>
    <n v="190"/>
    <s v="Davidson County"/>
    <n v="608"/>
    <s v="May Werthan Shayne Elementary School"/>
    <s v="TNReady"/>
    <s v="Math"/>
    <s v="All Grades"/>
    <x v="1"/>
    <n v="112"/>
    <x v="315"/>
    <s v="40.8"/>
    <s v="37"/>
    <s v="15.7"/>
    <s v="6.5"/>
    <s v="22.2"/>
    <s v="df_assessment_school_2022"/>
    <n v="2022"/>
    <n v="190"/>
    <x v="1"/>
    <s v="A"/>
    <n v="22.2"/>
    <x v="555"/>
    <x v="0"/>
  </r>
  <r>
    <x v="0"/>
    <x v="0"/>
    <n v="190"/>
    <s v="Davidson County"/>
    <n v="608"/>
    <s v="May Werthan Shayne Elementary School"/>
    <s v="TNReady"/>
    <s v="Math"/>
    <s v="All Grades"/>
    <x v="2"/>
    <n v="158"/>
    <x v="39"/>
    <s v="26.3"/>
    <s v="25"/>
    <s v="37.2"/>
    <s v="11.5"/>
    <s v="48.7"/>
    <s v="df_assessment_school_2022"/>
    <n v="2022"/>
    <n v="190"/>
    <x v="1"/>
    <s v="A"/>
    <n v="48.7"/>
    <x v="556"/>
    <x v="0"/>
  </r>
  <r>
    <x v="1"/>
    <x v="0"/>
    <n v="190"/>
    <s v="Davidson County"/>
    <n v="610"/>
    <s v="Shwab Elementary"/>
    <s v="MSAA/Alt-Science/Social Studies"/>
    <s v="ELA"/>
    <s v="All Grades"/>
    <x v="0"/>
    <n v="6"/>
    <x v="10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10"/>
    <s v="Shwab Elementary"/>
    <s v="MSAA/Alt-Science/Social Studies"/>
    <s v="ELA"/>
    <s v="All Grades"/>
    <x v="1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10"/>
    <s v="Shwab Elementary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10"/>
    <s v="Shwab Elementary"/>
    <s v="MSAA/Alt-Science/Social Studies"/>
    <s v="Math"/>
    <s v="All Grades"/>
    <x v="0"/>
    <n v="6"/>
    <x v="10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10"/>
    <s v="Shwab Elementary"/>
    <s v="MSAA/Alt-Science/Social Studies"/>
    <s v="Math"/>
    <s v="All Grades"/>
    <x v="1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10"/>
    <s v="Shwab Elementary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10"/>
    <s v="Shwab Elementary"/>
    <s v="TNReady"/>
    <s v="ELA"/>
    <s v="All Grades"/>
    <x v="0"/>
    <n v="130"/>
    <x v="90"/>
    <s v="**"/>
    <s v="**"/>
    <s v="**"/>
    <s v="**"/>
    <s v="14.2"/>
    <s v="df_assessment_school_2022"/>
    <n v="2022"/>
    <n v="190"/>
    <x v="1"/>
    <s v="A"/>
    <n v="14.2"/>
    <x v="557"/>
    <x v="1"/>
  </r>
  <r>
    <x v="0"/>
    <x v="0"/>
    <n v="190"/>
    <s v="Davidson County"/>
    <n v="610"/>
    <s v="Shwab Elementary"/>
    <s v="TNReady"/>
    <s v="ELA"/>
    <s v="All Grades"/>
    <x v="1"/>
    <n v="114"/>
    <x v="314"/>
    <s v="**"/>
    <s v="**"/>
    <s v="**"/>
    <s v="**"/>
    <s v="13.6"/>
    <s v="df_assessment_school_2022"/>
    <n v="2022"/>
    <n v="190"/>
    <x v="1"/>
    <s v="A"/>
    <n v="13.6"/>
    <x v="53"/>
    <x v="1"/>
  </r>
  <r>
    <x v="0"/>
    <x v="0"/>
    <n v="190"/>
    <s v="Davidson County"/>
    <n v="610"/>
    <s v="Shwab Elementary"/>
    <s v="TNReady"/>
    <s v="ELA"/>
    <s v="All Grades"/>
    <x v="2"/>
    <n v="16"/>
    <x v="84"/>
    <s v="**"/>
    <s v="**"/>
    <s v="**"/>
    <s v="**"/>
    <s v="20"/>
    <s v="df_assessment_school_2022"/>
    <n v="2022"/>
    <n v="190"/>
    <x v="1"/>
    <s v="A"/>
    <n v="20"/>
    <x v="81"/>
    <x v="1"/>
  </r>
  <r>
    <x v="0"/>
    <x v="0"/>
    <n v="190"/>
    <s v="Davidson County"/>
    <n v="610"/>
    <s v="Shwab Elementary"/>
    <s v="TNReady"/>
    <s v="Math"/>
    <s v="All Grades"/>
    <x v="0"/>
    <n v="130"/>
    <x v="90"/>
    <s v="**"/>
    <s v="**"/>
    <s v="**"/>
    <s v="**"/>
    <s v="9.7"/>
    <s v="df_assessment_school_2022"/>
    <n v="2022"/>
    <n v="190"/>
    <x v="1"/>
    <s v="A"/>
    <n v="9.6999999999999993"/>
    <x v="558"/>
    <x v="0"/>
  </r>
  <r>
    <x v="0"/>
    <x v="0"/>
    <n v="190"/>
    <s v="Davidson County"/>
    <n v="610"/>
    <s v="Shwab Elementary"/>
    <s v="TNReady"/>
    <s v="Math"/>
    <s v="All Grades"/>
    <x v="1"/>
    <n v="114"/>
    <x v="314"/>
    <s v="**"/>
    <s v="**"/>
    <s v="**"/>
    <s v="**"/>
    <s v="8.7"/>
    <s v="df_assessment_school_2022"/>
    <n v="2022"/>
    <n v="190"/>
    <x v="1"/>
    <s v="A"/>
    <n v="8.6999999999999993"/>
    <x v="559"/>
    <x v="0"/>
  </r>
  <r>
    <x v="0"/>
    <x v="0"/>
    <n v="190"/>
    <s v="Davidson County"/>
    <n v="610"/>
    <s v="Shwab Elementary"/>
    <s v="TNReady"/>
    <s v="Math"/>
    <s v="All Grades"/>
    <x v="2"/>
    <n v="16"/>
    <x v="84"/>
    <s v="**"/>
    <s v="**"/>
    <s v="**"/>
    <s v="**"/>
    <s v="20"/>
    <s v="df_assessment_school_2022"/>
    <n v="2022"/>
    <n v="190"/>
    <x v="1"/>
    <s v="A"/>
    <n v="20"/>
    <x v="81"/>
    <x v="0"/>
  </r>
  <r>
    <x v="1"/>
    <x v="0"/>
    <n v="190"/>
    <s v="Davidson County"/>
    <n v="612"/>
    <s v="The Academy at Opry Mills"/>
    <s v="EOC"/>
    <s v="Integrated Math I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12"/>
    <s v="The Academy at Opry Mills"/>
    <s v="EOC"/>
    <s v="Integrated Math I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12"/>
    <s v="The Academy at Opry Mills"/>
    <s v="EOC"/>
    <s v="Integrated Math II"/>
    <s v="All Grades"/>
    <x v="0"/>
    <n v="2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12"/>
    <s v="The Academy at Opry Mills"/>
    <s v="EOC"/>
    <s v="Integrated Math II"/>
    <s v="All Grades"/>
    <x v="1"/>
    <n v="2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12"/>
    <s v="The Academy at Opry Mills"/>
    <s v="EOC"/>
    <s v="Integrated Math III"/>
    <s v="All Grades"/>
    <x v="0"/>
    <n v="10"/>
    <x v="84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612"/>
    <s v="The Academy at Opry Mills"/>
    <s v="EOC"/>
    <s v="Integrated Math III"/>
    <s v="All Grades"/>
    <x v="1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12"/>
    <s v="The Academy at Opry Mills"/>
    <s v="EOC"/>
    <s v="Integrated Math III"/>
    <s v="All Grades"/>
    <x v="2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14"/>
    <s v="The Academy at Old Cockrill"/>
    <s v="EOC"/>
    <s v="English II"/>
    <s v="All Grades"/>
    <x v="0"/>
    <n v="6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14"/>
    <s v="The Academy at Old Cockrill"/>
    <s v="EOC"/>
    <s v="English II"/>
    <s v="All Grades"/>
    <x v="1"/>
    <n v="6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14"/>
    <s v="The Academy at Old Cockrill"/>
    <s v="EOC"/>
    <s v="Integrated Math I"/>
    <s v="All Grades"/>
    <x v="0"/>
    <n v="1"/>
    <x v="1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14"/>
    <s v="The Academy at Old Cockrill"/>
    <s v="EOC"/>
    <s v="Integrated Math I"/>
    <s v="All Grades"/>
    <x v="1"/>
    <n v="1"/>
    <x v="1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14"/>
    <s v="The Academy at Old Cockrill"/>
    <s v="EOC"/>
    <s v="Integrated Math II"/>
    <s v="All Grades"/>
    <x v="0"/>
    <n v="9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14"/>
    <s v="The Academy at Old Cockrill"/>
    <s v="EOC"/>
    <s v="Integrated Math II"/>
    <s v="All Grades"/>
    <x v="1"/>
    <n v="7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14"/>
    <s v="The Academy at Old Cockrill"/>
    <s v="EOC"/>
    <s v="Integrated Math II"/>
    <s v="All Grades"/>
    <x v="2"/>
    <n v="2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14"/>
    <s v="The Academy at Old Cockrill"/>
    <s v="EOC"/>
    <s v="Integrated Math III"/>
    <s v="All Grades"/>
    <x v="0"/>
    <n v="25"/>
    <x v="143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14"/>
    <s v="The Academy at Old Cockrill"/>
    <s v="EOC"/>
    <s v="Integrated Math III"/>
    <s v="All Grades"/>
    <x v="1"/>
    <n v="17"/>
    <x v="168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614"/>
    <s v="The Academy at Old Cockrill"/>
    <s v="EOC"/>
    <s v="Integrated Math III"/>
    <s v="All Grades"/>
    <x v="2"/>
    <n v="8"/>
    <x v="10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15"/>
    <s v="Stanford Elementary"/>
    <s v="TNReady"/>
    <s v="ELA"/>
    <s v="All Grades"/>
    <x v="0"/>
    <n v="107"/>
    <x v="43"/>
    <s v="13.1"/>
    <s v="28"/>
    <s v="42.1"/>
    <s v="16.8"/>
    <s v="58.9"/>
    <s v="df_assessment_school_2022"/>
    <n v="2022"/>
    <n v="190"/>
    <x v="1"/>
    <s v="A"/>
    <n v="58.9"/>
    <x v="560"/>
    <x v="1"/>
  </r>
  <r>
    <x v="0"/>
    <x v="0"/>
    <n v="190"/>
    <s v="Davidson County"/>
    <n v="615"/>
    <s v="Stanford Elementary"/>
    <s v="TNReady"/>
    <s v="ELA"/>
    <s v="All Grades"/>
    <x v="1"/>
    <n v="44"/>
    <x v="262"/>
    <s v="**"/>
    <s v="**"/>
    <s v="**"/>
    <s v="**"/>
    <s v="40.9"/>
    <s v="df_assessment_school_2022"/>
    <n v="2022"/>
    <n v="190"/>
    <x v="1"/>
    <s v="A"/>
    <n v="40.9"/>
    <x v="561"/>
    <x v="1"/>
  </r>
  <r>
    <x v="0"/>
    <x v="0"/>
    <n v="190"/>
    <s v="Davidson County"/>
    <n v="615"/>
    <s v="Stanford Elementary"/>
    <s v="TNReady"/>
    <s v="ELA"/>
    <s v="All Grades"/>
    <x v="2"/>
    <n v="63"/>
    <x v="221"/>
    <s v="**"/>
    <s v="**"/>
    <s v="**"/>
    <s v="**"/>
    <s v="71.4"/>
    <s v="df_assessment_school_2022"/>
    <n v="2022"/>
    <n v="190"/>
    <x v="1"/>
    <s v="A"/>
    <n v="71.400000000000006"/>
    <x v="562"/>
    <x v="1"/>
  </r>
  <r>
    <x v="0"/>
    <x v="0"/>
    <n v="190"/>
    <s v="Davidson County"/>
    <n v="615"/>
    <s v="Stanford Elementary"/>
    <s v="TNReady"/>
    <s v="Math"/>
    <s v="All Grades"/>
    <x v="0"/>
    <n v="107"/>
    <x v="43"/>
    <s v="15.8"/>
    <s v="29"/>
    <s v="34.6"/>
    <s v="20.6"/>
    <s v="55.1"/>
    <s v="df_assessment_school_2022"/>
    <n v="2022"/>
    <n v="190"/>
    <x v="1"/>
    <s v="A"/>
    <n v="55.1"/>
    <x v="563"/>
    <x v="0"/>
  </r>
  <r>
    <x v="0"/>
    <x v="0"/>
    <n v="190"/>
    <s v="Davidson County"/>
    <n v="615"/>
    <s v="Stanford Elementary"/>
    <s v="TNReady"/>
    <s v="Math"/>
    <s v="All Grades"/>
    <x v="1"/>
    <n v="44"/>
    <x v="262"/>
    <s v="27.2"/>
    <s v="34.1"/>
    <s v="20.5"/>
    <s v="18.2"/>
    <s v="38.6"/>
    <s v="df_assessment_school_2022"/>
    <n v="2022"/>
    <n v="190"/>
    <x v="1"/>
    <s v="A"/>
    <n v="38.6"/>
    <x v="564"/>
    <x v="0"/>
  </r>
  <r>
    <x v="0"/>
    <x v="0"/>
    <n v="190"/>
    <s v="Davidson County"/>
    <n v="615"/>
    <s v="Stanford Elementary"/>
    <s v="TNReady"/>
    <s v="Math"/>
    <s v="All Grades"/>
    <x v="2"/>
    <n v="63"/>
    <x v="221"/>
    <s v="8"/>
    <s v="25.4"/>
    <s v="44.4"/>
    <s v="22.2"/>
    <s v="66.7"/>
    <s v="df_assessment_school_2022"/>
    <n v="2022"/>
    <n v="190"/>
    <x v="1"/>
    <s v="A"/>
    <n v="66.7"/>
    <x v="565"/>
    <x v="0"/>
  </r>
  <r>
    <x v="0"/>
    <x v="0"/>
    <n v="190"/>
    <s v="Davidson County"/>
    <n v="618"/>
    <s v="Robert Churchwell Elementary"/>
    <s v="MSAA/Alt-Science/Social Studies"/>
    <s v="ELA"/>
    <s v="All Grades"/>
    <x v="0"/>
    <n v="11"/>
    <x v="84"/>
    <s v="10"/>
    <s v="30"/>
    <s v="50"/>
    <s v="10"/>
    <s v="60"/>
    <s v="df_assessment_school_2022"/>
    <n v="2022"/>
    <n v="190"/>
    <x v="1"/>
    <s v="A"/>
    <n v="60"/>
    <x v="166"/>
    <x v="1"/>
  </r>
  <r>
    <x v="0"/>
    <x v="0"/>
    <n v="190"/>
    <s v="Davidson County"/>
    <n v="618"/>
    <s v="Robert Churchwell Elementary"/>
    <s v="MSAA/Alt-Science/Social Studies"/>
    <s v="ELA"/>
    <s v="All Grades"/>
    <x v="1"/>
    <n v="11"/>
    <x v="84"/>
    <s v="10"/>
    <s v="30"/>
    <s v="50"/>
    <s v="10"/>
    <s v="60"/>
    <s v="df_assessment_school_2022"/>
    <n v="2022"/>
    <n v="190"/>
    <x v="1"/>
    <s v="A"/>
    <n v="60"/>
    <x v="166"/>
    <x v="1"/>
  </r>
  <r>
    <x v="0"/>
    <x v="0"/>
    <n v="190"/>
    <s v="Davidson County"/>
    <n v="618"/>
    <s v="Robert Churchwell Elementary"/>
    <s v="MSAA/Alt-Science/Social Studies"/>
    <s v="Math"/>
    <s v="All Grades"/>
    <x v="0"/>
    <n v="11"/>
    <x v="84"/>
    <s v="**"/>
    <s v="**"/>
    <s v="**"/>
    <s v="**"/>
    <s v="70"/>
    <s v="df_assessment_school_2022"/>
    <n v="2022"/>
    <n v="190"/>
    <x v="1"/>
    <s v="A"/>
    <n v="70"/>
    <x v="282"/>
    <x v="0"/>
  </r>
  <r>
    <x v="0"/>
    <x v="0"/>
    <n v="190"/>
    <s v="Davidson County"/>
    <n v="618"/>
    <s v="Robert Churchwell Elementary"/>
    <s v="MSAA/Alt-Science/Social Studies"/>
    <s v="Math"/>
    <s v="All Grades"/>
    <x v="1"/>
    <n v="11"/>
    <x v="84"/>
    <s v="**"/>
    <s v="**"/>
    <s v="**"/>
    <s v="**"/>
    <s v="70"/>
    <s v="df_assessment_school_2022"/>
    <n v="2022"/>
    <n v="190"/>
    <x v="1"/>
    <s v="A"/>
    <n v="70"/>
    <x v="282"/>
    <x v="0"/>
  </r>
  <r>
    <x v="0"/>
    <x v="0"/>
    <n v="190"/>
    <s v="Davidson County"/>
    <n v="618"/>
    <s v="Robert Churchwell Elementary"/>
    <s v="TNReady"/>
    <s v="ELA"/>
    <s v="All Grades"/>
    <x v="0"/>
    <n v="135"/>
    <x v="294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618"/>
    <s v="Robert Churchwell Elementary"/>
    <s v="TNReady"/>
    <s v="ELA"/>
    <s v="All Grades"/>
    <x v="1"/>
    <n v="134"/>
    <x v="64"/>
    <s v="**"/>
    <s v="**"/>
    <s v="**"/>
    <s v="**"/>
    <s v="**"/>
    <s v="df_assessment_school_2022"/>
    <n v="2022"/>
    <n v="190"/>
    <x v="1"/>
    <s v="A"/>
    <n v="0"/>
    <x v="36"/>
    <x v="1"/>
  </r>
  <r>
    <x v="1"/>
    <x v="0"/>
    <n v="190"/>
    <s v="Davidson County"/>
    <n v="618"/>
    <s v="Robert Churchwell Elementary"/>
    <s v="TNReady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618"/>
    <s v="Robert Churchwell Elementary"/>
    <s v="TNReady"/>
    <s v="Math"/>
    <s v="All Grades"/>
    <x v="0"/>
    <n v="135"/>
    <x v="294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18"/>
    <s v="Robert Churchwell Elementary"/>
    <s v="TNReady"/>
    <s v="Math"/>
    <s v="All Grades"/>
    <x v="1"/>
    <n v="134"/>
    <x v="64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618"/>
    <s v="Robert Churchwell Elementary"/>
    <s v="TNReady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20"/>
    <s v="Stratford STEM Magnet School"/>
    <s v="EOC"/>
    <s v="English I"/>
    <s v="All Grades"/>
    <x v="0"/>
    <n v="130"/>
    <x v="323"/>
    <s v="**"/>
    <s v="**"/>
    <s v="**"/>
    <s v="**"/>
    <s v="7.9"/>
    <s v="df_assessment_school_2022"/>
    <n v="2022"/>
    <n v="190"/>
    <x v="1"/>
    <s v="A"/>
    <n v="7.9"/>
    <x v="566"/>
    <x v="1"/>
  </r>
  <r>
    <x v="0"/>
    <x v="0"/>
    <n v="190"/>
    <s v="Davidson County"/>
    <n v="620"/>
    <s v="Stratford STEM Magnet School"/>
    <s v="EOC"/>
    <s v="English I"/>
    <s v="All Grades"/>
    <x v="1"/>
    <n v="98"/>
    <x v="362"/>
    <s v="**"/>
    <s v="**"/>
    <s v="**"/>
    <s v="**"/>
    <s v="7.4"/>
    <s v="df_assessment_school_2022"/>
    <n v="2022"/>
    <n v="190"/>
    <x v="1"/>
    <s v="A"/>
    <n v="7.4"/>
    <x v="567"/>
    <x v="1"/>
  </r>
  <r>
    <x v="0"/>
    <x v="0"/>
    <n v="190"/>
    <s v="Davidson County"/>
    <n v="620"/>
    <s v="Stratford STEM Magnet School"/>
    <s v="EOC"/>
    <s v="English I"/>
    <s v="All Grades"/>
    <x v="2"/>
    <n v="32"/>
    <x v="105"/>
    <s v="**"/>
    <s v="**"/>
    <s v="**"/>
    <s v="**"/>
    <s v="9.7"/>
    <s v="df_assessment_school_2022"/>
    <n v="2022"/>
    <n v="190"/>
    <x v="1"/>
    <s v="A"/>
    <n v="9.6999999999999993"/>
    <x v="568"/>
    <x v="1"/>
  </r>
  <r>
    <x v="0"/>
    <x v="0"/>
    <n v="190"/>
    <s v="Davidson County"/>
    <n v="620"/>
    <s v="Stratford STEM Magnet School"/>
    <s v="EOC"/>
    <s v="English II"/>
    <s v="All Grades"/>
    <x v="0"/>
    <n v="135"/>
    <x v="64"/>
    <s v="**"/>
    <s v="**"/>
    <s v="**"/>
    <s v="**"/>
    <s v="18.1"/>
    <s v="df_assessment_school_2022"/>
    <n v="2022"/>
    <n v="190"/>
    <x v="1"/>
    <s v="A"/>
    <n v="18.100000000000001"/>
    <x v="569"/>
    <x v="1"/>
  </r>
  <r>
    <x v="0"/>
    <x v="0"/>
    <n v="190"/>
    <s v="Davidson County"/>
    <n v="620"/>
    <s v="Stratford STEM Magnet School"/>
    <s v="EOC"/>
    <s v="English II"/>
    <s v="All Grades"/>
    <x v="1"/>
    <n v="114"/>
    <x v="43"/>
    <s v="**"/>
    <s v="**"/>
    <s v="**"/>
    <s v="**"/>
    <s v="15"/>
    <s v="df_assessment_school_2022"/>
    <n v="2022"/>
    <n v="190"/>
    <x v="1"/>
    <s v="A"/>
    <n v="15"/>
    <x v="570"/>
    <x v="1"/>
  </r>
  <r>
    <x v="0"/>
    <x v="0"/>
    <n v="190"/>
    <s v="Davidson County"/>
    <n v="620"/>
    <s v="Stratford STEM Magnet School"/>
    <s v="EOC"/>
    <s v="English II"/>
    <s v="All Grades"/>
    <x v="2"/>
    <n v="21"/>
    <x v="99"/>
    <s v="5"/>
    <s v="60"/>
    <s v="25"/>
    <s v="10"/>
    <s v="35"/>
    <s v="df_assessment_school_2022"/>
    <n v="2022"/>
    <n v="190"/>
    <x v="1"/>
    <s v="A"/>
    <n v="35"/>
    <x v="282"/>
    <x v="1"/>
  </r>
  <r>
    <x v="0"/>
    <x v="0"/>
    <n v="190"/>
    <s v="Davidson County"/>
    <n v="620"/>
    <s v="Stratford STEM Magnet School"/>
    <s v="EOC"/>
    <s v="Integrated Math I"/>
    <s v="All Grades"/>
    <x v="0"/>
    <n v="148"/>
    <x v="311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20"/>
    <s v="Stratford STEM Magnet School"/>
    <s v="EOC"/>
    <s v="Integrated Math I"/>
    <s v="All Grades"/>
    <x v="1"/>
    <n v="115"/>
    <x v="54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20"/>
    <s v="Stratford STEM Magnet School"/>
    <s v="EOC"/>
    <s v="Integrated Math I"/>
    <s v="All Grades"/>
    <x v="2"/>
    <n v="33"/>
    <x v="10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20"/>
    <s v="Stratford STEM Magnet School"/>
    <s v="EOC"/>
    <s v="Integrated Math II"/>
    <s v="All Grades"/>
    <x v="0"/>
    <n v="145"/>
    <x v="363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20"/>
    <s v="Stratford STEM Magnet School"/>
    <s v="EOC"/>
    <s v="Integrated Math II"/>
    <s v="All Grades"/>
    <x v="1"/>
    <n v="123"/>
    <x v="274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20"/>
    <s v="Stratford STEM Magnet School"/>
    <s v="EOC"/>
    <s v="Integrated Math II"/>
    <s v="All Grades"/>
    <x v="2"/>
    <n v="22"/>
    <x v="143"/>
    <s v="66.6"/>
    <s v="16.7"/>
    <s v="11.1"/>
    <s v="5.6"/>
    <s v="16.7"/>
    <s v="df_assessment_school_2022"/>
    <n v="2022"/>
    <n v="190"/>
    <x v="1"/>
    <s v="A"/>
    <n v="16.7"/>
    <x v="126"/>
    <x v="0"/>
  </r>
  <r>
    <x v="0"/>
    <x v="0"/>
    <n v="190"/>
    <s v="Davidson County"/>
    <n v="620"/>
    <s v="Stratford STEM Magnet School"/>
    <s v="EOC"/>
    <s v="Integrated Math III"/>
    <s v="All Grades"/>
    <x v="0"/>
    <n v="124"/>
    <x v="324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20"/>
    <s v="Stratford STEM Magnet School"/>
    <s v="EOC"/>
    <s v="Integrated Math III"/>
    <s v="All Grades"/>
    <x v="1"/>
    <n v="102"/>
    <x v="209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20"/>
    <s v="Stratford STEM Magnet School"/>
    <s v="EOC"/>
    <s v="Integrated Math III"/>
    <s v="All Grades"/>
    <x v="2"/>
    <n v="22"/>
    <x v="99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20"/>
    <s v="Stratford STEM Magnet School"/>
    <s v="MSAA/Alt-Science/Social Studies"/>
    <s v="ELA"/>
    <s v="All Grades"/>
    <x v="0"/>
    <n v="11"/>
    <x v="49"/>
    <s v="**"/>
    <s v="**"/>
    <s v="**"/>
    <s v="**"/>
    <s v="90.9"/>
    <s v="df_assessment_school_2022"/>
    <n v="2022"/>
    <n v="190"/>
    <x v="1"/>
    <s v="A"/>
    <n v="90.9"/>
    <x v="155"/>
    <x v="1"/>
  </r>
  <r>
    <x v="0"/>
    <x v="0"/>
    <n v="190"/>
    <s v="Davidson County"/>
    <n v="620"/>
    <s v="Stratford STEM Magnet School"/>
    <s v="MSAA/Alt-Science/Social Studies"/>
    <s v="ELA"/>
    <s v="All Grades"/>
    <x v="1"/>
    <n v="10"/>
    <x v="84"/>
    <s v="**"/>
    <s v="**"/>
    <s v="**"/>
    <s v="**"/>
    <s v="90"/>
    <s v="df_assessment_school_2022"/>
    <n v="2022"/>
    <n v="190"/>
    <x v="1"/>
    <s v="A"/>
    <n v="90"/>
    <x v="281"/>
    <x v="1"/>
  </r>
  <r>
    <x v="1"/>
    <x v="0"/>
    <n v="190"/>
    <s v="Davidson County"/>
    <n v="620"/>
    <s v="Stratford STEM Magnet School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620"/>
    <s v="Stratford STEM Magnet School"/>
    <s v="MSAA/Alt-Science/Social Studies"/>
    <s v="Math"/>
    <s v="All Grades"/>
    <x v="0"/>
    <n v="11"/>
    <x v="49"/>
    <s v="**"/>
    <s v="**"/>
    <s v="**"/>
    <s v="**"/>
    <s v="81.8"/>
    <s v="df_assessment_school_2022"/>
    <n v="2022"/>
    <n v="190"/>
    <x v="1"/>
    <s v="A"/>
    <n v="81.8"/>
    <x v="571"/>
    <x v="0"/>
  </r>
  <r>
    <x v="0"/>
    <x v="0"/>
    <n v="190"/>
    <s v="Davidson County"/>
    <n v="620"/>
    <s v="Stratford STEM Magnet School"/>
    <s v="MSAA/Alt-Science/Social Studies"/>
    <s v="Math"/>
    <s v="All Grades"/>
    <x v="1"/>
    <n v="10"/>
    <x v="84"/>
    <s v="**"/>
    <s v="**"/>
    <s v="**"/>
    <s v="**"/>
    <s v="80"/>
    <s v="df_assessment_school_2022"/>
    <n v="2022"/>
    <n v="190"/>
    <x v="1"/>
    <s v="A"/>
    <n v="80"/>
    <x v="299"/>
    <x v="0"/>
  </r>
  <r>
    <x v="1"/>
    <x v="0"/>
    <n v="190"/>
    <s v="Davidson County"/>
    <n v="620"/>
    <s v="Stratford STEM Magnet School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20"/>
    <s v="Stratford STEM Magnet School"/>
    <s v="TNReady"/>
    <s v="ELA"/>
    <s v="All Grades"/>
    <x v="0"/>
    <n v="275"/>
    <x v="289"/>
    <s v="**"/>
    <s v="**"/>
    <s v="**"/>
    <s v="**"/>
    <s v="6"/>
    <s v="df_assessment_school_2022"/>
    <n v="2022"/>
    <n v="190"/>
    <x v="1"/>
    <s v="A"/>
    <n v="6"/>
    <x v="572"/>
    <x v="1"/>
  </r>
  <r>
    <x v="0"/>
    <x v="0"/>
    <n v="190"/>
    <s v="Davidson County"/>
    <n v="620"/>
    <s v="Stratford STEM Magnet School"/>
    <s v="TNReady"/>
    <s v="ELA"/>
    <s v="All Grades"/>
    <x v="1"/>
    <n v="252"/>
    <x v="364"/>
    <s v="**"/>
    <s v="**"/>
    <s v="**"/>
    <s v="**"/>
    <s v="5.2"/>
    <s v="df_assessment_school_2022"/>
    <n v="2022"/>
    <n v="190"/>
    <x v="1"/>
    <s v="A"/>
    <n v="5.2"/>
    <x v="573"/>
    <x v="1"/>
  </r>
  <r>
    <x v="0"/>
    <x v="0"/>
    <n v="190"/>
    <s v="Davidson County"/>
    <n v="620"/>
    <s v="Stratford STEM Magnet School"/>
    <s v="TNReady"/>
    <s v="ELA"/>
    <s v="All Grades"/>
    <x v="2"/>
    <n v="23"/>
    <x v="48"/>
    <s v="41.1"/>
    <s v="41.2"/>
    <s v="11.8"/>
    <s v="5.9"/>
    <s v="17.6"/>
    <s v="df_assessment_school_2022"/>
    <n v="2022"/>
    <n v="190"/>
    <x v="1"/>
    <s v="A"/>
    <n v="17.600000000000001"/>
    <x v="78"/>
    <x v="1"/>
  </r>
  <r>
    <x v="0"/>
    <x v="0"/>
    <n v="190"/>
    <s v="Davidson County"/>
    <n v="620"/>
    <s v="Stratford STEM Magnet School"/>
    <s v="TNReady"/>
    <s v="Math"/>
    <s v="All Grades"/>
    <x v="0"/>
    <n v="275"/>
    <x v="36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20"/>
    <s v="Stratford STEM Magnet School"/>
    <s v="TNReady"/>
    <s v="Math"/>
    <s v="All Grades"/>
    <x v="1"/>
    <n v="252"/>
    <x v="366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20"/>
    <s v="Stratford STEM Magnet School"/>
    <s v="TNReady"/>
    <s v="Math"/>
    <s v="All Grades"/>
    <x v="2"/>
    <n v="23"/>
    <x v="48"/>
    <s v="**"/>
    <s v="**"/>
    <s v="**"/>
    <s v="**"/>
    <s v="11.8"/>
    <s v="df_assessment_school_2022"/>
    <n v="2022"/>
    <n v="190"/>
    <x v="1"/>
    <s v="A"/>
    <n v="11.8"/>
    <x v="167"/>
    <x v="0"/>
  </r>
  <r>
    <x v="0"/>
    <x v="0"/>
    <n v="190"/>
    <s v="Davidson County"/>
    <n v="622"/>
    <s v="Madison Middle"/>
    <s v="MSAA/Alt-Science/Social Studies"/>
    <s v="ELA"/>
    <s v="All Grades"/>
    <x v="0"/>
    <n v="10"/>
    <x v="84"/>
    <s v="30"/>
    <s v="20"/>
    <s v="40"/>
    <s v="10"/>
    <s v="50"/>
    <s v="df_assessment_school_2022"/>
    <n v="2022"/>
    <n v="190"/>
    <x v="1"/>
    <s v="A"/>
    <n v="50"/>
    <x v="267"/>
    <x v="1"/>
  </r>
  <r>
    <x v="0"/>
    <x v="0"/>
    <n v="190"/>
    <s v="Davidson County"/>
    <n v="622"/>
    <s v="Madison Middle"/>
    <s v="MSAA/Alt-Science/Social Studies"/>
    <s v="ELA"/>
    <s v="All Grades"/>
    <x v="1"/>
    <n v="10"/>
    <x v="84"/>
    <s v="30"/>
    <s v="20"/>
    <s v="40"/>
    <s v="10"/>
    <s v="50"/>
    <s v="df_assessment_school_2022"/>
    <n v="2022"/>
    <n v="190"/>
    <x v="1"/>
    <s v="A"/>
    <n v="50"/>
    <x v="267"/>
    <x v="1"/>
  </r>
  <r>
    <x v="0"/>
    <x v="0"/>
    <n v="190"/>
    <s v="Davidson County"/>
    <n v="622"/>
    <s v="Madison Middle"/>
    <s v="MSAA/Alt-Science/Social Studies"/>
    <s v="Math"/>
    <s v="All Grades"/>
    <x v="0"/>
    <n v="10"/>
    <x v="84"/>
    <s v="**"/>
    <s v="**"/>
    <s v="**"/>
    <s v="**"/>
    <s v="40"/>
    <s v="df_assessment_school_2022"/>
    <n v="2022"/>
    <n v="190"/>
    <x v="1"/>
    <s v="A"/>
    <n v="40"/>
    <x v="83"/>
    <x v="0"/>
  </r>
  <r>
    <x v="0"/>
    <x v="0"/>
    <n v="190"/>
    <s v="Davidson County"/>
    <n v="622"/>
    <s v="Madison Middle"/>
    <s v="MSAA/Alt-Science/Social Studies"/>
    <s v="Math"/>
    <s v="All Grades"/>
    <x v="1"/>
    <n v="10"/>
    <x v="84"/>
    <s v="**"/>
    <s v="**"/>
    <s v="**"/>
    <s v="**"/>
    <s v="40"/>
    <s v="df_assessment_school_2022"/>
    <n v="2022"/>
    <n v="190"/>
    <x v="1"/>
    <s v="A"/>
    <n v="40"/>
    <x v="83"/>
    <x v="0"/>
  </r>
  <r>
    <x v="0"/>
    <x v="0"/>
    <n v="190"/>
    <s v="Davidson County"/>
    <n v="622"/>
    <s v="Madison Middle"/>
    <s v="TNReady"/>
    <s v="ELA"/>
    <s v="All Grades"/>
    <x v="0"/>
    <n v="574"/>
    <x v="367"/>
    <s v="**"/>
    <s v="**"/>
    <s v="**"/>
    <s v="**"/>
    <s v="6"/>
    <s v="df_assessment_school_2022"/>
    <n v="2022"/>
    <n v="190"/>
    <x v="1"/>
    <s v="A"/>
    <n v="6"/>
    <x v="574"/>
    <x v="1"/>
  </r>
  <r>
    <x v="0"/>
    <x v="0"/>
    <n v="190"/>
    <s v="Davidson County"/>
    <n v="622"/>
    <s v="Madison Middle"/>
    <s v="TNReady"/>
    <s v="ELA"/>
    <s v="All Grades"/>
    <x v="1"/>
    <n v="524"/>
    <x v="368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622"/>
    <s v="Madison Middle"/>
    <s v="TNReady"/>
    <s v="ELA"/>
    <s v="All Grades"/>
    <x v="2"/>
    <n v="50"/>
    <x v="149"/>
    <s v="**"/>
    <s v="**"/>
    <s v="**"/>
    <s v="**"/>
    <s v="17.4"/>
    <s v="df_assessment_school_2022"/>
    <n v="2022"/>
    <n v="190"/>
    <x v="1"/>
    <s v="A"/>
    <n v="17.399999999999999"/>
    <x v="575"/>
    <x v="1"/>
  </r>
  <r>
    <x v="0"/>
    <x v="0"/>
    <n v="190"/>
    <s v="Davidson County"/>
    <n v="622"/>
    <s v="Madison Middle"/>
    <s v="TNReady"/>
    <s v="Math"/>
    <s v="All Grades"/>
    <x v="0"/>
    <n v="574"/>
    <x v="369"/>
    <s v="**"/>
    <s v="**"/>
    <s v="**"/>
    <s v="**"/>
    <s v="5.5"/>
    <s v="df_assessment_school_2022"/>
    <n v="2022"/>
    <n v="190"/>
    <x v="1"/>
    <s v="A"/>
    <n v="5.5"/>
    <x v="576"/>
    <x v="0"/>
  </r>
  <r>
    <x v="0"/>
    <x v="0"/>
    <n v="190"/>
    <s v="Davidson County"/>
    <n v="622"/>
    <s v="Madison Middle"/>
    <s v="TNReady"/>
    <s v="Math"/>
    <s v="All Grades"/>
    <x v="1"/>
    <n v="524"/>
    <x v="370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22"/>
    <s v="Madison Middle"/>
    <s v="TNReady"/>
    <s v="Math"/>
    <s v="All Grades"/>
    <x v="2"/>
    <n v="50"/>
    <x v="152"/>
    <s v="**"/>
    <s v="**"/>
    <s v="**"/>
    <s v="**"/>
    <s v="17.8"/>
    <s v="df_assessment_school_2022"/>
    <n v="2022"/>
    <n v="190"/>
    <x v="1"/>
    <s v="A"/>
    <n v="17.8"/>
    <x v="438"/>
    <x v="0"/>
  </r>
  <r>
    <x v="0"/>
    <x v="0"/>
    <n v="190"/>
    <s v="Davidson County"/>
    <n v="625"/>
    <s v="Stratton Elementary"/>
    <s v="TNReady"/>
    <s v="ELA"/>
    <s v="All Grades"/>
    <x v="0"/>
    <n v="162"/>
    <x v="146"/>
    <s v="**"/>
    <s v="**"/>
    <s v="**"/>
    <s v="**"/>
    <s v="11"/>
    <s v="df_assessment_school_2022"/>
    <n v="2022"/>
    <n v="190"/>
    <x v="1"/>
    <s v="A"/>
    <n v="11"/>
    <x v="577"/>
    <x v="1"/>
  </r>
  <r>
    <x v="0"/>
    <x v="0"/>
    <n v="190"/>
    <s v="Davidson County"/>
    <n v="625"/>
    <s v="Stratton Elementary"/>
    <s v="TNReady"/>
    <s v="ELA"/>
    <s v="All Grades"/>
    <x v="1"/>
    <n v="139"/>
    <x v="258"/>
    <s v="**"/>
    <s v="**"/>
    <s v="**"/>
    <s v="**"/>
    <s v="10.4"/>
    <s v="df_assessment_school_2022"/>
    <n v="2022"/>
    <n v="190"/>
    <x v="1"/>
    <s v="A"/>
    <n v="10.4"/>
    <x v="269"/>
    <x v="1"/>
  </r>
  <r>
    <x v="0"/>
    <x v="0"/>
    <n v="190"/>
    <s v="Davidson County"/>
    <n v="625"/>
    <s v="Stratton Elementary"/>
    <s v="TNReady"/>
    <s v="ELA"/>
    <s v="All Grades"/>
    <x v="2"/>
    <n v="23"/>
    <x v="99"/>
    <s v="**"/>
    <s v="**"/>
    <s v="**"/>
    <s v="**"/>
    <s v="15"/>
    <s v="df_assessment_school_2022"/>
    <n v="2022"/>
    <n v="190"/>
    <x v="1"/>
    <s v="A"/>
    <n v="15"/>
    <x v="234"/>
    <x v="1"/>
  </r>
  <r>
    <x v="0"/>
    <x v="0"/>
    <n v="190"/>
    <s v="Davidson County"/>
    <n v="625"/>
    <s v="Stratton Elementary"/>
    <s v="TNReady"/>
    <s v="Math"/>
    <s v="All Grades"/>
    <x v="0"/>
    <n v="162"/>
    <x v="65"/>
    <s v="**"/>
    <s v="**"/>
    <s v="**"/>
    <s v="**"/>
    <s v="7.9"/>
    <s v="df_assessment_school_2022"/>
    <n v="2022"/>
    <n v="190"/>
    <x v="1"/>
    <s v="A"/>
    <n v="7.9"/>
    <x v="258"/>
    <x v="0"/>
  </r>
  <r>
    <x v="0"/>
    <x v="0"/>
    <n v="190"/>
    <s v="Davidson County"/>
    <n v="625"/>
    <s v="Stratton Elementary"/>
    <s v="TNReady"/>
    <s v="Math"/>
    <s v="All Grades"/>
    <x v="1"/>
    <n v="139"/>
    <x v="294"/>
    <s v="**"/>
    <s v="**"/>
    <s v="**"/>
    <s v="**"/>
    <s v="7"/>
    <s v="df_assessment_school_2022"/>
    <n v="2022"/>
    <n v="190"/>
    <x v="1"/>
    <s v="A"/>
    <n v="7"/>
    <x v="114"/>
    <x v="0"/>
  </r>
  <r>
    <x v="0"/>
    <x v="0"/>
    <n v="190"/>
    <s v="Davidson County"/>
    <n v="625"/>
    <s v="Stratton Elementary"/>
    <s v="TNReady"/>
    <s v="Math"/>
    <s v="All Grades"/>
    <x v="2"/>
    <n v="23"/>
    <x v="157"/>
    <s v="**"/>
    <s v="**"/>
    <s v="**"/>
    <s v="**"/>
    <s v="13"/>
    <s v="df_assessment_school_2022"/>
    <n v="2022"/>
    <n v="190"/>
    <x v="1"/>
    <s v="A"/>
    <n v="13"/>
    <x v="242"/>
    <x v="0"/>
  </r>
  <r>
    <x v="1"/>
    <x v="0"/>
    <n v="190"/>
    <s v="Davidson County"/>
    <n v="630"/>
    <s v="Sylvan Park Elementary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30"/>
    <s v="Sylvan Park Elementar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30"/>
    <s v="Sylvan Park Elementary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30"/>
    <s v="Sylvan Park Elementary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30"/>
    <s v="Sylvan Park Elementar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30"/>
    <s v="Sylvan Park Elementary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30"/>
    <s v="Sylvan Park Elementary"/>
    <s v="TNReady"/>
    <s v="ELA"/>
    <s v="All Grades"/>
    <x v="0"/>
    <n v="138"/>
    <x v="63"/>
    <s v="9.4"/>
    <s v="31.9"/>
    <s v="38.4"/>
    <s v="20.3"/>
    <s v="58.7"/>
    <s v="df_assessment_school_2022"/>
    <n v="2022"/>
    <n v="190"/>
    <x v="1"/>
    <s v="A"/>
    <n v="58.7"/>
    <x v="578"/>
    <x v="1"/>
  </r>
  <r>
    <x v="0"/>
    <x v="0"/>
    <n v="190"/>
    <s v="Davidson County"/>
    <n v="630"/>
    <s v="Sylvan Park Elementary"/>
    <s v="TNReady"/>
    <s v="ELA"/>
    <s v="All Grades"/>
    <x v="1"/>
    <n v="52"/>
    <x v="195"/>
    <s v="17.3"/>
    <s v="40.4"/>
    <s v="30.8"/>
    <s v="11.5"/>
    <s v="42.3"/>
    <s v="df_assessment_school_2022"/>
    <n v="2022"/>
    <n v="190"/>
    <x v="1"/>
    <s v="A"/>
    <n v="42.3"/>
    <x v="58"/>
    <x v="1"/>
  </r>
  <r>
    <x v="0"/>
    <x v="0"/>
    <n v="190"/>
    <s v="Davidson County"/>
    <n v="630"/>
    <s v="Sylvan Park Elementary"/>
    <s v="TNReady"/>
    <s v="ELA"/>
    <s v="All Grades"/>
    <x v="2"/>
    <n v="86"/>
    <x v="67"/>
    <s v="**"/>
    <s v="**"/>
    <s v="**"/>
    <s v="**"/>
    <s v="68.6"/>
    <s v="df_assessment_school_2022"/>
    <n v="2022"/>
    <n v="190"/>
    <x v="1"/>
    <s v="A"/>
    <n v="68.599999999999994"/>
    <x v="579"/>
    <x v="1"/>
  </r>
  <r>
    <x v="0"/>
    <x v="0"/>
    <n v="190"/>
    <s v="Davidson County"/>
    <n v="630"/>
    <s v="Sylvan Park Elementary"/>
    <s v="TNReady"/>
    <s v="Math"/>
    <s v="All Grades"/>
    <x v="0"/>
    <n v="138"/>
    <x v="229"/>
    <s v="22.7"/>
    <s v="36.5"/>
    <s v="29.9"/>
    <s v="10.9"/>
    <s v="40.9"/>
    <s v="df_assessment_school_2022"/>
    <n v="2022"/>
    <n v="190"/>
    <x v="1"/>
    <s v="A"/>
    <n v="40.9"/>
    <x v="580"/>
    <x v="0"/>
  </r>
  <r>
    <x v="0"/>
    <x v="0"/>
    <n v="190"/>
    <s v="Davidson County"/>
    <n v="630"/>
    <s v="Sylvan Park Elementary"/>
    <s v="TNReady"/>
    <s v="Math"/>
    <s v="All Grades"/>
    <x v="1"/>
    <n v="52"/>
    <x v="195"/>
    <s v="**"/>
    <s v="**"/>
    <s v="**"/>
    <s v="**"/>
    <s v="26.9"/>
    <s v="df_assessment_school_2022"/>
    <n v="2022"/>
    <n v="190"/>
    <x v="1"/>
    <s v="A"/>
    <n v="26.9"/>
    <x v="581"/>
    <x v="0"/>
  </r>
  <r>
    <x v="0"/>
    <x v="0"/>
    <n v="190"/>
    <s v="Davidson County"/>
    <n v="630"/>
    <s v="Sylvan Park Elementary"/>
    <s v="TNReady"/>
    <s v="Math"/>
    <s v="All Grades"/>
    <x v="2"/>
    <n v="86"/>
    <x v="128"/>
    <s v="15.3"/>
    <s v="35.3"/>
    <s v="34.1"/>
    <s v="15.3"/>
    <s v="49.4"/>
    <s v="df_assessment_school_2022"/>
    <n v="2022"/>
    <n v="190"/>
    <x v="1"/>
    <s v="A"/>
    <n v="49.4"/>
    <x v="582"/>
    <x v="0"/>
  </r>
  <r>
    <x v="0"/>
    <x v="0"/>
    <n v="190"/>
    <s v="Davidson County"/>
    <n v="633"/>
    <s v="Thurgood Marshall Middle"/>
    <s v="EOC"/>
    <s v="Integrated Math I"/>
    <s v="All Grades"/>
    <x v="0"/>
    <n v="31"/>
    <x v="52"/>
    <s v="6.7"/>
    <s v="36.7"/>
    <s v="33.3"/>
    <s v="23.3"/>
    <s v="56.7"/>
    <s v="df_assessment_school_2022"/>
    <n v="2022"/>
    <n v="190"/>
    <x v="1"/>
    <s v="A"/>
    <n v="56.7"/>
    <x v="131"/>
    <x v="0"/>
  </r>
  <r>
    <x v="0"/>
    <x v="0"/>
    <n v="190"/>
    <s v="Davidson County"/>
    <n v="633"/>
    <s v="Thurgood Marshall Middle"/>
    <s v="EOC"/>
    <s v="Integrated Math I"/>
    <s v="All Grades"/>
    <x v="1"/>
    <n v="18"/>
    <x v="143"/>
    <s v="5.5"/>
    <s v="38.9"/>
    <s v="38.9"/>
    <s v="16.7"/>
    <s v="55.6"/>
    <s v="df_assessment_school_2022"/>
    <n v="2022"/>
    <n v="190"/>
    <x v="1"/>
    <s v="A"/>
    <n v="55.6"/>
    <x v="583"/>
    <x v="0"/>
  </r>
  <r>
    <x v="0"/>
    <x v="0"/>
    <n v="190"/>
    <s v="Davidson County"/>
    <n v="633"/>
    <s v="Thurgood Marshall Middle"/>
    <s v="EOC"/>
    <s v="Integrated Math I"/>
    <s v="All Grades"/>
    <x v="2"/>
    <n v="13"/>
    <x v="168"/>
    <s v="8.4"/>
    <s v="33.3"/>
    <s v="25"/>
    <s v="33.3"/>
    <s v="58.3"/>
    <s v="df_assessment_school_2022"/>
    <n v="2022"/>
    <n v="190"/>
    <x v="1"/>
    <s v="A"/>
    <n v="58.3"/>
    <x v="145"/>
    <x v="0"/>
  </r>
  <r>
    <x v="0"/>
    <x v="0"/>
    <n v="190"/>
    <s v="Davidson County"/>
    <n v="633"/>
    <s v="Thurgood Marshall Middle"/>
    <s v="MSAA/Alt-Science/Social Studies"/>
    <s v="ELA"/>
    <s v="All Grades"/>
    <x v="0"/>
    <n v="13"/>
    <x v="46"/>
    <s v="**"/>
    <s v="**"/>
    <s v="**"/>
    <s v="**"/>
    <s v="30.8"/>
    <s v="df_assessment_school_2022"/>
    <n v="2022"/>
    <n v="190"/>
    <x v="1"/>
    <s v="A"/>
    <n v="30.8"/>
    <x v="89"/>
    <x v="1"/>
  </r>
  <r>
    <x v="1"/>
    <x v="0"/>
    <n v="190"/>
    <s v="Davidson County"/>
    <n v="633"/>
    <s v="Thurgood Marshall Middle"/>
    <s v="MSAA/Alt-Science/Social Studies"/>
    <s v="ELA"/>
    <s v="All Grades"/>
    <x v="1"/>
    <n v="9"/>
    <x v="51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33"/>
    <s v="Thurgood Marshall Middle"/>
    <s v="MSAA/Alt-Science/Social Studies"/>
    <s v="ELA"/>
    <s v="All Grades"/>
    <x v="2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633"/>
    <s v="Thurgood Marshall Middle"/>
    <s v="MSAA/Alt-Science/Social Studies"/>
    <s v="Math"/>
    <s v="All Grades"/>
    <x v="0"/>
    <n v="13"/>
    <x v="46"/>
    <s v="38.4"/>
    <s v="30.8"/>
    <s v="7.7"/>
    <s v="23.1"/>
    <s v="30.8"/>
    <s v="df_assessment_school_2022"/>
    <n v="2022"/>
    <n v="190"/>
    <x v="1"/>
    <s v="A"/>
    <n v="30.8"/>
    <x v="89"/>
    <x v="0"/>
  </r>
  <r>
    <x v="1"/>
    <x v="0"/>
    <n v="190"/>
    <s v="Davidson County"/>
    <n v="633"/>
    <s v="Thurgood Marshall Middle"/>
    <s v="MSAA/Alt-Science/Social Studies"/>
    <s v="Math"/>
    <s v="All Grades"/>
    <x v="1"/>
    <n v="9"/>
    <x v="51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33"/>
    <s v="Thurgood Marshall Middle"/>
    <s v="MSAA/Alt-Science/Social Studies"/>
    <s v="Math"/>
    <s v="All Grades"/>
    <x v="2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33"/>
    <s v="Thurgood Marshall Middle"/>
    <s v="TNReady"/>
    <s v="ELA"/>
    <s v="All Grades"/>
    <x v="0"/>
    <n v="803"/>
    <x v="371"/>
    <s v="**"/>
    <s v="**"/>
    <s v="**"/>
    <s v="**"/>
    <s v="13.1"/>
    <s v="df_assessment_school_2022"/>
    <n v="2022"/>
    <n v="190"/>
    <x v="1"/>
    <s v="A"/>
    <n v="13.1"/>
    <x v="584"/>
    <x v="1"/>
  </r>
  <r>
    <x v="0"/>
    <x v="0"/>
    <n v="190"/>
    <s v="Davidson County"/>
    <n v="633"/>
    <s v="Thurgood Marshall Middle"/>
    <s v="TNReady"/>
    <s v="ELA"/>
    <s v="All Grades"/>
    <x v="1"/>
    <n v="580"/>
    <x v="372"/>
    <s v="**"/>
    <s v="**"/>
    <s v="**"/>
    <s v="**"/>
    <s v="9.1"/>
    <s v="df_assessment_school_2022"/>
    <n v="2022"/>
    <n v="190"/>
    <x v="1"/>
    <s v="A"/>
    <n v="9.1"/>
    <x v="585"/>
    <x v="1"/>
  </r>
  <r>
    <x v="0"/>
    <x v="0"/>
    <n v="190"/>
    <s v="Davidson County"/>
    <n v="633"/>
    <s v="Thurgood Marshall Middle"/>
    <s v="TNReady"/>
    <s v="ELA"/>
    <s v="All Grades"/>
    <x v="2"/>
    <n v="223"/>
    <x v="373"/>
    <s v="**"/>
    <s v="**"/>
    <s v="**"/>
    <s v="**"/>
    <s v="23.1"/>
    <s v="df_assessment_school_2022"/>
    <n v="2022"/>
    <n v="190"/>
    <x v="1"/>
    <s v="A"/>
    <n v="23.1"/>
    <x v="586"/>
    <x v="1"/>
  </r>
  <r>
    <x v="0"/>
    <x v="0"/>
    <n v="190"/>
    <s v="Davidson County"/>
    <n v="633"/>
    <s v="Thurgood Marshall Middle"/>
    <s v="TNReady"/>
    <s v="Math"/>
    <s v="All Grades"/>
    <x v="0"/>
    <n v="772"/>
    <x v="374"/>
    <s v="**"/>
    <s v="**"/>
    <s v="**"/>
    <s v="**"/>
    <s v="8.2"/>
    <s v="df_assessment_school_2022"/>
    <n v="2022"/>
    <n v="190"/>
    <x v="1"/>
    <s v="A"/>
    <n v="8.1999999999999993"/>
    <x v="587"/>
    <x v="0"/>
  </r>
  <r>
    <x v="0"/>
    <x v="0"/>
    <n v="190"/>
    <s v="Davidson County"/>
    <n v="633"/>
    <s v="Thurgood Marshall Middle"/>
    <s v="TNReady"/>
    <s v="Math"/>
    <s v="All Grades"/>
    <x v="1"/>
    <n v="562"/>
    <x v="37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33"/>
    <s v="Thurgood Marshall Middle"/>
    <s v="TNReady"/>
    <s v="Math"/>
    <s v="All Grades"/>
    <x v="2"/>
    <n v="210"/>
    <x v="228"/>
    <s v="**"/>
    <s v="**"/>
    <s v="**"/>
    <s v="**"/>
    <s v="17.3"/>
    <s v="df_assessment_school_2022"/>
    <n v="2022"/>
    <n v="190"/>
    <x v="1"/>
    <s v="A"/>
    <n v="17.3"/>
    <x v="588"/>
    <x v="0"/>
  </r>
  <r>
    <x v="1"/>
    <x v="0"/>
    <n v="190"/>
    <s v="Davidson County"/>
    <n v="635"/>
    <s v="Tom Joy Elementary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35"/>
    <s v="Tom Joy Elementary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35"/>
    <s v="Tom Joy Elementary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35"/>
    <s v="Tom Joy Elementary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35"/>
    <s v="Tom Joy Elementary"/>
    <s v="TNReady"/>
    <s v="ELA"/>
    <s v="All Grades"/>
    <x v="0"/>
    <n v="187"/>
    <x v="280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635"/>
    <s v="Tom Joy Elementary"/>
    <s v="TNReady"/>
    <s v="ELA"/>
    <s v="All Grades"/>
    <x v="1"/>
    <n v="169"/>
    <x v="376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635"/>
    <s v="Tom Joy Elementary"/>
    <s v="TNReady"/>
    <s v="ELA"/>
    <s v="All Grades"/>
    <x v="2"/>
    <n v="18"/>
    <x v="53"/>
    <s v="59.9"/>
    <s v="26.7"/>
    <s v="6.7"/>
    <s v="6.7"/>
    <s v="13.3"/>
    <s v="df_assessment_school_2022"/>
    <n v="2022"/>
    <n v="190"/>
    <x v="1"/>
    <s v="A"/>
    <n v="13.3"/>
    <x v="88"/>
    <x v="1"/>
  </r>
  <r>
    <x v="0"/>
    <x v="0"/>
    <n v="190"/>
    <s v="Davidson County"/>
    <n v="635"/>
    <s v="Tom Joy Elementary"/>
    <s v="TNReady"/>
    <s v="Math"/>
    <s v="All Grades"/>
    <x v="0"/>
    <n v="187"/>
    <x v="208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35"/>
    <s v="Tom Joy Elementary"/>
    <s v="TNReady"/>
    <s v="Math"/>
    <s v="All Grades"/>
    <x v="1"/>
    <n v="169"/>
    <x v="377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35"/>
    <s v="Tom Joy Elementary"/>
    <s v="TNReady"/>
    <s v="Math"/>
    <s v="All Grades"/>
    <x v="2"/>
    <n v="18"/>
    <x v="53"/>
    <s v="**"/>
    <s v="**"/>
    <s v="**"/>
    <s v="**"/>
    <s v="6.7"/>
    <s v="df_assessment_school_2022"/>
    <n v="2022"/>
    <n v="190"/>
    <x v="1"/>
    <s v="A"/>
    <n v="6.7"/>
    <x v="51"/>
    <x v="0"/>
  </r>
  <r>
    <x v="1"/>
    <x v="0"/>
    <n v="190"/>
    <s v="Davidson County"/>
    <n v="637"/>
    <s v="Tulip Grove Elementary"/>
    <s v="MSAA/Alt-Science/Social Studies"/>
    <s v="ELA"/>
    <s v="All Grades"/>
    <x v="0"/>
    <n v="8"/>
    <x v="9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37"/>
    <s v="Tulip Grove Elementary"/>
    <s v="MSAA/Alt-Science/Social Studies"/>
    <s v="ELA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37"/>
    <s v="Tulip Grove Elementary"/>
    <s v="MSAA/Alt-Science/Social Studies"/>
    <s v="ELA"/>
    <s v="All Grades"/>
    <x v="2"/>
    <n v="4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37"/>
    <s v="Tulip Grove Elementary"/>
    <s v="MSAA/Alt-Science/Social Studies"/>
    <s v="Math"/>
    <s v="All Grades"/>
    <x v="0"/>
    <n v="8"/>
    <x v="9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37"/>
    <s v="Tulip Grove Elementary"/>
    <s v="MSAA/Alt-Science/Social Studies"/>
    <s v="Math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37"/>
    <s v="Tulip Grove Elementary"/>
    <s v="MSAA/Alt-Science/Social Studies"/>
    <s v="Math"/>
    <s v="All Grades"/>
    <x v="2"/>
    <n v="4"/>
    <x v="35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37"/>
    <s v="Tulip Grove Elementary"/>
    <s v="TNReady"/>
    <s v="ELA"/>
    <s v="All Grades"/>
    <x v="0"/>
    <n v="161"/>
    <x v="292"/>
    <s v="33.4"/>
    <s v="43.8"/>
    <s v="17.6"/>
    <s v="5.2"/>
    <s v="22.9"/>
    <s v="df_assessment_school_2022"/>
    <n v="2022"/>
    <n v="190"/>
    <x v="1"/>
    <s v="A"/>
    <n v="22.9"/>
    <x v="589"/>
    <x v="1"/>
  </r>
  <r>
    <x v="0"/>
    <x v="0"/>
    <n v="190"/>
    <s v="Davidson County"/>
    <n v="637"/>
    <s v="Tulip Grove Elementary"/>
    <s v="TNReady"/>
    <s v="ELA"/>
    <s v="All Grades"/>
    <x v="1"/>
    <n v="111"/>
    <x v="136"/>
    <s v="**"/>
    <s v="**"/>
    <s v="**"/>
    <s v="**"/>
    <s v="17"/>
    <s v="df_assessment_school_2022"/>
    <n v="2022"/>
    <n v="190"/>
    <x v="1"/>
    <s v="A"/>
    <n v="17"/>
    <x v="590"/>
    <x v="1"/>
  </r>
  <r>
    <x v="0"/>
    <x v="0"/>
    <n v="190"/>
    <s v="Davidson County"/>
    <n v="637"/>
    <s v="Tulip Grove Elementary"/>
    <s v="TNReady"/>
    <s v="ELA"/>
    <s v="All Grades"/>
    <x v="2"/>
    <n v="50"/>
    <x v="378"/>
    <s v="17"/>
    <s v="46.8"/>
    <s v="27.7"/>
    <s v="8.5"/>
    <s v="36.2"/>
    <s v="df_assessment_school_2022"/>
    <n v="2022"/>
    <n v="190"/>
    <x v="1"/>
    <s v="A"/>
    <n v="36.200000000000003"/>
    <x v="591"/>
    <x v="1"/>
  </r>
  <r>
    <x v="0"/>
    <x v="0"/>
    <n v="190"/>
    <s v="Davidson County"/>
    <n v="637"/>
    <s v="Tulip Grove Elementary"/>
    <s v="TNReady"/>
    <s v="Math"/>
    <s v="All Grades"/>
    <x v="0"/>
    <n v="161"/>
    <x v="292"/>
    <s v="**"/>
    <s v="**"/>
    <s v="**"/>
    <s v="**"/>
    <s v="19"/>
    <s v="df_assessment_school_2022"/>
    <n v="2022"/>
    <n v="190"/>
    <x v="1"/>
    <s v="A"/>
    <n v="19"/>
    <x v="592"/>
    <x v="0"/>
  </r>
  <r>
    <x v="0"/>
    <x v="0"/>
    <n v="190"/>
    <s v="Davidson County"/>
    <n v="637"/>
    <s v="Tulip Grove Elementary"/>
    <s v="TNReady"/>
    <s v="Math"/>
    <s v="All Grades"/>
    <x v="1"/>
    <n v="111"/>
    <x v="136"/>
    <s v="**"/>
    <s v="**"/>
    <s v="**"/>
    <s v="**"/>
    <s v="17.9"/>
    <s v="df_assessment_school_2022"/>
    <n v="2022"/>
    <n v="190"/>
    <x v="1"/>
    <s v="A"/>
    <n v="17.899999999999999"/>
    <x v="593"/>
    <x v="0"/>
  </r>
  <r>
    <x v="0"/>
    <x v="0"/>
    <n v="190"/>
    <s v="Davidson County"/>
    <n v="637"/>
    <s v="Tulip Grove Elementary"/>
    <s v="TNReady"/>
    <s v="Math"/>
    <s v="All Grades"/>
    <x v="2"/>
    <n v="50"/>
    <x v="378"/>
    <s v="**"/>
    <s v="**"/>
    <s v="**"/>
    <s v="**"/>
    <s v="21.3"/>
    <s v="df_assessment_school_2022"/>
    <n v="2022"/>
    <n v="190"/>
    <x v="1"/>
    <s v="A"/>
    <n v="21.3"/>
    <x v="153"/>
    <x v="0"/>
  </r>
  <r>
    <x v="1"/>
    <x v="0"/>
    <n v="190"/>
    <s v="Davidson County"/>
    <n v="645"/>
    <s v="Tusculum Elementary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45"/>
    <s v="Tusculum Elementary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45"/>
    <s v="Tusculum Elementary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45"/>
    <s v="Tusculum Elementary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45"/>
    <s v="Tusculum Elementary"/>
    <s v="TNReady"/>
    <s v="ELA"/>
    <s v="All Grades"/>
    <x v="0"/>
    <n v="266"/>
    <x v="379"/>
    <s v="**"/>
    <s v="**"/>
    <s v="**"/>
    <s v="**"/>
    <s v="14.3"/>
    <s v="df_assessment_school_2022"/>
    <n v="2022"/>
    <n v="190"/>
    <x v="1"/>
    <s v="A"/>
    <n v="14.3"/>
    <x v="594"/>
    <x v="1"/>
  </r>
  <r>
    <x v="0"/>
    <x v="0"/>
    <n v="190"/>
    <s v="Davidson County"/>
    <n v="645"/>
    <s v="Tusculum Elementary"/>
    <s v="TNReady"/>
    <s v="ELA"/>
    <s v="All Grades"/>
    <x v="1"/>
    <n v="220"/>
    <x v="380"/>
    <s v="**"/>
    <s v="**"/>
    <s v="**"/>
    <s v="**"/>
    <s v="10.4"/>
    <s v="df_assessment_school_2022"/>
    <n v="2022"/>
    <n v="190"/>
    <x v="1"/>
    <s v="A"/>
    <n v="10.4"/>
    <x v="595"/>
    <x v="1"/>
  </r>
  <r>
    <x v="0"/>
    <x v="0"/>
    <n v="190"/>
    <s v="Davidson County"/>
    <n v="645"/>
    <s v="Tusculum Elementary"/>
    <s v="TNReady"/>
    <s v="ELA"/>
    <s v="All Grades"/>
    <x v="2"/>
    <n v="46"/>
    <x v="223"/>
    <s v="**"/>
    <s v="**"/>
    <s v="**"/>
    <s v="**"/>
    <s v="31"/>
    <s v="df_assessment_school_2022"/>
    <n v="2022"/>
    <n v="190"/>
    <x v="1"/>
    <s v="A"/>
    <n v="31"/>
    <x v="389"/>
    <x v="1"/>
  </r>
  <r>
    <x v="0"/>
    <x v="0"/>
    <n v="190"/>
    <s v="Davidson County"/>
    <n v="645"/>
    <s v="Tusculum Elementary"/>
    <s v="TNReady"/>
    <s v="Math"/>
    <s v="All Grades"/>
    <x v="0"/>
    <n v="266"/>
    <x v="148"/>
    <s v="**"/>
    <s v="**"/>
    <s v="**"/>
    <s v="**"/>
    <s v="14.3"/>
    <s v="df_assessment_school_2022"/>
    <n v="2022"/>
    <n v="190"/>
    <x v="1"/>
    <s v="A"/>
    <n v="14.3"/>
    <x v="596"/>
    <x v="0"/>
  </r>
  <r>
    <x v="0"/>
    <x v="0"/>
    <n v="190"/>
    <s v="Davidson County"/>
    <n v="645"/>
    <s v="Tusculum Elementary"/>
    <s v="TNReady"/>
    <s v="Math"/>
    <s v="All Grades"/>
    <x v="1"/>
    <n v="220"/>
    <x v="381"/>
    <s v="**"/>
    <s v="**"/>
    <s v="**"/>
    <s v="**"/>
    <s v="11.6"/>
    <s v="df_assessment_school_2022"/>
    <n v="2022"/>
    <n v="190"/>
    <x v="1"/>
    <s v="A"/>
    <n v="11.6"/>
    <x v="597"/>
    <x v="0"/>
  </r>
  <r>
    <x v="0"/>
    <x v="0"/>
    <n v="190"/>
    <s v="Davidson County"/>
    <n v="645"/>
    <s v="Tusculum Elementary"/>
    <s v="TNReady"/>
    <s v="Math"/>
    <s v="All Grades"/>
    <x v="2"/>
    <n v="46"/>
    <x v="223"/>
    <s v="**"/>
    <s v="**"/>
    <s v="**"/>
    <s v="**"/>
    <s v="26.2"/>
    <s v="df_assessment_school_2022"/>
    <n v="2022"/>
    <n v="190"/>
    <x v="1"/>
    <s v="A"/>
    <n v="26.2"/>
    <x v="598"/>
    <x v="0"/>
  </r>
  <r>
    <x v="1"/>
    <x v="0"/>
    <n v="190"/>
    <s v="Davidson County"/>
    <n v="650"/>
    <s v="Two Rivers Middle"/>
    <s v="MSAA/Alt-Science/Social Studies"/>
    <s v="ELA"/>
    <s v="All Grades"/>
    <x v="0"/>
    <n v="10"/>
    <x v="51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50"/>
    <s v="Two Rivers Middle"/>
    <s v="MSAA/Alt-Science/Social Studies"/>
    <s v="ELA"/>
    <s v="All Grades"/>
    <x v="1"/>
    <n v="7"/>
    <x v="10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50"/>
    <s v="Two Rivers Middle"/>
    <s v="MSAA/Alt-Science/Social Studies"/>
    <s v="ELA"/>
    <s v="All Grades"/>
    <x v="2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50"/>
    <s v="Two Rivers Middle"/>
    <s v="MSAA/Alt-Science/Social Studies"/>
    <s v="Math"/>
    <s v="All Grades"/>
    <x v="0"/>
    <n v="10"/>
    <x v="51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50"/>
    <s v="Two Rivers Middle"/>
    <s v="MSAA/Alt-Science/Social Studies"/>
    <s v="Math"/>
    <s v="All Grades"/>
    <x v="1"/>
    <n v="7"/>
    <x v="10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50"/>
    <s v="Two Rivers Middle"/>
    <s v="MSAA/Alt-Science/Social Studies"/>
    <s v="Math"/>
    <s v="All Grades"/>
    <x v="2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50"/>
    <s v="Two Rivers Middle"/>
    <s v="TNReady"/>
    <s v="ELA"/>
    <s v="All Grades"/>
    <x v="0"/>
    <n v="383"/>
    <x v="382"/>
    <s v="**"/>
    <s v="**"/>
    <s v="**"/>
    <s v="**"/>
    <s v="13.8"/>
    <s v="df_assessment_school_2022"/>
    <n v="2022"/>
    <n v="190"/>
    <x v="1"/>
    <s v="A"/>
    <n v="13.8"/>
    <x v="599"/>
    <x v="1"/>
  </r>
  <r>
    <x v="0"/>
    <x v="0"/>
    <n v="190"/>
    <s v="Davidson County"/>
    <n v="650"/>
    <s v="Two Rivers Middle"/>
    <s v="TNReady"/>
    <s v="ELA"/>
    <s v="All Grades"/>
    <x v="1"/>
    <n v="280"/>
    <x v="79"/>
    <s v="**"/>
    <s v="**"/>
    <s v="**"/>
    <s v="**"/>
    <s v="9.3"/>
    <s v="df_assessment_school_2022"/>
    <n v="2022"/>
    <n v="190"/>
    <x v="1"/>
    <s v="A"/>
    <n v="9.3000000000000007"/>
    <x v="600"/>
    <x v="1"/>
  </r>
  <r>
    <x v="0"/>
    <x v="0"/>
    <n v="190"/>
    <s v="Davidson County"/>
    <n v="650"/>
    <s v="Two Rivers Middle"/>
    <s v="TNReady"/>
    <s v="ELA"/>
    <s v="All Grades"/>
    <x v="2"/>
    <n v="103"/>
    <x v="184"/>
    <s v="**"/>
    <s v="**"/>
    <s v="**"/>
    <s v="**"/>
    <s v="26"/>
    <s v="df_assessment_school_2022"/>
    <n v="2022"/>
    <n v="190"/>
    <x v="1"/>
    <s v="A"/>
    <n v="26"/>
    <x v="264"/>
    <x v="1"/>
  </r>
  <r>
    <x v="0"/>
    <x v="0"/>
    <n v="190"/>
    <s v="Davidson County"/>
    <n v="650"/>
    <s v="Two Rivers Middle"/>
    <s v="TNReady"/>
    <s v="Math"/>
    <s v="All Grades"/>
    <x v="0"/>
    <n v="383"/>
    <x v="383"/>
    <s v="**"/>
    <s v="**"/>
    <s v="**"/>
    <s v="**"/>
    <s v="7.2"/>
    <s v="df_assessment_school_2022"/>
    <n v="2022"/>
    <n v="190"/>
    <x v="1"/>
    <s v="A"/>
    <n v="7.2"/>
    <x v="601"/>
    <x v="0"/>
  </r>
  <r>
    <x v="0"/>
    <x v="0"/>
    <n v="190"/>
    <s v="Davidson County"/>
    <n v="650"/>
    <s v="Two Rivers Middle"/>
    <s v="TNReady"/>
    <s v="Math"/>
    <s v="All Grades"/>
    <x v="1"/>
    <n v="280"/>
    <x v="318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650"/>
    <s v="Two Rivers Middle"/>
    <s v="TNReady"/>
    <s v="Math"/>
    <s v="All Grades"/>
    <x v="2"/>
    <n v="103"/>
    <x v="182"/>
    <s v="**"/>
    <s v="**"/>
    <s v="**"/>
    <s v="**"/>
    <s v="20.2"/>
    <s v="df_assessment_school_2022"/>
    <n v="2022"/>
    <n v="190"/>
    <x v="1"/>
    <s v="A"/>
    <n v="20.2"/>
    <x v="227"/>
    <x v="0"/>
  </r>
  <r>
    <x v="1"/>
    <x v="0"/>
    <n v="190"/>
    <s v="Davidson County"/>
    <n v="655"/>
    <s v="Una Elementary"/>
    <s v="MSAA/Alt-Science/Social Studies"/>
    <s v="ELA"/>
    <s v="All Grades"/>
    <x v="0"/>
    <n v="3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55"/>
    <s v="Una Elementary"/>
    <s v="MSAA/Alt-Science/Social Studies"/>
    <s v="ELA"/>
    <s v="All Grades"/>
    <x v="1"/>
    <n v="2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55"/>
    <s v="Una Elementary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55"/>
    <s v="Una Elementary"/>
    <s v="MSAA/Alt-Science/Social Studies"/>
    <s v="Math"/>
    <s v="All Grades"/>
    <x v="0"/>
    <n v="3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55"/>
    <s v="Una Elementary"/>
    <s v="MSAA/Alt-Science/Social Studies"/>
    <s v="Math"/>
    <s v="All Grades"/>
    <x v="1"/>
    <n v="2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55"/>
    <s v="Una Elementary"/>
    <s v="MSAA/Alt-Science/Social Studies"/>
    <s v="Math"/>
    <s v="All Grades"/>
    <x v="2"/>
    <n v="1"/>
    <x v="1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55"/>
    <s v="Una Elementary"/>
    <s v="TNReady"/>
    <s v="ELA"/>
    <s v="All Grades"/>
    <x v="0"/>
    <n v="259"/>
    <x v="384"/>
    <s v="**"/>
    <s v="**"/>
    <s v="**"/>
    <s v="**"/>
    <s v="21.5"/>
    <s v="df_assessment_school_2022"/>
    <n v="2022"/>
    <n v="190"/>
    <x v="1"/>
    <s v="A"/>
    <n v="21.5"/>
    <x v="602"/>
    <x v="1"/>
  </r>
  <r>
    <x v="0"/>
    <x v="0"/>
    <n v="190"/>
    <s v="Davidson County"/>
    <n v="655"/>
    <s v="Una Elementary"/>
    <s v="TNReady"/>
    <s v="ELA"/>
    <s v="All Grades"/>
    <x v="1"/>
    <n v="195"/>
    <x v="269"/>
    <s v="**"/>
    <s v="**"/>
    <s v="**"/>
    <s v="**"/>
    <s v="17.7"/>
    <s v="df_assessment_school_2022"/>
    <n v="2022"/>
    <n v="190"/>
    <x v="1"/>
    <s v="A"/>
    <n v="17.7"/>
    <x v="339"/>
    <x v="1"/>
  </r>
  <r>
    <x v="0"/>
    <x v="0"/>
    <n v="190"/>
    <s v="Davidson County"/>
    <n v="655"/>
    <s v="Una Elementary"/>
    <s v="TNReady"/>
    <s v="ELA"/>
    <s v="All Grades"/>
    <x v="2"/>
    <n v="64"/>
    <x v="193"/>
    <s v="35.4"/>
    <s v="32.3"/>
    <s v="22.6"/>
    <s v="9.7"/>
    <s v="32.3"/>
    <s v="df_assessment_school_2022"/>
    <n v="2022"/>
    <n v="190"/>
    <x v="1"/>
    <s v="A"/>
    <n v="32.299999999999997"/>
    <x v="603"/>
    <x v="1"/>
  </r>
  <r>
    <x v="0"/>
    <x v="0"/>
    <n v="190"/>
    <s v="Davidson County"/>
    <n v="655"/>
    <s v="Una Elementary"/>
    <s v="TNReady"/>
    <s v="Math"/>
    <s v="All Grades"/>
    <x v="0"/>
    <n v="259"/>
    <x v="286"/>
    <s v="**"/>
    <s v="**"/>
    <s v="**"/>
    <s v="**"/>
    <s v="25.6"/>
    <s v="df_assessment_school_2022"/>
    <n v="2022"/>
    <n v="190"/>
    <x v="1"/>
    <s v="A"/>
    <n v="25.6"/>
    <x v="604"/>
    <x v="0"/>
  </r>
  <r>
    <x v="0"/>
    <x v="0"/>
    <n v="190"/>
    <s v="Davidson County"/>
    <n v="655"/>
    <s v="Una Elementary"/>
    <s v="TNReady"/>
    <s v="Math"/>
    <s v="All Grades"/>
    <x v="1"/>
    <n v="195"/>
    <x v="208"/>
    <s v="**"/>
    <s v="**"/>
    <s v="**"/>
    <s v="**"/>
    <s v="20.8"/>
    <s v="df_assessment_school_2022"/>
    <n v="2022"/>
    <n v="190"/>
    <x v="1"/>
    <s v="A"/>
    <n v="20.8"/>
    <x v="605"/>
    <x v="0"/>
  </r>
  <r>
    <x v="0"/>
    <x v="0"/>
    <n v="190"/>
    <s v="Davidson County"/>
    <n v="655"/>
    <s v="Una Elementary"/>
    <s v="TNReady"/>
    <s v="Math"/>
    <s v="All Grades"/>
    <x v="2"/>
    <n v="64"/>
    <x v="180"/>
    <s v="22.9"/>
    <s v="37.7"/>
    <s v="32.8"/>
    <s v="6.6"/>
    <s v="39.3"/>
    <s v="df_assessment_school_2022"/>
    <n v="2022"/>
    <n v="190"/>
    <x v="1"/>
    <s v="A"/>
    <n v="39.299999999999997"/>
    <x v="606"/>
    <x v="0"/>
  </r>
  <r>
    <x v="0"/>
    <x v="0"/>
    <n v="190"/>
    <s v="Davidson County"/>
    <n v="670"/>
    <s v="Carter-Lawrence Elementary"/>
    <s v="TNReady"/>
    <s v="ELA"/>
    <s v="All Grades"/>
    <x v="0"/>
    <n v="78"/>
    <x v="210"/>
    <s v="39.5"/>
    <s v="36.8"/>
    <s v="18.4"/>
    <s v="5.3"/>
    <s v="23.7"/>
    <s v="df_assessment_school_2022"/>
    <n v="2022"/>
    <n v="190"/>
    <x v="1"/>
    <s v="A"/>
    <n v="23.7"/>
    <x v="429"/>
    <x v="1"/>
  </r>
  <r>
    <x v="0"/>
    <x v="0"/>
    <n v="190"/>
    <s v="Davidson County"/>
    <n v="670"/>
    <s v="Carter-Lawrence Elementary"/>
    <s v="TNReady"/>
    <s v="ELA"/>
    <s v="All Grades"/>
    <x v="1"/>
    <n v="71"/>
    <x v="385"/>
    <s v="43.5"/>
    <s v="33.3"/>
    <s v="17.4"/>
    <s v="5.8"/>
    <s v="23.2"/>
    <s v="df_assessment_school_2022"/>
    <n v="2022"/>
    <n v="190"/>
    <x v="1"/>
    <s v="A"/>
    <n v="23.2"/>
    <x v="247"/>
    <x v="1"/>
  </r>
  <r>
    <x v="1"/>
    <x v="0"/>
    <n v="190"/>
    <s v="Davidson County"/>
    <n v="670"/>
    <s v="Carter-Lawrence Elementary"/>
    <s v="TNReady"/>
    <s v="ELA"/>
    <s v="All Grades"/>
    <x v="2"/>
    <n v="7"/>
    <x v="9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670"/>
    <s v="Carter-Lawrence Elementary"/>
    <s v="TNReady"/>
    <s v="Math"/>
    <s v="All Grades"/>
    <x v="0"/>
    <n v="78"/>
    <x v="134"/>
    <s v="**"/>
    <s v="**"/>
    <s v="**"/>
    <s v="**"/>
    <s v="19.2"/>
    <s v="df_assessment_school_2022"/>
    <n v="2022"/>
    <n v="190"/>
    <x v="1"/>
    <s v="A"/>
    <n v="19.2"/>
    <x v="185"/>
    <x v="0"/>
  </r>
  <r>
    <x v="0"/>
    <x v="0"/>
    <n v="190"/>
    <s v="Davidson County"/>
    <n v="670"/>
    <s v="Carter-Lawrence Elementary"/>
    <s v="TNReady"/>
    <s v="Math"/>
    <s v="All Grades"/>
    <x v="1"/>
    <n v="71"/>
    <x v="162"/>
    <s v="**"/>
    <s v="**"/>
    <s v="**"/>
    <s v="**"/>
    <s v="18.3"/>
    <s v="df_assessment_school_2022"/>
    <n v="2022"/>
    <n v="190"/>
    <x v="1"/>
    <s v="A"/>
    <n v="18.3"/>
    <x v="607"/>
    <x v="0"/>
  </r>
  <r>
    <x v="1"/>
    <x v="0"/>
    <n v="190"/>
    <s v="Davidson County"/>
    <n v="670"/>
    <s v="Carter-Lawrence Elementary"/>
    <s v="TNReady"/>
    <s v="Math"/>
    <s v="All Grades"/>
    <x v="2"/>
    <n v="7"/>
    <x v="9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75"/>
    <s v="Warner Elementary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75"/>
    <s v="Warner Elementary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75"/>
    <s v="Warner Elementary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75"/>
    <s v="Warner Elementary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75"/>
    <s v="Warner Elementary"/>
    <s v="TNReady"/>
    <s v="ELA"/>
    <s v="All Grades"/>
    <x v="0"/>
    <n v="84"/>
    <x v="154"/>
    <s v="**"/>
    <s v="**"/>
    <s v="**"/>
    <s v="**"/>
    <s v="20.2"/>
    <s v="df_assessment_school_2022"/>
    <n v="2022"/>
    <n v="190"/>
    <x v="1"/>
    <s v="A"/>
    <n v="20.2"/>
    <x v="608"/>
    <x v="1"/>
  </r>
  <r>
    <x v="0"/>
    <x v="0"/>
    <n v="190"/>
    <s v="Davidson County"/>
    <n v="675"/>
    <s v="Warner Elementary"/>
    <s v="TNReady"/>
    <s v="ELA"/>
    <s v="All Grades"/>
    <x v="1"/>
    <n v="77"/>
    <x v="279"/>
    <s v="**"/>
    <s v="**"/>
    <s v="**"/>
    <s v="**"/>
    <s v="16.9"/>
    <s v="df_assessment_school_2022"/>
    <n v="2022"/>
    <n v="190"/>
    <x v="1"/>
    <s v="A"/>
    <n v="16.899999999999999"/>
    <x v="609"/>
    <x v="1"/>
  </r>
  <r>
    <x v="1"/>
    <x v="0"/>
    <n v="190"/>
    <s v="Davidson County"/>
    <n v="675"/>
    <s v="Warner Elementary"/>
    <s v="TNReady"/>
    <s v="ELA"/>
    <s v="All Grades"/>
    <x v="2"/>
    <n v="7"/>
    <x v="9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675"/>
    <s v="Warner Elementary"/>
    <s v="TNReady"/>
    <s v="Math"/>
    <s v="All Grades"/>
    <x v="0"/>
    <n v="84"/>
    <x v="139"/>
    <s v="**"/>
    <s v="**"/>
    <s v="**"/>
    <s v="**"/>
    <s v="19.3"/>
    <s v="df_assessment_school_2022"/>
    <n v="2022"/>
    <n v="190"/>
    <x v="1"/>
    <s v="A"/>
    <n v="19.3"/>
    <x v="610"/>
    <x v="0"/>
  </r>
  <r>
    <x v="0"/>
    <x v="0"/>
    <n v="190"/>
    <s v="Davidson County"/>
    <n v="675"/>
    <s v="Warner Elementary"/>
    <s v="TNReady"/>
    <s v="Math"/>
    <s v="All Grades"/>
    <x v="1"/>
    <n v="77"/>
    <x v="279"/>
    <s v="**"/>
    <s v="**"/>
    <s v="**"/>
    <s v="**"/>
    <s v="18.2"/>
    <s v="df_assessment_school_2022"/>
    <n v="2022"/>
    <n v="190"/>
    <x v="1"/>
    <s v="A"/>
    <n v="18.2"/>
    <x v="611"/>
    <x v="0"/>
  </r>
  <r>
    <x v="1"/>
    <x v="0"/>
    <n v="190"/>
    <s v="Davidson County"/>
    <n v="675"/>
    <s v="Warner Elementary"/>
    <s v="TNReady"/>
    <s v="Math"/>
    <s v="All Grades"/>
    <x v="2"/>
    <n v="7"/>
    <x v="10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90"/>
    <s v="West End Middle"/>
    <s v="EOC"/>
    <s v="Integrated Math I"/>
    <s v="All Grades"/>
    <x v="0"/>
    <n v="37"/>
    <x v="56"/>
    <s v="**"/>
    <s v="**"/>
    <s v="**"/>
    <s v="**"/>
    <s v="70.3"/>
    <s v="df_assessment_school_2022"/>
    <n v="2022"/>
    <n v="190"/>
    <x v="1"/>
    <s v="A"/>
    <n v="70.3"/>
    <x v="612"/>
    <x v="0"/>
  </r>
  <r>
    <x v="1"/>
    <x v="0"/>
    <n v="190"/>
    <s v="Davidson County"/>
    <n v="690"/>
    <s v="West End Middle"/>
    <s v="EOC"/>
    <s v="Integrated Math I"/>
    <s v="All Grades"/>
    <x v="1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90"/>
    <s v="West End Middle"/>
    <s v="EOC"/>
    <s v="Integrated Math I"/>
    <s v="All Grades"/>
    <x v="2"/>
    <n v="32"/>
    <x v="231"/>
    <s v="**"/>
    <s v="**"/>
    <s v="**"/>
    <s v="**"/>
    <s v="71.9"/>
    <s v="df_assessment_school_2022"/>
    <n v="2022"/>
    <n v="190"/>
    <x v="1"/>
    <s v="A"/>
    <n v="71.900000000000006"/>
    <x v="613"/>
    <x v="0"/>
  </r>
  <r>
    <x v="1"/>
    <x v="0"/>
    <n v="190"/>
    <s v="Davidson County"/>
    <n v="690"/>
    <s v="West End Middle"/>
    <s v="EOC"/>
    <s v="Integrated Math II"/>
    <s v="All Grades"/>
    <x v="0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90"/>
    <s v="West End Middle"/>
    <s v="EOC"/>
    <s v="Integrated Math II"/>
    <s v="All Grades"/>
    <x v="2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90"/>
    <s v="West End Middle"/>
    <s v="MSAA/Alt-Science/Social Studies"/>
    <s v="ELA"/>
    <s v="All Grades"/>
    <x v="0"/>
    <n v="4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90"/>
    <s v="West End Middle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90"/>
    <s v="West End Middle"/>
    <s v="MSAA/Alt-Science/Social Studies"/>
    <s v="ELA"/>
    <s v="All Grades"/>
    <x v="2"/>
    <n v="2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90"/>
    <s v="West End Middle"/>
    <s v="MSAA/Alt-Science/Social Studies"/>
    <s v="Math"/>
    <s v="All Grades"/>
    <x v="0"/>
    <n v="4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90"/>
    <s v="West End Middle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90"/>
    <s v="West End Middle"/>
    <s v="MSAA/Alt-Science/Social Studies"/>
    <s v="Math"/>
    <s v="All Grades"/>
    <x v="2"/>
    <n v="2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90"/>
    <s v="West End Middle"/>
    <s v="TNReady"/>
    <s v="ELA"/>
    <s v="All Grades"/>
    <x v="0"/>
    <n v="432"/>
    <x v="386"/>
    <s v="21.4"/>
    <s v="34.8"/>
    <s v="30.3"/>
    <s v="13.5"/>
    <s v="43.8"/>
    <s v="df_assessment_school_2022"/>
    <n v="2022"/>
    <n v="190"/>
    <x v="1"/>
    <s v="A"/>
    <n v="43.8"/>
    <x v="614"/>
    <x v="1"/>
  </r>
  <r>
    <x v="0"/>
    <x v="0"/>
    <n v="190"/>
    <s v="Davidson County"/>
    <n v="690"/>
    <s v="West End Middle"/>
    <s v="TNReady"/>
    <s v="ELA"/>
    <s v="All Grades"/>
    <x v="1"/>
    <n v="199"/>
    <x v="387"/>
    <s v="**"/>
    <s v="**"/>
    <s v="**"/>
    <s v="**"/>
    <s v="18.6"/>
    <s v="df_assessment_school_2022"/>
    <n v="2022"/>
    <n v="190"/>
    <x v="1"/>
    <s v="A"/>
    <n v="18.600000000000001"/>
    <x v="615"/>
    <x v="1"/>
  </r>
  <r>
    <x v="0"/>
    <x v="0"/>
    <n v="190"/>
    <s v="Davidson County"/>
    <n v="690"/>
    <s v="West End Middle"/>
    <s v="TNReady"/>
    <s v="ELA"/>
    <s v="All Grades"/>
    <x v="2"/>
    <n v="233"/>
    <x v="138"/>
    <s v="**"/>
    <s v="**"/>
    <s v="**"/>
    <s v="**"/>
    <s v="65.4"/>
    <s v="df_assessment_school_2022"/>
    <n v="2022"/>
    <n v="190"/>
    <x v="1"/>
    <s v="A"/>
    <n v="65.400000000000006"/>
    <x v="616"/>
    <x v="1"/>
  </r>
  <r>
    <x v="0"/>
    <x v="0"/>
    <n v="190"/>
    <s v="Davidson County"/>
    <n v="690"/>
    <s v="West End Middle"/>
    <s v="TNReady"/>
    <s v="Math"/>
    <s v="All Grades"/>
    <x v="0"/>
    <n v="390"/>
    <x v="388"/>
    <s v="36.3"/>
    <s v="32.5"/>
    <s v="22.2"/>
    <s v="9"/>
    <s v="31.2"/>
    <s v="df_assessment_school_2022"/>
    <n v="2022"/>
    <n v="190"/>
    <x v="1"/>
    <s v="A"/>
    <n v="31.2"/>
    <x v="617"/>
    <x v="0"/>
  </r>
  <r>
    <x v="0"/>
    <x v="0"/>
    <n v="190"/>
    <s v="Davidson County"/>
    <n v="690"/>
    <s v="West End Middle"/>
    <s v="TNReady"/>
    <s v="Math"/>
    <s v="All Grades"/>
    <x v="1"/>
    <n v="194"/>
    <x v="349"/>
    <s v="**"/>
    <s v="**"/>
    <s v="**"/>
    <s v="**"/>
    <s v="14.4"/>
    <s v="df_assessment_school_2022"/>
    <n v="2022"/>
    <n v="190"/>
    <x v="1"/>
    <s v="A"/>
    <n v="14.4"/>
    <x v="618"/>
    <x v="0"/>
  </r>
  <r>
    <x v="0"/>
    <x v="0"/>
    <n v="190"/>
    <s v="Davidson County"/>
    <n v="690"/>
    <s v="West End Middle"/>
    <s v="TNReady"/>
    <s v="Math"/>
    <s v="All Grades"/>
    <x v="2"/>
    <n v="196"/>
    <x v="245"/>
    <s v="17.3"/>
    <s v="35.1"/>
    <s v="31.9"/>
    <s v="15.7"/>
    <s v="47.6"/>
    <s v="df_assessment_school_2022"/>
    <n v="2022"/>
    <n v="190"/>
    <x v="1"/>
    <s v="A"/>
    <n v="47.6"/>
    <x v="619"/>
    <x v="0"/>
  </r>
  <r>
    <x v="1"/>
    <x v="0"/>
    <n v="190"/>
    <s v="Davidson County"/>
    <n v="695"/>
    <s v="Westmeade Elementary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95"/>
    <s v="Westmeade Elementar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95"/>
    <s v="Westmeade Elementary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695"/>
    <s v="Westmeade Elementary"/>
    <s v="MSAA/Alt-Science/Social Studies"/>
    <s v="Math"/>
    <s v="All Grades"/>
    <x v="0"/>
    <n v="2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95"/>
    <s v="Westmeade Elementar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695"/>
    <s v="Westmeade Elementary"/>
    <s v="MSAA/Alt-Science/Social Studies"/>
    <s v="Math"/>
    <s v="All Grades"/>
    <x v="2"/>
    <n v="1"/>
    <x v="1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695"/>
    <s v="Westmeade Elementary"/>
    <s v="TNReady"/>
    <s v="ELA"/>
    <s v="All Grades"/>
    <x v="0"/>
    <n v="166"/>
    <x v="376"/>
    <s v="27.7"/>
    <s v="40.9"/>
    <s v="24.5"/>
    <s v="6.9"/>
    <s v="31.4"/>
    <s v="df_assessment_school_2022"/>
    <n v="2022"/>
    <n v="190"/>
    <x v="1"/>
    <s v="A"/>
    <n v="31.4"/>
    <x v="620"/>
    <x v="1"/>
  </r>
  <r>
    <x v="0"/>
    <x v="0"/>
    <n v="190"/>
    <s v="Davidson County"/>
    <n v="695"/>
    <s v="Westmeade Elementary"/>
    <s v="TNReady"/>
    <s v="ELA"/>
    <s v="All Grades"/>
    <x v="1"/>
    <n v="100"/>
    <x v="260"/>
    <s v="36.7"/>
    <s v="43.9"/>
    <s v="14.3"/>
    <s v="5.1"/>
    <s v="19.4"/>
    <s v="df_assessment_school_2022"/>
    <n v="2022"/>
    <n v="190"/>
    <x v="1"/>
    <s v="A"/>
    <n v="19.399999999999999"/>
    <x v="621"/>
    <x v="1"/>
  </r>
  <r>
    <x v="0"/>
    <x v="0"/>
    <n v="190"/>
    <s v="Davidson County"/>
    <n v="695"/>
    <s v="Westmeade Elementary"/>
    <s v="TNReady"/>
    <s v="ELA"/>
    <s v="All Grades"/>
    <x v="2"/>
    <n v="66"/>
    <x v="180"/>
    <s v="13.1"/>
    <s v="36.1"/>
    <s v="41"/>
    <s v="9.8"/>
    <s v="50.8"/>
    <s v="df_assessment_school_2022"/>
    <n v="2022"/>
    <n v="190"/>
    <x v="1"/>
    <s v="A"/>
    <n v="50.8"/>
    <x v="622"/>
    <x v="1"/>
  </r>
  <r>
    <x v="0"/>
    <x v="0"/>
    <n v="190"/>
    <s v="Davidson County"/>
    <n v="695"/>
    <s v="Westmeade Elementary"/>
    <s v="TNReady"/>
    <s v="Math"/>
    <s v="All Grades"/>
    <x v="0"/>
    <n v="166"/>
    <x v="376"/>
    <s v="**"/>
    <s v="**"/>
    <s v="**"/>
    <s v="**"/>
    <s v="26.4"/>
    <s v="df_assessment_school_2022"/>
    <n v="2022"/>
    <n v="190"/>
    <x v="1"/>
    <s v="A"/>
    <n v="26.4"/>
    <x v="623"/>
    <x v="0"/>
  </r>
  <r>
    <x v="0"/>
    <x v="0"/>
    <n v="190"/>
    <s v="Davidson County"/>
    <n v="695"/>
    <s v="Westmeade Elementary"/>
    <s v="TNReady"/>
    <s v="Math"/>
    <s v="All Grades"/>
    <x v="1"/>
    <n v="100"/>
    <x v="260"/>
    <s v="**"/>
    <s v="**"/>
    <s v="**"/>
    <s v="**"/>
    <s v="20.4"/>
    <s v="df_assessment_school_2022"/>
    <n v="2022"/>
    <n v="190"/>
    <x v="1"/>
    <s v="A"/>
    <n v="20.399999999999999"/>
    <x v="624"/>
    <x v="0"/>
  </r>
  <r>
    <x v="0"/>
    <x v="0"/>
    <n v="190"/>
    <s v="Davidson County"/>
    <n v="695"/>
    <s v="Westmeade Elementary"/>
    <s v="TNReady"/>
    <s v="Math"/>
    <s v="All Grades"/>
    <x v="2"/>
    <n v="66"/>
    <x v="180"/>
    <s v="32.8"/>
    <s v="31.1"/>
    <s v="27.9"/>
    <s v="8.2"/>
    <s v="36.1"/>
    <s v="df_assessment_school_2022"/>
    <n v="2022"/>
    <n v="190"/>
    <x v="1"/>
    <s v="A"/>
    <n v="36.1"/>
    <x v="625"/>
    <x v="0"/>
  </r>
  <r>
    <x v="1"/>
    <x v="0"/>
    <n v="190"/>
    <s v="Davidson County"/>
    <n v="700"/>
    <s v="Isaiah T. Creswell Middle School of the Arts"/>
    <s v="MSAA/Alt-Science/Social Studies"/>
    <s v="ELA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00"/>
    <s v="Isaiah T. Creswell Middle School of the Arts"/>
    <s v="MSAA/Alt-Science/Social Studies"/>
    <s v="ELA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00"/>
    <s v="Isaiah T. Creswell Middle School of the Arts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00"/>
    <s v="Isaiah T. Creswell Middle School of the Arts"/>
    <s v="MSAA/Alt-Science/Social Studies"/>
    <s v="Math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00"/>
    <s v="Isaiah T. Creswell Middle School of the Arts"/>
    <s v="MSAA/Alt-Science/Social Studies"/>
    <s v="Math"/>
    <s v="All Grades"/>
    <x v="1"/>
    <n v="3"/>
    <x v="35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00"/>
    <s v="Isaiah T. Creswell Middle School of the Arts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700"/>
    <s v="Isaiah T. Creswell Middle School of the Arts"/>
    <s v="TNReady"/>
    <s v="ELA"/>
    <s v="All Grades"/>
    <x v="0"/>
    <n v="247"/>
    <x v="322"/>
    <s v="**"/>
    <s v="**"/>
    <s v="**"/>
    <s v="**"/>
    <s v="13.8"/>
    <s v="df_assessment_school_2022"/>
    <n v="2022"/>
    <n v="190"/>
    <x v="1"/>
    <s v="A"/>
    <n v="13.8"/>
    <x v="626"/>
    <x v="1"/>
  </r>
  <r>
    <x v="0"/>
    <x v="0"/>
    <n v="190"/>
    <s v="Davidson County"/>
    <n v="700"/>
    <s v="Isaiah T. Creswell Middle School of the Arts"/>
    <s v="TNReady"/>
    <s v="ELA"/>
    <s v="All Grades"/>
    <x v="1"/>
    <n v="229"/>
    <x v="140"/>
    <s v="**"/>
    <s v="**"/>
    <s v="**"/>
    <s v="**"/>
    <s v="12.7"/>
    <s v="df_assessment_school_2022"/>
    <n v="2022"/>
    <n v="190"/>
    <x v="1"/>
    <s v="A"/>
    <n v="12.7"/>
    <x v="627"/>
    <x v="1"/>
  </r>
  <r>
    <x v="0"/>
    <x v="0"/>
    <n v="190"/>
    <s v="Davidson County"/>
    <n v="700"/>
    <s v="Isaiah T. Creswell Middle School of the Arts"/>
    <s v="TNReady"/>
    <s v="ELA"/>
    <s v="All Grades"/>
    <x v="2"/>
    <n v="18"/>
    <x v="143"/>
    <s v="**"/>
    <s v="**"/>
    <s v="**"/>
    <s v="**"/>
    <s v="27.8"/>
    <s v="df_assessment_school_2022"/>
    <n v="2022"/>
    <n v="190"/>
    <x v="1"/>
    <s v="A"/>
    <n v="27.8"/>
    <x v="205"/>
    <x v="1"/>
  </r>
  <r>
    <x v="0"/>
    <x v="0"/>
    <n v="190"/>
    <s v="Davidson County"/>
    <n v="700"/>
    <s v="Isaiah T. Creswell Middle School of the Arts"/>
    <s v="TNReady"/>
    <s v="Math"/>
    <s v="All Grades"/>
    <x v="0"/>
    <n v="246"/>
    <x v="275"/>
    <s v="**"/>
    <s v="**"/>
    <s v="**"/>
    <s v="**"/>
    <s v="5.7"/>
    <s v="df_assessment_school_2022"/>
    <n v="2022"/>
    <n v="190"/>
    <x v="1"/>
    <s v="A"/>
    <n v="5.7"/>
    <x v="347"/>
    <x v="0"/>
  </r>
  <r>
    <x v="0"/>
    <x v="0"/>
    <n v="190"/>
    <s v="Davidson County"/>
    <n v="700"/>
    <s v="Isaiah T. Creswell Middle School of the Arts"/>
    <s v="TNReady"/>
    <s v="Math"/>
    <s v="All Grades"/>
    <x v="1"/>
    <n v="228"/>
    <x v="138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00"/>
    <s v="Isaiah T. Creswell Middle School of the Arts"/>
    <s v="TNReady"/>
    <s v="Math"/>
    <s v="All Grades"/>
    <x v="2"/>
    <n v="18"/>
    <x v="143"/>
    <s v="**"/>
    <s v="**"/>
    <s v="**"/>
    <s v="**"/>
    <s v="27.8"/>
    <s v="df_assessment_school_2022"/>
    <n v="2022"/>
    <n v="190"/>
    <x v="1"/>
    <s v="A"/>
    <n v="27.8"/>
    <x v="205"/>
    <x v="0"/>
  </r>
  <r>
    <x v="0"/>
    <x v="0"/>
    <n v="190"/>
    <s v="Davidson County"/>
    <n v="704"/>
    <s v="Whites Creek High"/>
    <s v="EOC"/>
    <s v="English I"/>
    <s v="All Grades"/>
    <x v="0"/>
    <n v="139"/>
    <x v="194"/>
    <s v="**"/>
    <s v="**"/>
    <s v="**"/>
    <s v="**"/>
    <s v="7"/>
    <s v="df_assessment_school_2022"/>
    <n v="2022"/>
    <n v="190"/>
    <x v="1"/>
    <s v="A"/>
    <n v="7"/>
    <x v="115"/>
    <x v="1"/>
  </r>
  <r>
    <x v="0"/>
    <x v="0"/>
    <n v="190"/>
    <s v="Davidson County"/>
    <n v="704"/>
    <s v="Whites Creek High"/>
    <s v="EOC"/>
    <s v="English I"/>
    <s v="All Grades"/>
    <x v="1"/>
    <n v="130"/>
    <x v="315"/>
    <s v="**"/>
    <s v="**"/>
    <s v="**"/>
    <s v="**"/>
    <s v="6.5"/>
    <s v="df_assessment_school_2022"/>
    <n v="2022"/>
    <n v="190"/>
    <x v="1"/>
    <s v="A"/>
    <n v="6.5"/>
    <x v="141"/>
    <x v="1"/>
  </r>
  <r>
    <x v="1"/>
    <x v="0"/>
    <n v="190"/>
    <s v="Davidson County"/>
    <n v="704"/>
    <s v="Whites Creek High"/>
    <s v="EOC"/>
    <s v="English I"/>
    <s v="All Grades"/>
    <x v="2"/>
    <n v="9"/>
    <x v="10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704"/>
    <s v="Whites Creek High"/>
    <s v="EOC"/>
    <s v="English II"/>
    <s v="All Grades"/>
    <x v="0"/>
    <n v="135"/>
    <x v="194"/>
    <s v="**"/>
    <s v="**"/>
    <s v="**"/>
    <s v="**"/>
    <s v="13.2"/>
    <s v="df_assessment_school_2022"/>
    <n v="2022"/>
    <n v="190"/>
    <x v="1"/>
    <s v="A"/>
    <n v="13.2"/>
    <x v="628"/>
    <x v="1"/>
  </r>
  <r>
    <x v="0"/>
    <x v="0"/>
    <n v="190"/>
    <s v="Davidson County"/>
    <n v="704"/>
    <s v="Whites Creek High"/>
    <s v="EOC"/>
    <s v="English II"/>
    <s v="All Grades"/>
    <x v="1"/>
    <n v="122"/>
    <x v="314"/>
    <s v="**"/>
    <s v="**"/>
    <s v="**"/>
    <s v="**"/>
    <s v="11.7"/>
    <s v="df_assessment_school_2022"/>
    <n v="2022"/>
    <n v="190"/>
    <x v="1"/>
    <s v="A"/>
    <n v="11.7"/>
    <x v="629"/>
    <x v="1"/>
  </r>
  <r>
    <x v="0"/>
    <x v="0"/>
    <n v="190"/>
    <s v="Davidson County"/>
    <n v="704"/>
    <s v="Whites Creek High"/>
    <s v="EOC"/>
    <s v="English II"/>
    <s v="All Grades"/>
    <x v="2"/>
    <n v="13"/>
    <x v="49"/>
    <s v="**"/>
    <s v="**"/>
    <s v="**"/>
    <s v="**"/>
    <s v="27.3"/>
    <s v="df_assessment_school_2022"/>
    <n v="2022"/>
    <n v="190"/>
    <x v="1"/>
    <s v="A"/>
    <n v="27.3"/>
    <x v="65"/>
    <x v="1"/>
  </r>
  <r>
    <x v="0"/>
    <x v="0"/>
    <n v="190"/>
    <s v="Davidson County"/>
    <n v="704"/>
    <s v="Whites Creek High"/>
    <s v="EOC"/>
    <s v="Integrated Math I"/>
    <s v="All Grades"/>
    <x v="0"/>
    <n v="145"/>
    <x v="87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04"/>
    <s v="Whites Creek High"/>
    <s v="EOC"/>
    <s v="Integrated Math I"/>
    <s v="All Grades"/>
    <x v="1"/>
    <n v="135"/>
    <x v="194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704"/>
    <s v="Whites Creek High"/>
    <s v="EOC"/>
    <s v="Integrated Math I"/>
    <s v="All Grades"/>
    <x v="2"/>
    <n v="10"/>
    <x v="10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704"/>
    <s v="Whites Creek High"/>
    <s v="EOC"/>
    <s v="Integrated Math II"/>
    <s v="All Grades"/>
    <x v="0"/>
    <n v="147"/>
    <x v="230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04"/>
    <s v="Whites Creek High"/>
    <s v="EOC"/>
    <s v="Integrated Math II"/>
    <s v="All Grades"/>
    <x v="1"/>
    <n v="132"/>
    <x v="40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04"/>
    <s v="Whites Creek High"/>
    <s v="EOC"/>
    <s v="Integrated Math II"/>
    <s v="All Grades"/>
    <x v="2"/>
    <n v="15"/>
    <x v="49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04"/>
    <s v="Whites Creek High"/>
    <s v="EOC"/>
    <s v="Integrated Math III"/>
    <s v="All Grades"/>
    <x v="0"/>
    <n v="131"/>
    <x v="136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04"/>
    <s v="Whites Creek High"/>
    <s v="EOC"/>
    <s v="Integrated Math III"/>
    <s v="All Grades"/>
    <x v="1"/>
    <n v="106"/>
    <x v="139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04"/>
    <s v="Whites Creek High"/>
    <s v="EOC"/>
    <s v="Integrated Math III"/>
    <s v="All Grades"/>
    <x v="2"/>
    <n v="25"/>
    <x v="157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704"/>
    <s v="Whites Creek High"/>
    <s v="MSAA/Alt-Science/Social Studies"/>
    <s v="ELA"/>
    <s v="All Grades"/>
    <x v="0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04"/>
    <s v="Whites Creek High"/>
    <s v="MSAA/Alt-Science/Social Studies"/>
    <s v="ELA"/>
    <s v="All Grades"/>
    <x v="1"/>
    <n v="5"/>
    <x v="8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04"/>
    <s v="Whites Creek High"/>
    <s v="MSAA/Alt-Science/Social Studies"/>
    <s v="Math"/>
    <s v="All Grades"/>
    <x v="0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04"/>
    <s v="Whites Creek High"/>
    <s v="MSAA/Alt-Science/Social Studies"/>
    <s v="Math"/>
    <s v="All Grades"/>
    <x v="1"/>
    <n v="5"/>
    <x v="82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715"/>
    <s v="Wright Middle"/>
    <s v="EOC"/>
    <s v="Integrated Math I"/>
    <s v="All Grades"/>
    <x v="0"/>
    <n v="20"/>
    <x v="99"/>
    <s v="25"/>
    <s v="40"/>
    <s v="25"/>
    <s v="10"/>
    <s v="35"/>
    <s v="df_assessment_school_2022"/>
    <n v="2022"/>
    <n v="190"/>
    <x v="1"/>
    <s v="A"/>
    <n v="35"/>
    <x v="282"/>
    <x v="0"/>
  </r>
  <r>
    <x v="0"/>
    <x v="0"/>
    <n v="190"/>
    <s v="Davidson County"/>
    <n v="715"/>
    <s v="Wright Middle"/>
    <s v="EOC"/>
    <s v="Integrated Math I"/>
    <s v="All Grades"/>
    <x v="1"/>
    <n v="12"/>
    <x v="168"/>
    <s v="16.7"/>
    <s v="50"/>
    <s v="25"/>
    <s v="8.3"/>
    <s v="33.3"/>
    <s v="df_assessment_school_2022"/>
    <n v="2022"/>
    <n v="190"/>
    <x v="1"/>
    <s v="A"/>
    <n v="33.299999999999997"/>
    <x v="165"/>
    <x v="0"/>
  </r>
  <r>
    <x v="1"/>
    <x v="0"/>
    <n v="190"/>
    <s v="Davidson County"/>
    <n v="715"/>
    <s v="Wright Middle"/>
    <s v="EOC"/>
    <s v="Integrated Math I"/>
    <s v="All Grades"/>
    <x v="2"/>
    <n v="8"/>
    <x v="19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15"/>
    <s v="Wright Middle"/>
    <s v="MSAA/Alt-Science/Social Studies"/>
    <s v="ELA"/>
    <s v="All Grades"/>
    <x v="0"/>
    <n v="9"/>
    <x v="9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15"/>
    <s v="Wright Middle"/>
    <s v="MSAA/Alt-Science/Social Studies"/>
    <s v="ELA"/>
    <s v="All Grades"/>
    <x v="1"/>
    <n v="7"/>
    <x v="82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15"/>
    <s v="Wright Middle"/>
    <s v="MSAA/Alt-Science/Social Studies"/>
    <s v="ELA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15"/>
    <s v="Wright Middle"/>
    <s v="MSAA/Alt-Science/Social Studies"/>
    <s v="Math"/>
    <s v="All Grades"/>
    <x v="0"/>
    <n v="9"/>
    <x v="9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15"/>
    <s v="Wright Middle"/>
    <s v="MSAA/Alt-Science/Social Studies"/>
    <s v="Math"/>
    <s v="All Grades"/>
    <x v="1"/>
    <n v="7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15"/>
    <s v="Wright Middle"/>
    <s v="MSAA/Alt-Science/Social Studies"/>
    <s v="Math"/>
    <s v="All Grades"/>
    <x v="2"/>
    <n v="2"/>
    <x v="36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715"/>
    <s v="Wright Middle"/>
    <s v="TNReady"/>
    <s v="ELA"/>
    <s v="All Grades"/>
    <x v="0"/>
    <n v="774"/>
    <x v="389"/>
    <s v="**"/>
    <s v="**"/>
    <s v="**"/>
    <s v="**"/>
    <s v="7.8"/>
    <s v="df_assessment_school_2022"/>
    <n v="2022"/>
    <n v="190"/>
    <x v="1"/>
    <s v="A"/>
    <n v="7.8"/>
    <x v="630"/>
    <x v="1"/>
  </r>
  <r>
    <x v="0"/>
    <x v="0"/>
    <n v="190"/>
    <s v="Davidson County"/>
    <n v="715"/>
    <s v="Wright Middle"/>
    <s v="TNReady"/>
    <s v="ELA"/>
    <s v="All Grades"/>
    <x v="1"/>
    <n v="668"/>
    <x v="342"/>
    <s v="**"/>
    <s v="**"/>
    <s v="**"/>
    <s v="**"/>
    <s v="7.3"/>
    <s v="df_assessment_school_2022"/>
    <n v="2022"/>
    <n v="190"/>
    <x v="1"/>
    <s v="A"/>
    <n v="7.3"/>
    <x v="631"/>
    <x v="1"/>
  </r>
  <r>
    <x v="0"/>
    <x v="0"/>
    <n v="190"/>
    <s v="Davidson County"/>
    <n v="715"/>
    <s v="Wright Middle"/>
    <s v="TNReady"/>
    <s v="ELA"/>
    <s v="All Grades"/>
    <x v="2"/>
    <n v="106"/>
    <x v="219"/>
    <s v="**"/>
    <s v="**"/>
    <s v="**"/>
    <s v="**"/>
    <s v="11.5"/>
    <s v="df_assessment_school_2022"/>
    <n v="2022"/>
    <n v="190"/>
    <x v="1"/>
    <s v="A"/>
    <n v="11.5"/>
    <x v="322"/>
    <x v="1"/>
  </r>
  <r>
    <x v="0"/>
    <x v="0"/>
    <n v="190"/>
    <s v="Davidson County"/>
    <n v="715"/>
    <s v="Wright Middle"/>
    <s v="TNReady"/>
    <s v="Math"/>
    <s v="All Grades"/>
    <x v="0"/>
    <n v="754"/>
    <x v="390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15"/>
    <s v="Wright Middle"/>
    <s v="TNReady"/>
    <s v="Math"/>
    <s v="All Grades"/>
    <x v="1"/>
    <n v="656"/>
    <x v="391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15"/>
    <s v="Wright Middle"/>
    <s v="TNReady"/>
    <s v="Math"/>
    <s v="All Grades"/>
    <x v="2"/>
    <n v="98"/>
    <x v="134"/>
    <s v="**"/>
    <s v="**"/>
    <s v="**"/>
    <s v="**"/>
    <s v="7.7"/>
    <s v="df_assessment_school_2022"/>
    <n v="2022"/>
    <n v="190"/>
    <x v="1"/>
    <s v="A"/>
    <n v="7.7"/>
    <x v="187"/>
    <x v="0"/>
  </r>
  <r>
    <x v="1"/>
    <x v="0"/>
    <n v="190"/>
    <s v="Davidson County"/>
    <n v="720"/>
    <s v="The Academy at Hickory Hollow"/>
    <s v="EOC"/>
    <s v="English I"/>
    <s v="All Grades"/>
    <x v="0"/>
    <n v="4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20"/>
    <s v="The Academy at Hickory Hollow"/>
    <s v="EOC"/>
    <s v="English I"/>
    <s v="All Grades"/>
    <x v="1"/>
    <n v="4"/>
    <x v="35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20"/>
    <s v="The Academy at Hickory Hollow"/>
    <s v="EOC"/>
    <s v="English II"/>
    <s v="All Grades"/>
    <x v="0"/>
    <n v="13"/>
    <x v="1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20"/>
    <s v="The Academy at Hickory Hollow"/>
    <s v="EOC"/>
    <s v="English II"/>
    <s v="All Grades"/>
    <x v="1"/>
    <n v="11"/>
    <x v="1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20"/>
    <s v="The Academy at Hickory Hollow"/>
    <s v="EOC"/>
    <s v="English II"/>
    <s v="All Grades"/>
    <x v="2"/>
    <n v="2"/>
    <x v="1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20"/>
    <s v="The Academy at Hickory Hollow"/>
    <s v="EOC"/>
    <s v="Integrated Math I"/>
    <s v="All Grades"/>
    <x v="0"/>
    <n v="2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20"/>
    <s v="The Academy at Hickory Hollow"/>
    <s v="EOC"/>
    <s v="Integrated Math I"/>
    <s v="All Grades"/>
    <x v="1"/>
    <n v="2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20"/>
    <s v="The Academy at Hickory Hollow"/>
    <s v="EOC"/>
    <s v="Integrated Math II"/>
    <s v="All Grades"/>
    <x v="0"/>
    <n v="7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20"/>
    <s v="The Academy at Hickory Hollow"/>
    <s v="EOC"/>
    <s v="Integrated Math II"/>
    <s v="All Grades"/>
    <x v="1"/>
    <n v="7"/>
    <x v="36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20"/>
    <s v="The Academy at Hickory Hollow"/>
    <s v="EOC"/>
    <s v="Integrated Math III"/>
    <s v="All Grades"/>
    <x v="0"/>
    <n v="17"/>
    <x v="10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20"/>
    <s v="The Academy at Hickory Hollow"/>
    <s v="EOC"/>
    <s v="Integrated Math III"/>
    <s v="All Grades"/>
    <x v="1"/>
    <n v="15"/>
    <x v="10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20"/>
    <s v="The Academy at Hickory Hollow"/>
    <s v="EOC"/>
    <s v="Integrated Math III"/>
    <s v="All Grades"/>
    <x v="2"/>
    <n v="2"/>
    <x v="1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25"/>
    <s v="Transitions at Bass"/>
    <s v="EOC"/>
    <s v="Integrated Math III"/>
    <s v="All Grades"/>
    <x v="0"/>
    <n v="5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25"/>
    <s v="Transitions at Bass"/>
    <s v="EOC"/>
    <s v="Integrated Math III"/>
    <s v="All Grades"/>
    <x v="1"/>
    <n v="5"/>
    <x v="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740"/>
    <s v="Johnson Alternative Learning Center"/>
    <s v="EOC"/>
    <s v="English I"/>
    <s v="All Grades"/>
    <x v="0"/>
    <n v="20"/>
    <x v="46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740"/>
    <s v="Johnson Alternative Learning Center"/>
    <s v="EOC"/>
    <s v="English I"/>
    <s v="All Grades"/>
    <x v="1"/>
    <n v="19"/>
    <x v="46"/>
    <s v="**"/>
    <s v="**"/>
    <s v="**"/>
    <s v="**"/>
    <s v="**"/>
    <s v="df_assessment_school_2022"/>
    <n v="2022"/>
    <n v="190"/>
    <x v="1"/>
    <s v="A"/>
    <n v="0"/>
    <x v="36"/>
    <x v="1"/>
  </r>
  <r>
    <x v="1"/>
    <x v="0"/>
    <n v="190"/>
    <s v="Davidson County"/>
    <n v="740"/>
    <s v="Johnson Alternative Learning Center"/>
    <s v="EOC"/>
    <s v="English I"/>
    <s v="All Grades"/>
    <x v="2"/>
    <n v="1"/>
    <x v="159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740"/>
    <s v="Johnson Alternative Learning Center"/>
    <s v="EOC"/>
    <s v="English II"/>
    <s v="All Grades"/>
    <x v="0"/>
    <n v="22"/>
    <x v="53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740"/>
    <s v="Johnson Alternative Learning Center"/>
    <s v="EOC"/>
    <s v="English II"/>
    <s v="All Grades"/>
    <x v="1"/>
    <n v="22"/>
    <x v="53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740"/>
    <s v="Johnson Alternative Learning Center"/>
    <s v="EOC"/>
    <s v="Integrated Math I"/>
    <s v="All Grades"/>
    <x v="0"/>
    <n v="25"/>
    <x v="49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40"/>
    <s v="Johnson Alternative Learning Center"/>
    <s v="EOC"/>
    <s v="Integrated Math I"/>
    <s v="All Grades"/>
    <x v="1"/>
    <n v="23"/>
    <x v="84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740"/>
    <s v="Johnson Alternative Learning Center"/>
    <s v="EOC"/>
    <s v="Integrated Math I"/>
    <s v="All Grades"/>
    <x v="2"/>
    <n v="2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740"/>
    <s v="Johnson Alternative Learning Center"/>
    <s v="EOC"/>
    <s v="Integrated Math II"/>
    <s v="All Grades"/>
    <x v="0"/>
    <n v="26"/>
    <x v="53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40"/>
    <s v="Johnson Alternative Learning Center"/>
    <s v="EOC"/>
    <s v="Integrated Math II"/>
    <s v="All Grades"/>
    <x v="1"/>
    <n v="25"/>
    <x v="53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740"/>
    <s v="Johnson Alternative Learning Center"/>
    <s v="EOC"/>
    <s v="Integrated Math II"/>
    <s v="All Grades"/>
    <x v="2"/>
    <n v="1"/>
    <x v="1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740"/>
    <s v="Johnson Alternative Learning Center"/>
    <s v="EOC"/>
    <s v="Integrated Math III"/>
    <s v="All Grades"/>
    <x v="0"/>
    <n v="22"/>
    <x v="15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40"/>
    <s v="Johnson Alternative Learning Center"/>
    <s v="EOC"/>
    <s v="Integrated Math III"/>
    <s v="All Grades"/>
    <x v="1"/>
    <n v="22"/>
    <x v="155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740"/>
    <s v="Johnson Alternative Learning Center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40"/>
    <s v="Johnson Alternative Learning Center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40"/>
    <s v="Johnson Alternative Learning Center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40"/>
    <s v="Johnson Alternative Learning Center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740"/>
    <s v="Johnson Alternative Learning Center"/>
    <s v="TNReady"/>
    <s v="ELA"/>
    <s v="All Grades"/>
    <x v="0"/>
    <n v="72"/>
    <x v="378"/>
    <s v="**"/>
    <s v="**"/>
    <s v="**"/>
    <s v="**"/>
    <s v="**"/>
    <s v="df_assessment_school_2022"/>
    <n v="2022"/>
    <n v="190"/>
    <x v="1"/>
    <s v="A"/>
    <n v="0"/>
    <x v="36"/>
    <x v="1"/>
  </r>
  <r>
    <x v="0"/>
    <x v="0"/>
    <n v="190"/>
    <s v="Davidson County"/>
    <n v="740"/>
    <s v="Johnson Alternative Learning Center"/>
    <s v="TNReady"/>
    <s v="ELA"/>
    <s v="All Grades"/>
    <x v="1"/>
    <n v="63"/>
    <x v="319"/>
    <s v="**"/>
    <s v="**"/>
    <s v="**"/>
    <s v="**"/>
    <s v="**"/>
    <s v="df_assessment_school_2022"/>
    <n v="2022"/>
    <n v="190"/>
    <x v="1"/>
    <s v="A"/>
    <n v="0"/>
    <x v="36"/>
    <x v="1"/>
  </r>
  <r>
    <x v="1"/>
    <x v="0"/>
    <n v="190"/>
    <s v="Davidson County"/>
    <n v="740"/>
    <s v="Johnson Alternative Learning Center"/>
    <s v="TNReady"/>
    <s v="ELA"/>
    <s v="All Grades"/>
    <x v="2"/>
    <n v="9"/>
    <x v="102"/>
    <s v="*"/>
    <s v="*"/>
    <s v="*"/>
    <s v="*"/>
    <s v="*"/>
    <s v="df_assessment_school_2022"/>
    <n v="2022"/>
    <n v="190"/>
    <x v="1"/>
    <s v="A"/>
    <n v="0"/>
    <x v="36"/>
    <x v="1"/>
  </r>
  <r>
    <x v="0"/>
    <x v="0"/>
    <n v="190"/>
    <s v="Davidson County"/>
    <n v="740"/>
    <s v="Johnson Alternative Learning Center"/>
    <s v="TNReady"/>
    <s v="Math"/>
    <s v="All Grades"/>
    <x v="0"/>
    <n v="71"/>
    <x v="355"/>
    <s v="**"/>
    <s v="**"/>
    <s v="**"/>
    <s v="**"/>
    <s v="**"/>
    <s v="df_assessment_school_2022"/>
    <n v="2022"/>
    <n v="190"/>
    <x v="1"/>
    <s v="A"/>
    <n v="0"/>
    <x v="36"/>
    <x v="0"/>
  </r>
  <r>
    <x v="0"/>
    <x v="0"/>
    <n v="190"/>
    <s v="Davidson County"/>
    <n v="740"/>
    <s v="Johnson Alternative Learning Center"/>
    <s v="TNReady"/>
    <s v="Math"/>
    <s v="All Grades"/>
    <x v="1"/>
    <n v="63"/>
    <x v="149"/>
    <s v="**"/>
    <s v="**"/>
    <s v="**"/>
    <s v="**"/>
    <s v="**"/>
    <s v="df_assessment_school_2022"/>
    <n v="2022"/>
    <n v="190"/>
    <x v="1"/>
    <s v="A"/>
    <n v="0"/>
    <x v="36"/>
    <x v="0"/>
  </r>
  <r>
    <x v="1"/>
    <x v="0"/>
    <n v="190"/>
    <s v="Davidson County"/>
    <n v="740"/>
    <s v="Johnson Alternative Learning Center"/>
    <s v="TNReady"/>
    <s v="Math"/>
    <s v="All Grades"/>
    <x v="2"/>
    <n v="8"/>
    <x v="82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50"/>
    <s v="Smith Springs Elementary School"/>
    <s v="MSAA/Alt-Science/Social Studies"/>
    <s v="ELA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50"/>
    <s v="Smith Springs Elementary School"/>
    <s v="MSAA/Alt-Science/Social Studies"/>
    <s v="ELA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50"/>
    <s v="Smith Springs Elementary School"/>
    <s v="MSAA/Alt-Science/Social Studies"/>
    <s v="Math"/>
    <s v="All Grades"/>
    <x v="0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50"/>
    <s v="Smith Springs Elementary School"/>
    <s v="MSAA/Alt-Science/Social Studies"/>
    <s v="Math"/>
    <s v="All Grades"/>
    <x v="1"/>
    <n v="4"/>
    <x v="59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750"/>
    <s v="Smith Springs Elementary School"/>
    <s v="TNReady"/>
    <s v="ELA"/>
    <s v="All Grades"/>
    <x v="0"/>
    <n v="264"/>
    <x v="392"/>
    <s v="**"/>
    <s v="**"/>
    <s v="**"/>
    <s v="**"/>
    <s v="22.6"/>
    <s v="df_assessment_school_2022"/>
    <n v="2022"/>
    <n v="190"/>
    <x v="1"/>
    <s v="A"/>
    <n v="22.6"/>
    <x v="632"/>
    <x v="1"/>
  </r>
  <r>
    <x v="0"/>
    <x v="0"/>
    <n v="190"/>
    <s v="Davidson County"/>
    <n v="750"/>
    <s v="Smith Springs Elementary School"/>
    <s v="TNReady"/>
    <s v="ELA"/>
    <s v="All Grades"/>
    <x v="1"/>
    <n v="189"/>
    <x v="170"/>
    <s v="**"/>
    <s v="**"/>
    <s v="**"/>
    <s v="**"/>
    <s v="21.7"/>
    <s v="df_assessment_school_2022"/>
    <n v="2022"/>
    <n v="190"/>
    <x v="1"/>
    <s v="A"/>
    <n v="21.7"/>
    <x v="633"/>
    <x v="1"/>
  </r>
  <r>
    <x v="0"/>
    <x v="0"/>
    <n v="190"/>
    <s v="Davidson County"/>
    <n v="750"/>
    <s v="Smith Springs Elementary School"/>
    <s v="TNReady"/>
    <s v="ELA"/>
    <s v="All Grades"/>
    <x v="2"/>
    <n v="75"/>
    <x v="347"/>
    <s v="**"/>
    <s v="**"/>
    <s v="**"/>
    <s v="**"/>
    <s v="24.7"/>
    <s v="df_assessment_school_2022"/>
    <n v="2022"/>
    <n v="190"/>
    <x v="1"/>
    <s v="A"/>
    <n v="24.7"/>
    <x v="634"/>
    <x v="1"/>
  </r>
  <r>
    <x v="0"/>
    <x v="0"/>
    <n v="190"/>
    <s v="Davidson County"/>
    <n v="750"/>
    <s v="Smith Springs Elementary School"/>
    <s v="TNReady"/>
    <s v="Math"/>
    <s v="All Grades"/>
    <x v="0"/>
    <n v="264"/>
    <x v="320"/>
    <s v="**"/>
    <s v="**"/>
    <s v="**"/>
    <s v="**"/>
    <s v="23.6"/>
    <s v="df_assessment_school_2022"/>
    <n v="2022"/>
    <n v="190"/>
    <x v="1"/>
    <s v="A"/>
    <n v="23.6"/>
    <x v="635"/>
    <x v="0"/>
  </r>
  <r>
    <x v="0"/>
    <x v="0"/>
    <n v="190"/>
    <s v="Davidson County"/>
    <n v="750"/>
    <s v="Smith Springs Elementary School"/>
    <s v="TNReady"/>
    <s v="Math"/>
    <s v="All Grades"/>
    <x v="1"/>
    <n v="189"/>
    <x v="380"/>
    <s v="**"/>
    <s v="**"/>
    <s v="**"/>
    <s v="**"/>
    <s v="20.9"/>
    <s v="df_assessment_school_2022"/>
    <n v="2022"/>
    <n v="190"/>
    <x v="1"/>
    <s v="A"/>
    <n v="20.9"/>
    <x v="636"/>
    <x v="0"/>
  </r>
  <r>
    <x v="0"/>
    <x v="0"/>
    <n v="190"/>
    <s v="Davidson County"/>
    <n v="750"/>
    <s v="Smith Springs Elementary School"/>
    <s v="TNReady"/>
    <s v="Math"/>
    <s v="All Grades"/>
    <x v="2"/>
    <n v="75"/>
    <x v="218"/>
    <s v="37.5"/>
    <s v="31.9"/>
    <s v="25"/>
    <s v="5.6"/>
    <s v="30.6"/>
    <s v="df_assessment_school_2022"/>
    <n v="2022"/>
    <n v="190"/>
    <x v="1"/>
    <s v="A"/>
    <n v="30.6"/>
    <x v="637"/>
    <x v="0"/>
  </r>
  <r>
    <x v="1"/>
    <x v="0"/>
    <n v="190"/>
    <s v="Davidson County"/>
    <n v="755"/>
    <s v="Waverly-Belmont Elementary School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55"/>
    <s v="Waverly-Belmont Elementary School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1"/>
  </r>
  <r>
    <x v="1"/>
    <x v="0"/>
    <n v="190"/>
    <s v="Davidson County"/>
    <n v="755"/>
    <s v="Waverly-Belmont Elementary School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1"/>
    <x v="0"/>
    <n v="190"/>
    <s v="Davidson County"/>
    <n v="755"/>
    <s v="Waverly-Belmont Elementary School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1"/>
    <s v="A"/>
    <n v="0"/>
    <x v="36"/>
    <x v="0"/>
  </r>
  <r>
    <x v="0"/>
    <x v="0"/>
    <n v="190"/>
    <s v="Davidson County"/>
    <n v="755"/>
    <s v="Waverly-Belmont Elementary School"/>
    <s v="TNReady"/>
    <s v="ELA"/>
    <s v="All Grades"/>
    <x v="0"/>
    <n v="177"/>
    <x v="280"/>
    <s v="16.7"/>
    <s v="27.6"/>
    <s v="29.3"/>
    <s v="26.4"/>
    <s v="55.7"/>
    <s v="df_assessment_school_2022"/>
    <n v="2022"/>
    <n v="190"/>
    <x v="1"/>
    <s v="A"/>
    <n v="55.7"/>
    <x v="638"/>
    <x v="1"/>
  </r>
  <r>
    <x v="0"/>
    <x v="0"/>
    <n v="190"/>
    <s v="Davidson County"/>
    <n v="755"/>
    <s v="Waverly-Belmont Elementary School"/>
    <s v="TNReady"/>
    <s v="ELA"/>
    <s v="All Grades"/>
    <x v="1"/>
    <n v="80"/>
    <x v="279"/>
    <s v="25.9"/>
    <s v="48.1"/>
    <s v="20.8"/>
    <s v="5.2"/>
    <s v="26"/>
    <s v="df_assessment_school_2022"/>
    <n v="2022"/>
    <n v="190"/>
    <x v="1"/>
    <s v="A"/>
    <n v="26"/>
    <x v="639"/>
    <x v="1"/>
  </r>
  <r>
    <x v="0"/>
    <x v="0"/>
    <n v="190"/>
    <s v="Davidson County"/>
    <n v="755"/>
    <s v="Waverly-Belmont Elementary School"/>
    <s v="TNReady"/>
    <s v="ELA"/>
    <s v="All Grades"/>
    <x v="2"/>
    <n v="97"/>
    <x v="209"/>
    <s v="9.3"/>
    <s v="11.3"/>
    <s v="36.1"/>
    <s v="43.3"/>
    <s v="79.4"/>
    <s v="df_assessment_school_2022"/>
    <n v="2022"/>
    <n v="190"/>
    <x v="1"/>
    <s v="A"/>
    <n v="79.400000000000006"/>
    <x v="640"/>
    <x v="1"/>
  </r>
  <r>
    <x v="0"/>
    <x v="0"/>
    <n v="190"/>
    <s v="Davidson County"/>
    <n v="755"/>
    <s v="Waverly-Belmont Elementary School"/>
    <s v="TNReady"/>
    <s v="Math"/>
    <s v="All Grades"/>
    <x v="0"/>
    <n v="177"/>
    <x v="393"/>
    <s v="24.4"/>
    <s v="30.5"/>
    <s v="28.2"/>
    <s v="16.9"/>
    <s v="45.2"/>
    <s v="df_assessment_school_2022"/>
    <n v="2022"/>
    <n v="190"/>
    <x v="1"/>
    <s v="A"/>
    <n v="45.2"/>
    <x v="641"/>
    <x v="0"/>
  </r>
  <r>
    <x v="0"/>
    <x v="0"/>
    <n v="190"/>
    <s v="Davidson County"/>
    <n v="755"/>
    <s v="Waverly-Belmont Elementary School"/>
    <s v="TNReady"/>
    <s v="Math"/>
    <s v="All Grades"/>
    <x v="1"/>
    <n v="80"/>
    <x v="328"/>
    <s v="**"/>
    <s v="**"/>
    <s v="**"/>
    <s v="**"/>
    <s v="12.5"/>
    <s v="df_assessment_school_2022"/>
    <n v="2022"/>
    <n v="190"/>
    <x v="1"/>
    <s v="A"/>
    <n v="12.5"/>
    <x v="251"/>
    <x v="0"/>
  </r>
  <r>
    <x v="0"/>
    <x v="0"/>
    <n v="190"/>
    <s v="Davidson County"/>
    <n v="755"/>
    <s v="Waverly-Belmont Elementary School"/>
    <s v="TNReady"/>
    <s v="Math"/>
    <s v="All Grades"/>
    <x v="2"/>
    <n v="97"/>
    <x v="209"/>
    <s v="9.3"/>
    <s v="18.6"/>
    <s v="44.3"/>
    <s v="27.8"/>
    <s v="72.2"/>
    <s v="df_assessment_school_2022"/>
    <n v="2022"/>
    <n v="190"/>
    <x v="1"/>
    <s v="A"/>
    <n v="72.2"/>
    <x v="642"/>
    <x v="0"/>
  </r>
  <r>
    <x v="0"/>
    <x v="0"/>
    <n v="190"/>
    <s v="Davidson County"/>
    <n v="8001"/>
    <s v="Smithson Craighead Academy"/>
    <s v="TNReady"/>
    <s v="ELA"/>
    <s v="All Grades"/>
    <x v="0"/>
    <n v="77"/>
    <x v="207"/>
    <s v="**"/>
    <s v="**"/>
    <s v="**"/>
    <s v="**"/>
    <s v="21.3"/>
    <s v="df_assessment_school_2022"/>
    <n v="2022"/>
    <n v="190"/>
    <x v="2"/>
    <s v="A"/>
    <n v="21.3"/>
    <x v="643"/>
    <x v="1"/>
  </r>
  <r>
    <x v="0"/>
    <x v="0"/>
    <n v="190"/>
    <s v="Davidson County"/>
    <n v="8001"/>
    <s v="Smithson Craighead Academy"/>
    <s v="TNReady"/>
    <s v="ELA"/>
    <s v="All Grades"/>
    <x v="1"/>
    <n v="71"/>
    <x v="346"/>
    <s v="**"/>
    <s v="**"/>
    <s v="**"/>
    <s v="**"/>
    <s v="18.6"/>
    <s v="df_assessment_school_2022"/>
    <n v="2022"/>
    <n v="190"/>
    <x v="2"/>
    <s v="A"/>
    <n v="18.600000000000001"/>
    <x v="389"/>
    <x v="1"/>
  </r>
  <r>
    <x v="1"/>
    <x v="0"/>
    <n v="190"/>
    <s v="Davidson County"/>
    <n v="8001"/>
    <s v="Smithson Craighead Academy"/>
    <s v="TNReady"/>
    <s v="ELA"/>
    <s v="All Grades"/>
    <x v="2"/>
    <n v="6"/>
    <x v="82"/>
    <s v="*"/>
    <s v="*"/>
    <s v="*"/>
    <s v="*"/>
    <s v="*"/>
    <s v="df_assessment_school_2022"/>
    <n v="2022"/>
    <n v="190"/>
    <x v="2"/>
    <s v="A"/>
    <n v="0"/>
    <x v="36"/>
    <x v="1"/>
  </r>
  <r>
    <x v="0"/>
    <x v="0"/>
    <n v="190"/>
    <s v="Davidson County"/>
    <n v="8001"/>
    <s v="Smithson Craighead Academy"/>
    <s v="TNReady"/>
    <s v="Math"/>
    <s v="All Grades"/>
    <x v="0"/>
    <n v="77"/>
    <x v="207"/>
    <s v="28"/>
    <s v="40"/>
    <s v="25.3"/>
    <s v="6.7"/>
    <s v="32"/>
    <s v="df_assessment_school_2022"/>
    <n v="2022"/>
    <n v="190"/>
    <x v="2"/>
    <s v="A"/>
    <n v="32"/>
    <x v="644"/>
    <x v="0"/>
  </r>
  <r>
    <x v="0"/>
    <x v="0"/>
    <n v="190"/>
    <s v="Davidson County"/>
    <n v="8001"/>
    <s v="Smithson Craighead Academy"/>
    <s v="TNReady"/>
    <s v="Math"/>
    <s v="All Grades"/>
    <x v="1"/>
    <n v="71"/>
    <x v="346"/>
    <s v="28.6"/>
    <s v="41.4"/>
    <s v="22.9"/>
    <s v="7.1"/>
    <s v="30"/>
    <s v="df_assessment_school_2022"/>
    <n v="2022"/>
    <n v="190"/>
    <x v="2"/>
    <s v="A"/>
    <n v="30"/>
    <x v="217"/>
    <x v="0"/>
  </r>
  <r>
    <x v="1"/>
    <x v="0"/>
    <n v="190"/>
    <s v="Davidson County"/>
    <n v="8001"/>
    <s v="Smithson Craighead Academy"/>
    <s v="TNReady"/>
    <s v="Math"/>
    <s v="All Grades"/>
    <x v="2"/>
    <n v="6"/>
    <x v="82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02"/>
    <s v="KIPP Academy Nashville"/>
    <s v="TNReady"/>
    <s v="ELA"/>
    <s v="All Grades"/>
    <x v="0"/>
    <n v="368"/>
    <x v="394"/>
    <s v="**"/>
    <s v="**"/>
    <s v="**"/>
    <s v="**"/>
    <s v="24.6"/>
    <s v="df_assessment_school_2022"/>
    <n v="2022"/>
    <n v="190"/>
    <x v="2"/>
    <s v="A"/>
    <n v="24.6"/>
    <x v="645"/>
    <x v="1"/>
  </r>
  <r>
    <x v="0"/>
    <x v="0"/>
    <n v="190"/>
    <s v="Davidson County"/>
    <n v="8002"/>
    <s v="KIPP Academy Nashville"/>
    <s v="TNReady"/>
    <s v="ELA"/>
    <s v="All Grades"/>
    <x v="1"/>
    <n v="356"/>
    <x v="395"/>
    <s v="**"/>
    <s v="**"/>
    <s v="**"/>
    <s v="**"/>
    <s v="24"/>
    <s v="df_assessment_school_2022"/>
    <n v="2022"/>
    <n v="190"/>
    <x v="2"/>
    <s v="A"/>
    <n v="24"/>
    <x v="646"/>
    <x v="1"/>
  </r>
  <r>
    <x v="0"/>
    <x v="0"/>
    <n v="190"/>
    <s v="Davidson County"/>
    <n v="8002"/>
    <s v="KIPP Academy Nashville"/>
    <s v="TNReady"/>
    <s v="ELA"/>
    <s v="All Grades"/>
    <x v="2"/>
    <n v="12"/>
    <x v="168"/>
    <s v="**"/>
    <s v="**"/>
    <s v="**"/>
    <s v="**"/>
    <s v="41.7"/>
    <s v="df_assessment_school_2022"/>
    <n v="2022"/>
    <n v="190"/>
    <x v="2"/>
    <s v="A"/>
    <n v="41.7"/>
    <x v="205"/>
    <x v="1"/>
  </r>
  <r>
    <x v="0"/>
    <x v="0"/>
    <n v="190"/>
    <s v="Davidson County"/>
    <n v="8002"/>
    <s v="KIPP Academy Nashville"/>
    <s v="TNReady"/>
    <s v="Math"/>
    <s v="All Grades"/>
    <x v="0"/>
    <n v="368"/>
    <x v="197"/>
    <s v="**"/>
    <s v="**"/>
    <s v="**"/>
    <s v="**"/>
    <s v="21.6"/>
    <s v="df_assessment_school_2022"/>
    <n v="2022"/>
    <n v="190"/>
    <x v="2"/>
    <s v="A"/>
    <n v="21.6"/>
    <x v="647"/>
    <x v="0"/>
  </r>
  <r>
    <x v="0"/>
    <x v="0"/>
    <n v="190"/>
    <s v="Davidson County"/>
    <n v="8002"/>
    <s v="KIPP Academy Nashville"/>
    <s v="TNReady"/>
    <s v="Math"/>
    <s v="All Grades"/>
    <x v="1"/>
    <n v="356"/>
    <x v="396"/>
    <s v="**"/>
    <s v="**"/>
    <s v="**"/>
    <s v="**"/>
    <s v="20.6"/>
    <s v="df_assessment_school_2022"/>
    <n v="2022"/>
    <n v="190"/>
    <x v="2"/>
    <s v="A"/>
    <n v="20.6"/>
    <x v="648"/>
    <x v="0"/>
  </r>
  <r>
    <x v="0"/>
    <x v="0"/>
    <n v="190"/>
    <s v="Davidson County"/>
    <n v="8002"/>
    <s v="KIPP Academy Nashville"/>
    <s v="TNReady"/>
    <s v="Math"/>
    <s v="All Grades"/>
    <x v="2"/>
    <n v="12"/>
    <x v="168"/>
    <s v="33.3"/>
    <s v="16.7"/>
    <s v="41.7"/>
    <s v="8.3"/>
    <s v="50"/>
    <s v="df_assessment_school_2022"/>
    <n v="2022"/>
    <n v="190"/>
    <x v="2"/>
    <s v="A"/>
    <n v="50"/>
    <x v="166"/>
    <x v="0"/>
  </r>
  <r>
    <x v="0"/>
    <x v="0"/>
    <n v="190"/>
    <s v="Davidson County"/>
    <n v="8003"/>
    <s v="Lead Academy"/>
    <s v="EOC"/>
    <s v="English I"/>
    <s v="All Grades"/>
    <x v="0"/>
    <n v="112"/>
    <x v="40"/>
    <s v="**"/>
    <s v="**"/>
    <s v="**"/>
    <s v="**"/>
    <s v="10"/>
    <s v="df_assessment_school_2022"/>
    <n v="2022"/>
    <n v="190"/>
    <x v="2"/>
    <s v="A"/>
    <n v="10"/>
    <x v="253"/>
    <x v="1"/>
  </r>
  <r>
    <x v="0"/>
    <x v="0"/>
    <n v="190"/>
    <s v="Davidson County"/>
    <n v="8003"/>
    <s v="Lead Academy"/>
    <s v="EOC"/>
    <s v="English I"/>
    <s v="All Grades"/>
    <x v="1"/>
    <n v="108"/>
    <x v="136"/>
    <s v="**"/>
    <s v="**"/>
    <s v="**"/>
    <s v="**"/>
    <s v="10.4"/>
    <s v="df_assessment_school_2022"/>
    <n v="2022"/>
    <n v="190"/>
    <x v="2"/>
    <s v="A"/>
    <n v="10.4"/>
    <x v="649"/>
    <x v="1"/>
  </r>
  <r>
    <x v="1"/>
    <x v="0"/>
    <n v="190"/>
    <s v="Davidson County"/>
    <n v="8003"/>
    <s v="Lead Academy"/>
    <s v="EOC"/>
    <s v="English I"/>
    <s v="All Grades"/>
    <x v="2"/>
    <n v="4"/>
    <x v="59"/>
    <s v="*"/>
    <s v="*"/>
    <s v="*"/>
    <s v="*"/>
    <s v="*"/>
    <s v="df_assessment_school_2022"/>
    <n v="2022"/>
    <n v="190"/>
    <x v="2"/>
    <s v="A"/>
    <n v="0"/>
    <x v="36"/>
    <x v="1"/>
  </r>
  <r>
    <x v="0"/>
    <x v="0"/>
    <n v="190"/>
    <s v="Davidson County"/>
    <n v="8003"/>
    <s v="Lead Academy"/>
    <s v="EOC"/>
    <s v="English II"/>
    <s v="All Grades"/>
    <x v="0"/>
    <n v="109"/>
    <x v="95"/>
    <s v="**"/>
    <s v="**"/>
    <s v="**"/>
    <s v="**"/>
    <s v="24.8"/>
    <s v="df_assessment_school_2022"/>
    <n v="2022"/>
    <n v="190"/>
    <x v="2"/>
    <s v="A"/>
    <n v="24.8"/>
    <x v="650"/>
    <x v="1"/>
  </r>
  <r>
    <x v="0"/>
    <x v="0"/>
    <n v="190"/>
    <s v="Davidson County"/>
    <n v="8003"/>
    <s v="Lead Academy"/>
    <s v="EOC"/>
    <s v="English II"/>
    <s v="All Grades"/>
    <x v="1"/>
    <n v="100"/>
    <x v="153"/>
    <s v="**"/>
    <s v="**"/>
    <s v="**"/>
    <s v="**"/>
    <s v="26"/>
    <s v="df_assessment_school_2022"/>
    <n v="2022"/>
    <n v="190"/>
    <x v="2"/>
    <s v="A"/>
    <n v="26"/>
    <x v="297"/>
    <x v="1"/>
  </r>
  <r>
    <x v="1"/>
    <x v="0"/>
    <n v="190"/>
    <s v="Davidson County"/>
    <n v="8003"/>
    <s v="Lead Academy"/>
    <s v="EOC"/>
    <s v="English II"/>
    <s v="All Grades"/>
    <x v="2"/>
    <n v="9"/>
    <x v="51"/>
    <s v="*"/>
    <s v="*"/>
    <s v="*"/>
    <s v="*"/>
    <s v="*"/>
    <s v="df_assessment_school_2022"/>
    <n v="2022"/>
    <n v="190"/>
    <x v="2"/>
    <s v="A"/>
    <n v="0"/>
    <x v="36"/>
    <x v="1"/>
  </r>
  <r>
    <x v="0"/>
    <x v="0"/>
    <n v="190"/>
    <s v="Davidson County"/>
    <n v="8003"/>
    <s v="Lead Academy"/>
    <s v="EOC"/>
    <s v="Integrated Math I"/>
    <s v="All Grades"/>
    <x v="0"/>
    <n v="137"/>
    <x v="321"/>
    <s v="**"/>
    <s v="**"/>
    <s v="**"/>
    <s v="**"/>
    <s v="**"/>
    <s v="df_assessment_school_2022"/>
    <n v="2022"/>
    <n v="190"/>
    <x v="2"/>
    <s v="A"/>
    <n v="0"/>
    <x v="36"/>
    <x v="0"/>
  </r>
  <r>
    <x v="0"/>
    <x v="0"/>
    <n v="190"/>
    <s v="Davidson County"/>
    <n v="8003"/>
    <s v="Lead Academy"/>
    <s v="EOC"/>
    <s v="Integrated Math I"/>
    <s v="All Grades"/>
    <x v="1"/>
    <n v="134"/>
    <x v="166"/>
    <s v="**"/>
    <s v="**"/>
    <s v="**"/>
    <s v="**"/>
    <s v="**"/>
    <s v="df_assessment_school_2022"/>
    <n v="2022"/>
    <n v="190"/>
    <x v="2"/>
    <s v="A"/>
    <n v="0"/>
    <x v="36"/>
    <x v="0"/>
  </r>
  <r>
    <x v="1"/>
    <x v="0"/>
    <n v="190"/>
    <s v="Davidson County"/>
    <n v="8003"/>
    <s v="Lead Academy"/>
    <s v="EOC"/>
    <s v="Integrated Math I"/>
    <s v="All Grades"/>
    <x v="2"/>
    <n v="3"/>
    <x v="35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03"/>
    <s v="Lead Academy"/>
    <s v="EOC"/>
    <s v="Integrated Math II"/>
    <s v="All Grades"/>
    <x v="0"/>
    <n v="102"/>
    <x v="164"/>
    <s v="**"/>
    <s v="**"/>
    <s v="**"/>
    <s v="**"/>
    <s v="7.9"/>
    <s v="df_assessment_school_2022"/>
    <n v="2022"/>
    <n v="190"/>
    <x v="2"/>
    <s v="A"/>
    <n v="7.9"/>
    <x v="157"/>
    <x v="0"/>
  </r>
  <r>
    <x v="0"/>
    <x v="0"/>
    <n v="190"/>
    <s v="Davidson County"/>
    <n v="8003"/>
    <s v="Lead Academy"/>
    <s v="EOC"/>
    <s v="Integrated Math II"/>
    <s v="All Grades"/>
    <x v="1"/>
    <n v="91"/>
    <x v="156"/>
    <s v="**"/>
    <s v="**"/>
    <s v="**"/>
    <s v="**"/>
    <s v="8.9"/>
    <s v="df_assessment_school_2022"/>
    <n v="2022"/>
    <n v="190"/>
    <x v="2"/>
    <s v="A"/>
    <n v="8.9"/>
    <x v="438"/>
    <x v="0"/>
  </r>
  <r>
    <x v="0"/>
    <x v="0"/>
    <n v="190"/>
    <s v="Davidson County"/>
    <n v="8003"/>
    <s v="Lead Academy"/>
    <s v="EOC"/>
    <s v="Integrated Math II"/>
    <s v="All Grades"/>
    <x v="2"/>
    <n v="11"/>
    <x v="49"/>
    <s v="**"/>
    <s v="**"/>
    <s v="**"/>
    <s v="**"/>
    <s v="**"/>
    <s v="df_assessment_school_2022"/>
    <n v="2022"/>
    <n v="190"/>
    <x v="2"/>
    <s v="A"/>
    <n v="0"/>
    <x v="36"/>
    <x v="0"/>
  </r>
  <r>
    <x v="0"/>
    <x v="0"/>
    <n v="190"/>
    <s v="Davidson County"/>
    <n v="8003"/>
    <s v="Lead Academy"/>
    <s v="EOC"/>
    <s v="Integrated Math III"/>
    <s v="All Grades"/>
    <x v="0"/>
    <n v="115"/>
    <x v="191"/>
    <s v="**"/>
    <s v="**"/>
    <s v="**"/>
    <s v="**"/>
    <s v="7"/>
    <s v="df_assessment_school_2022"/>
    <n v="2022"/>
    <n v="190"/>
    <x v="2"/>
    <s v="A"/>
    <n v="7"/>
    <x v="651"/>
    <x v="0"/>
  </r>
  <r>
    <x v="0"/>
    <x v="0"/>
    <n v="190"/>
    <s v="Davidson County"/>
    <n v="8003"/>
    <s v="Lead Academy"/>
    <s v="EOC"/>
    <s v="Integrated Math III"/>
    <s v="All Grades"/>
    <x v="1"/>
    <n v="103"/>
    <x v="314"/>
    <s v="**"/>
    <s v="**"/>
    <s v="**"/>
    <s v="**"/>
    <s v="6.8"/>
    <s v="df_assessment_school_2022"/>
    <n v="2022"/>
    <n v="190"/>
    <x v="2"/>
    <s v="A"/>
    <n v="6.8"/>
    <x v="652"/>
    <x v="0"/>
  </r>
  <r>
    <x v="0"/>
    <x v="0"/>
    <n v="190"/>
    <s v="Davidson County"/>
    <n v="8003"/>
    <s v="Lead Academy"/>
    <s v="EOC"/>
    <s v="Integrated Math III"/>
    <s v="All Grades"/>
    <x v="2"/>
    <n v="12"/>
    <x v="168"/>
    <s v="**"/>
    <s v="**"/>
    <s v="**"/>
    <s v="**"/>
    <s v="8.3"/>
    <s v="df_assessment_school_2022"/>
    <n v="2022"/>
    <n v="190"/>
    <x v="2"/>
    <s v="A"/>
    <n v="8.3000000000000007"/>
    <x v="653"/>
    <x v="0"/>
  </r>
  <r>
    <x v="1"/>
    <x v="0"/>
    <n v="190"/>
    <s v="Davidson County"/>
    <n v="8003"/>
    <s v="Lead Academy"/>
    <s v="MSAA/Alt-Science/Social Studies"/>
    <s v="ELA"/>
    <s v="All Grades"/>
    <x v="0"/>
    <n v="3"/>
    <x v="35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03"/>
    <s v="Lead Academy"/>
    <s v="MSAA/Alt-Science/Social Studies"/>
    <s v="ELA"/>
    <s v="All Grades"/>
    <x v="1"/>
    <n v="3"/>
    <x v="35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03"/>
    <s v="Lead Academy"/>
    <s v="MSAA/Alt-Science/Social Studies"/>
    <s v="Math"/>
    <s v="All Grades"/>
    <x v="0"/>
    <n v="3"/>
    <x v="35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03"/>
    <s v="Lead Academy"/>
    <s v="MSAA/Alt-Science/Social Studies"/>
    <s v="Math"/>
    <s v="All Grades"/>
    <x v="1"/>
    <n v="3"/>
    <x v="35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05"/>
    <s v="Liberty Collegiate Academy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05"/>
    <s v="Liberty Collegiate Academy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05"/>
    <s v="Liberty Collegiate Academy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05"/>
    <s v="Liberty Collegiate Academy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05"/>
    <s v="Liberty Collegiate Academy"/>
    <s v="TNReady"/>
    <s v="ELA"/>
    <s v="All Grades"/>
    <x v="0"/>
    <n v="380"/>
    <x v="267"/>
    <s v="**"/>
    <s v="**"/>
    <s v="**"/>
    <s v="**"/>
    <s v="25.7"/>
    <s v="df_assessment_school_2022"/>
    <n v="2022"/>
    <n v="190"/>
    <x v="2"/>
    <s v="A"/>
    <n v="25.7"/>
    <x v="654"/>
    <x v="1"/>
  </r>
  <r>
    <x v="0"/>
    <x v="0"/>
    <n v="190"/>
    <s v="Davidson County"/>
    <n v="8005"/>
    <s v="Liberty Collegiate Academy"/>
    <s v="TNReady"/>
    <s v="ELA"/>
    <s v="All Grades"/>
    <x v="1"/>
    <n v="355"/>
    <x v="396"/>
    <s v="**"/>
    <s v="**"/>
    <s v="**"/>
    <s v="**"/>
    <s v="23.8"/>
    <s v="df_assessment_school_2022"/>
    <n v="2022"/>
    <n v="190"/>
    <x v="2"/>
    <s v="A"/>
    <n v="23.8"/>
    <x v="655"/>
    <x v="1"/>
  </r>
  <r>
    <x v="0"/>
    <x v="0"/>
    <n v="190"/>
    <s v="Davidson County"/>
    <n v="8005"/>
    <s v="Liberty Collegiate Academy"/>
    <s v="TNReady"/>
    <s v="ELA"/>
    <s v="All Grades"/>
    <x v="2"/>
    <n v="25"/>
    <x v="106"/>
    <s v="12"/>
    <s v="36"/>
    <s v="44"/>
    <s v="8"/>
    <s v="52"/>
    <s v="df_assessment_school_2022"/>
    <n v="2022"/>
    <n v="190"/>
    <x v="2"/>
    <s v="A"/>
    <n v="52"/>
    <x v="269"/>
    <x v="1"/>
  </r>
  <r>
    <x v="0"/>
    <x v="0"/>
    <n v="190"/>
    <s v="Davidson County"/>
    <n v="8005"/>
    <s v="Liberty Collegiate Academy"/>
    <s v="TNReady"/>
    <s v="Math"/>
    <s v="All Grades"/>
    <x v="0"/>
    <n v="380"/>
    <x v="267"/>
    <s v="27.1"/>
    <s v="34.1"/>
    <s v="30.1"/>
    <s v="8.7"/>
    <s v="38.8"/>
    <s v="df_assessment_school_2022"/>
    <n v="2022"/>
    <n v="190"/>
    <x v="2"/>
    <s v="A"/>
    <n v="38.799999999999997"/>
    <x v="656"/>
    <x v="0"/>
  </r>
  <r>
    <x v="0"/>
    <x v="0"/>
    <n v="190"/>
    <s v="Davidson County"/>
    <n v="8005"/>
    <s v="Liberty Collegiate Academy"/>
    <s v="TNReady"/>
    <s v="Math"/>
    <s v="All Grades"/>
    <x v="1"/>
    <n v="355"/>
    <x v="397"/>
    <s v="28.7"/>
    <s v="34.8"/>
    <s v="28.4"/>
    <s v="8.1"/>
    <s v="36.5"/>
    <s v="df_assessment_school_2022"/>
    <n v="2022"/>
    <n v="190"/>
    <x v="2"/>
    <s v="A"/>
    <n v="36.5"/>
    <x v="657"/>
    <x v="0"/>
  </r>
  <r>
    <x v="0"/>
    <x v="0"/>
    <n v="190"/>
    <s v="Davidson County"/>
    <n v="8005"/>
    <s v="Liberty Collegiate Academy"/>
    <s v="TNReady"/>
    <s v="Math"/>
    <s v="All Grades"/>
    <x v="2"/>
    <n v="25"/>
    <x v="220"/>
    <s v="**"/>
    <s v="**"/>
    <s v="**"/>
    <s v="**"/>
    <s v="70.8"/>
    <s v="df_assessment_school_2022"/>
    <n v="2022"/>
    <n v="190"/>
    <x v="2"/>
    <s v="A"/>
    <n v="70.8"/>
    <x v="226"/>
    <x v="0"/>
  </r>
  <r>
    <x v="1"/>
    <x v="0"/>
    <n v="190"/>
    <s v="Davidson County"/>
    <n v="8006"/>
    <s v="STEM Prep Academy"/>
    <s v="MSAA/Alt-Science/Social Studies"/>
    <s v="ELA"/>
    <s v="All Grades"/>
    <x v="0"/>
    <n v="3"/>
    <x v="35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06"/>
    <s v="STEM Prep Academy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06"/>
    <s v="STEM Prep Academy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06"/>
    <s v="STEM Prep Academy"/>
    <s v="MSAA/Alt-Science/Social Studies"/>
    <s v="Math"/>
    <s v="All Grades"/>
    <x v="0"/>
    <n v="3"/>
    <x v="35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06"/>
    <s v="STEM Prep Academy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06"/>
    <s v="STEM Prep Academy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06"/>
    <s v="STEM Prep Academy"/>
    <s v="TNReady"/>
    <s v="ELA"/>
    <s v="All Grades"/>
    <x v="0"/>
    <n v="495"/>
    <x v="398"/>
    <s v="**"/>
    <s v="**"/>
    <s v="**"/>
    <s v="**"/>
    <s v="23.5"/>
    <s v="df_assessment_school_2022"/>
    <n v="2022"/>
    <n v="190"/>
    <x v="2"/>
    <s v="A"/>
    <n v="23.5"/>
    <x v="658"/>
    <x v="1"/>
  </r>
  <r>
    <x v="0"/>
    <x v="0"/>
    <n v="190"/>
    <s v="Davidson County"/>
    <n v="8006"/>
    <s v="STEM Prep Academy"/>
    <s v="TNReady"/>
    <s v="ELA"/>
    <s v="All Grades"/>
    <x v="1"/>
    <n v="364"/>
    <x v="197"/>
    <s v="**"/>
    <s v="**"/>
    <s v="**"/>
    <s v="**"/>
    <s v="19.9"/>
    <s v="df_assessment_school_2022"/>
    <n v="2022"/>
    <n v="190"/>
    <x v="2"/>
    <s v="A"/>
    <n v="19.899999999999999"/>
    <x v="659"/>
    <x v="1"/>
  </r>
  <r>
    <x v="0"/>
    <x v="0"/>
    <n v="190"/>
    <s v="Davidson County"/>
    <n v="8006"/>
    <s v="STEM Prep Academy"/>
    <s v="TNReady"/>
    <s v="ELA"/>
    <s v="All Grades"/>
    <x v="2"/>
    <n v="131"/>
    <x v="166"/>
    <s v="27.7"/>
    <s v="39.2"/>
    <s v="26.9"/>
    <s v="6.2"/>
    <s v="33.1"/>
    <s v="df_assessment_school_2022"/>
    <n v="2022"/>
    <n v="190"/>
    <x v="2"/>
    <s v="A"/>
    <n v="33.1"/>
    <x v="660"/>
    <x v="1"/>
  </r>
  <r>
    <x v="0"/>
    <x v="0"/>
    <n v="190"/>
    <s v="Davidson County"/>
    <n v="8006"/>
    <s v="STEM Prep Academy"/>
    <s v="TNReady"/>
    <s v="Math"/>
    <s v="All Grades"/>
    <x v="0"/>
    <n v="496"/>
    <x v="399"/>
    <s v="**"/>
    <s v="**"/>
    <s v="**"/>
    <s v="**"/>
    <s v="15.7"/>
    <s v="df_assessment_school_2022"/>
    <n v="2022"/>
    <n v="190"/>
    <x v="2"/>
    <s v="A"/>
    <n v="15.7"/>
    <x v="661"/>
    <x v="0"/>
  </r>
  <r>
    <x v="0"/>
    <x v="0"/>
    <n v="190"/>
    <s v="Davidson County"/>
    <n v="8006"/>
    <s v="STEM Prep Academy"/>
    <s v="TNReady"/>
    <s v="Math"/>
    <s v="All Grades"/>
    <x v="1"/>
    <n v="365"/>
    <x v="394"/>
    <s v="**"/>
    <s v="**"/>
    <s v="**"/>
    <s v="**"/>
    <s v="12.1"/>
    <s v="df_assessment_school_2022"/>
    <n v="2022"/>
    <n v="190"/>
    <x v="2"/>
    <s v="A"/>
    <n v="12.1"/>
    <x v="662"/>
    <x v="0"/>
  </r>
  <r>
    <x v="0"/>
    <x v="0"/>
    <n v="190"/>
    <s v="Davidson County"/>
    <n v="8006"/>
    <s v="STEM Prep Academy"/>
    <s v="TNReady"/>
    <s v="Math"/>
    <s v="All Grades"/>
    <x v="2"/>
    <n v="131"/>
    <x v="145"/>
    <s v="**"/>
    <s v="**"/>
    <s v="**"/>
    <s v="**"/>
    <s v="25.2"/>
    <s v="df_assessment_school_2022"/>
    <n v="2022"/>
    <n v="190"/>
    <x v="2"/>
    <s v="A"/>
    <n v="25.2"/>
    <x v="663"/>
    <x v="0"/>
  </r>
  <r>
    <x v="0"/>
    <x v="0"/>
    <n v="190"/>
    <s v="Davidson County"/>
    <n v="8008"/>
    <s v="Nashville Prep"/>
    <s v="TNReady"/>
    <s v="ELA"/>
    <s v="All Grades"/>
    <x v="0"/>
    <n v="228"/>
    <x v="400"/>
    <s v="**"/>
    <s v="**"/>
    <s v="**"/>
    <s v="**"/>
    <s v="22.2"/>
    <s v="df_assessment_school_2022"/>
    <n v="2022"/>
    <n v="190"/>
    <x v="2"/>
    <s v="A"/>
    <n v="22.2"/>
    <x v="664"/>
    <x v="1"/>
  </r>
  <r>
    <x v="0"/>
    <x v="0"/>
    <n v="190"/>
    <s v="Davidson County"/>
    <n v="8008"/>
    <s v="Nashville Prep"/>
    <s v="TNReady"/>
    <s v="ELA"/>
    <s v="All Grades"/>
    <x v="1"/>
    <n v="210"/>
    <x v="254"/>
    <s v="**"/>
    <s v="**"/>
    <s v="**"/>
    <s v="**"/>
    <s v="20.6"/>
    <s v="df_assessment_school_2022"/>
    <n v="2022"/>
    <n v="190"/>
    <x v="2"/>
    <s v="A"/>
    <n v="20.6"/>
    <x v="665"/>
    <x v="1"/>
  </r>
  <r>
    <x v="0"/>
    <x v="0"/>
    <n v="190"/>
    <s v="Davidson County"/>
    <n v="8008"/>
    <s v="Nashville Prep"/>
    <s v="TNReady"/>
    <s v="ELA"/>
    <s v="All Grades"/>
    <x v="2"/>
    <n v="18"/>
    <x v="48"/>
    <s v="17.6"/>
    <s v="41.2"/>
    <s v="35.3"/>
    <s v="5.9"/>
    <s v="41.2"/>
    <s v="df_assessment_school_2022"/>
    <n v="2022"/>
    <n v="190"/>
    <x v="2"/>
    <s v="A"/>
    <n v="41.2"/>
    <x v="666"/>
    <x v="1"/>
  </r>
  <r>
    <x v="0"/>
    <x v="0"/>
    <n v="190"/>
    <s v="Davidson County"/>
    <n v="8008"/>
    <s v="Nashville Prep"/>
    <s v="TNReady"/>
    <s v="Math"/>
    <s v="All Grades"/>
    <x v="0"/>
    <n v="228"/>
    <x v="176"/>
    <s v="39.7"/>
    <s v="29.7"/>
    <s v="24.7"/>
    <s v="5.9"/>
    <s v="30.6"/>
    <s v="df_assessment_school_2022"/>
    <n v="2022"/>
    <n v="190"/>
    <x v="2"/>
    <s v="A"/>
    <n v="30.6"/>
    <x v="667"/>
    <x v="0"/>
  </r>
  <r>
    <x v="0"/>
    <x v="0"/>
    <n v="190"/>
    <s v="Davidson County"/>
    <n v="8008"/>
    <s v="Nashville Prep"/>
    <s v="TNReady"/>
    <s v="Math"/>
    <s v="All Grades"/>
    <x v="1"/>
    <n v="210"/>
    <x v="227"/>
    <s v="41.6"/>
    <s v="30.2"/>
    <s v="22.8"/>
    <s v="5.4"/>
    <s v="28.2"/>
    <s v="df_assessment_school_2022"/>
    <n v="2022"/>
    <n v="190"/>
    <x v="2"/>
    <s v="A"/>
    <n v="28.2"/>
    <x v="668"/>
    <x v="0"/>
  </r>
  <r>
    <x v="0"/>
    <x v="0"/>
    <n v="190"/>
    <s v="Davidson County"/>
    <n v="8008"/>
    <s v="Nashville Prep"/>
    <s v="TNReady"/>
    <s v="Math"/>
    <s v="All Grades"/>
    <x v="2"/>
    <n v="18"/>
    <x v="48"/>
    <s v="17.6"/>
    <s v="23.5"/>
    <s v="47.1"/>
    <s v="11.8"/>
    <s v="58.8"/>
    <s v="df_assessment_school_2022"/>
    <n v="2022"/>
    <n v="190"/>
    <x v="2"/>
    <s v="A"/>
    <n v="58.8"/>
    <x v="107"/>
    <x v="0"/>
  </r>
  <r>
    <x v="1"/>
    <x v="0"/>
    <n v="190"/>
    <s v="Davidson County"/>
    <n v="8009"/>
    <s v="East End Preparatory School"/>
    <s v="EOC"/>
    <s v="Integrated Math I"/>
    <s v="All Grades"/>
    <x v="0"/>
    <n v="8"/>
    <x v="196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09"/>
    <s v="East End Preparatory School"/>
    <s v="EOC"/>
    <s v="Integrated Math I"/>
    <s v="All Grades"/>
    <x v="1"/>
    <n v="6"/>
    <x v="102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09"/>
    <s v="East End Preparatory School"/>
    <s v="EOC"/>
    <s v="Integrated Math I"/>
    <s v="All Grades"/>
    <x v="2"/>
    <n v="2"/>
    <x v="36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09"/>
    <s v="East End Preparatory School"/>
    <s v="MSAA/Alt-Science/Social Studies"/>
    <s v="ELA"/>
    <s v="All Grades"/>
    <x v="0"/>
    <n v="5"/>
    <x v="82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09"/>
    <s v="East End Preparatory School"/>
    <s v="MSAA/Alt-Science/Social Studies"/>
    <s v="ELA"/>
    <s v="All Grades"/>
    <x v="1"/>
    <n v="5"/>
    <x v="82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09"/>
    <s v="East End Preparatory School"/>
    <s v="MSAA/Alt-Science/Social Studies"/>
    <s v="Math"/>
    <s v="All Grades"/>
    <x v="0"/>
    <n v="5"/>
    <x v="82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09"/>
    <s v="East End Preparatory School"/>
    <s v="MSAA/Alt-Science/Social Studies"/>
    <s v="Math"/>
    <s v="All Grades"/>
    <x v="1"/>
    <n v="5"/>
    <x v="82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09"/>
    <s v="East End Preparatory School"/>
    <s v="TNReady"/>
    <s v="ELA"/>
    <s v="All Grades"/>
    <x v="0"/>
    <n v="547"/>
    <x v="401"/>
    <s v="24.8"/>
    <s v="45.3"/>
    <s v="24.6"/>
    <s v="5.3"/>
    <s v="29.9"/>
    <s v="df_assessment_school_2022"/>
    <n v="2022"/>
    <n v="190"/>
    <x v="2"/>
    <s v="A"/>
    <n v="29.9"/>
    <x v="669"/>
    <x v="1"/>
  </r>
  <r>
    <x v="0"/>
    <x v="0"/>
    <n v="190"/>
    <s v="Davidson County"/>
    <n v="8009"/>
    <s v="East End Preparatory School"/>
    <s v="TNReady"/>
    <s v="ELA"/>
    <s v="All Grades"/>
    <x v="1"/>
    <n v="502"/>
    <x v="402"/>
    <s v="**"/>
    <s v="**"/>
    <s v="**"/>
    <s v="**"/>
    <s v="26.8"/>
    <s v="df_assessment_school_2022"/>
    <n v="2022"/>
    <n v="190"/>
    <x v="2"/>
    <s v="A"/>
    <n v="26.8"/>
    <x v="670"/>
    <x v="1"/>
  </r>
  <r>
    <x v="0"/>
    <x v="0"/>
    <n v="190"/>
    <s v="Davidson County"/>
    <n v="8009"/>
    <s v="East End Preparatory School"/>
    <s v="TNReady"/>
    <s v="ELA"/>
    <s v="All Grades"/>
    <x v="2"/>
    <n v="45"/>
    <x v="152"/>
    <s v="6.6"/>
    <s v="28.9"/>
    <s v="35.6"/>
    <s v="28.9"/>
    <s v="64.4"/>
    <s v="df_assessment_school_2022"/>
    <n v="2022"/>
    <n v="190"/>
    <x v="2"/>
    <s v="A"/>
    <n v="64.400000000000006"/>
    <x v="344"/>
    <x v="1"/>
  </r>
  <r>
    <x v="0"/>
    <x v="0"/>
    <n v="190"/>
    <s v="Davidson County"/>
    <n v="8009"/>
    <s v="East End Preparatory School"/>
    <s v="TNReady"/>
    <s v="Math"/>
    <s v="All Grades"/>
    <x v="0"/>
    <n v="539"/>
    <x v="403"/>
    <s v="**"/>
    <s v="**"/>
    <s v="**"/>
    <s v="**"/>
    <s v="23.6"/>
    <s v="df_assessment_school_2022"/>
    <n v="2022"/>
    <n v="190"/>
    <x v="2"/>
    <s v="A"/>
    <n v="23.6"/>
    <x v="671"/>
    <x v="0"/>
  </r>
  <r>
    <x v="0"/>
    <x v="0"/>
    <n v="190"/>
    <s v="Davidson County"/>
    <n v="8009"/>
    <s v="East End Preparatory School"/>
    <s v="TNReady"/>
    <s v="Math"/>
    <s v="All Grades"/>
    <x v="1"/>
    <n v="496"/>
    <x v="404"/>
    <s v="**"/>
    <s v="**"/>
    <s v="**"/>
    <s v="**"/>
    <s v="21.2"/>
    <s v="df_assessment_school_2022"/>
    <n v="2022"/>
    <n v="190"/>
    <x v="2"/>
    <s v="A"/>
    <n v="21.2"/>
    <x v="672"/>
    <x v="0"/>
  </r>
  <r>
    <x v="0"/>
    <x v="0"/>
    <n v="190"/>
    <s v="Davidson County"/>
    <n v="8009"/>
    <s v="East End Preparatory School"/>
    <s v="TNReady"/>
    <s v="Math"/>
    <s v="All Grades"/>
    <x v="2"/>
    <n v="43"/>
    <x v="405"/>
    <s v="7"/>
    <s v="41.9"/>
    <s v="30.2"/>
    <s v="20.9"/>
    <s v="51.2"/>
    <s v="df_assessment_school_2022"/>
    <n v="2022"/>
    <n v="190"/>
    <x v="2"/>
    <s v="A"/>
    <n v="51.2"/>
    <x v="392"/>
    <x v="0"/>
  </r>
  <r>
    <x v="0"/>
    <x v="0"/>
    <n v="190"/>
    <s v="Davidson County"/>
    <n v="8010"/>
    <s v="LEAD Cameron"/>
    <s v="EOC"/>
    <s v="Integrated Math I"/>
    <s v="All Grades"/>
    <x v="0"/>
    <n v="19"/>
    <x v="83"/>
    <s v="5.2"/>
    <s v="15.8"/>
    <s v="47.4"/>
    <s v="31.6"/>
    <s v="78.9"/>
    <s v="df_assessment_school_2022"/>
    <n v="2022"/>
    <n v="190"/>
    <x v="2"/>
    <s v="A"/>
    <n v="78.900000000000006"/>
    <x v="673"/>
    <x v="0"/>
  </r>
  <r>
    <x v="0"/>
    <x v="0"/>
    <n v="190"/>
    <s v="Davidson County"/>
    <n v="8010"/>
    <s v="LEAD Cameron"/>
    <s v="EOC"/>
    <s v="Integrated Math I"/>
    <s v="All Grades"/>
    <x v="1"/>
    <n v="18"/>
    <x v="143"/>
    <s v="5.6"/>
    <s v="11.1"/>
    <s v="50"/>
    <s v="33.3"/>
    <s v="83.3"/>
    <s v="df_assessment_school_2022"/>
    <n v="2022"/>
    <n v="190"/>
    <x v="2"/>
    <s v="A"/>
    <n v="83.3"/>
    <x v="531"/>
    <x v="0"/>
  </r>
  <r>
    <x v="1"/>
    <x v="0"/>
    <n v="190"/>
    <s v="Davidson County"/>
    <n v="8010"/>
    <s v="LEAD Cameron"/>
    <s v="EOC"/>
    <s v="Integrated Math I"/>
    <s v="All Grades"/>
    <x v="2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10"/>
    <s v="LEAD Cameron"/>
    <s v="MSAA/Alt-Science/Social Studies"/>
    <s v="ELA"/>
    <s v="All Grades"/>
    <x v="0"/>
    <n v="8"/>
    <x v="196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10"/>
    <s v="LEAD Cameron"/>
    <s v="MSAA/Alt-Science/Social Studies"/>
    <s v="ELA"/>
    <s v="All Grades"/>
    <x v="1"/>
    <n v="7"/>
    <x v="92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10"/>
    <s v="LEAD Cameron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10"/>
    <s v="LEAD Cameron"/>
    <s v="MSAA/Alt-Science/Social Studies"/>
    <s v="Math"/>
    <s v="All Grades"/>
    <x v="0"/>
    <n v="8"/>
    <x v="196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10"/>
    <s v="LEAD Cameron"/>
    <s v="MSAA/Alt-Science/Social Studies"/>
    <s v="Math"/>
    <s v="All Grades"/>
    <x v="1"/>
    <n v="7"/>
    <x v="92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10"/>
    <s v="LEAD Cameron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10"/>
    <s v="LEAD Cameron"/>
    <s v="TNReady"/>
    <s v="ELA"/>
    <s v="All Grades"/>
    <x v="0"/>
    <n v="626"/>
    <x v="406"/>
    <s v="**"/>
    <s v="**"/>
    <s v="**"/>
    <s v="**"/>
    <s v="11.1"/>
    <s v="df_assessment_school_2022"/>
    <n v="2022"/>
    <n v="190"/>
    <x v="2"/>
    <s v="A"/>
    <n v="11.1"/>
    <x v="674"/>
    <x v="1"/>
  </r>
  <r>
    <x v="0"/>
    <x v="0"/>
    <n v="190"/>
    <s v="Davidson County"/>
    <n v="8010"/>
    <s v="LEAD Cameron"/>
    <s v="TNReady"/>
    <s v="ELA"/>
    <s v="All Grades"/>
    <x v="1"/>
    <n v="571"/>
    <x v="369"/>
    <s v="**"/>
    <s v="**"/>
    <s v="**"/>
    <s v="**"/>
    <s v="10.3"/>
    <s v="df_assessment_school_2022"/>
    <n v="2022"/>
    <n v="190"/>
    <x v="2"/>
    <s v="A"/>
    <n v="10.3"/>
    <x v="675"/>
    <x v="1"/>
  </r>
  <r>
    <x v="0"/>
    <x v="0"/>
    <n v="190"/>
    <s v="Davidson County"/>
    <n v="8010"/>
    <s v="LEAD Cameron"/>
    <s v="TNReady"/>
    <s v="ELA"/>
    <s v="All Grades"/>
    <x v="2"/>
    <n v="55"/>
    <x v="405"/>
    <s v="**"/>
    <s v="**"/>
    <s v="**"/>
    <s v="**"/>
    <s v="20.9"/>
    <s v="df_assessment_school_2022"/>
    <n v="2022"/>
    <n v="190"/>
    <x v="2"/>
    <s v="A"/>
    <n v="20.9"/>
    <x v="676"/>
    <x v="1"/>
  </r>
  <r>
    <x v="0"/>
    <x v="0"/>
    <n v="190"/>
    <s v="Davidson County"/>
    <n v="8010"/>
    <s v="LEAD Cameron"/>
    <s v="TNReady"/>
    <s v="Math"/>
    <s v="All Grades"/>
    <x v="0"/>
    <n v="607"/>
    <x v="403"/>
    <s v="**"/>
    <s v="**"/>
    <s v="**"/>
    <s v="**"/>
    <s v="9.2"/>
    <s v="df_assessment_school_2022"/>
    <n v="2022"/>
    <n v="190"/>
    <x v="2"/>
    <s v="A"/>
    <n v="9.1999999999999993"/>
    <x v="677"/>
    <x v="0"/>
  </r>
  <r>
    <x v="0"/>
    <x v="0"/>
    <n v="190"/>
    <s v="Davidson County"/>
    <n v="8010"/>
    <s v="LEAD Cameron"/>
    <s v="TNReady"/>
    <s v="Math"/>
    <s v="All Grades"/>
    <x v="1"/>
    <n v="553"/>
    <x v="407"/>
    <s v="**"/>
    <s v="**"/>
    <s v="**"/>
    <s v="**"/>
    <s v="8.4"/>
    <s v="df_assessment_school_2022"/>
    <n v="2022"/>
    <n v="190"/>
    <x v="2"/>
    <s v="A"/>
    <n v="8.4"/>
    <x v="678"/>
    <x v="0"/>
  </r>
  <r>
    <x v="0"/>
    <x v="0"/>
    <n v="190"/>
    <s v="Davidson County"/>
    <n v="8010"/>
    <s v="LEAD Cameron"/>
    <s v="TNReady"/>
    <s v="Math"/>
    <s v="All Grades"/>
    <x v="2"/>
    <n v="54"/>
    <x v="152"/>
    <s v="**"/>
    <s v="**"/>
    <s v="**"/>
    <s v="**"/>
    <s v="17.8"/>
    <s v="df_assessment_school_2022"/>
    <n v="2022"/>
    <n v="190"/>
    <x v="2"/>
    <s v="A"/>
    <n v="17.8"/>
    <x v="438"/>
    <x v="0"/>
  </r>
  <r>
    <x v="0"/>
    <x v="0"/>
    <n v="190"/>
    <s v="Davidson County"/>
    <n v="8011"/>
    <s v="KIPP Nashville Collegiate High School"/>
    <s v="EOC"/>
    <s v="Algebra I"/>
    <s v="All Grades"/>
    <x v="0"/>
    <n v="128"/>
    <x v="64"/>
    <s v="**"/>
    <s v="**"/>
    <s v="**"/>
    <s v="**"/>
    <s v="5.5"/>
    <s v="df_assessment_school_2022"/>
    <n v="2022"/>
    <n v="190"/>
    <x v="2"/>
    <s v="A"/>
    <n v="5.5"/>
    <x v="679"/>
    <x v="0"/>
  </r>
  <r>
    <x v="0"/>
    <x v="0"/>
    <n v="190"/>
    <s v="Davidson County"/>
    <n v="8011"/>
    <s v="KIPP Nashville Collegiate High School"/>
    <s v="EOC"/>
    <s v="Algebra I"/>
    <s v="All Grades"/>
    <x v="1"/>
    <n v="122"/>
    <x v="230"/>
    <s v="**"/>
    <s v="**"/>
    <s v="**"/>
    <s v="**"/>
    <s v="5.8"/>
    <s v="df_assessment_school_2022"/>
    <n v="2022"/>
    <n v="190"/>
    <x v="2"/>
    <s v="A"/>
    <n v="5.8"/>
    <x v="680"/>
    <x v="0"/>
  </r>
  <r>
    <x v="1"/>
    <x v="0"/>
    <n v="190"/>
    <s v="Davidson County"/>
    <n v="8011"/>
    <s v="KIPP Nashville Collegiate High School"/>
    <s v="EOC"/>
    <s v="Algebra I"/>
    <s v="All Grades"/>
    <x v="2"/>
    <n v="6"/>
    <x v="102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11"/>
    <s v="KIPP Nashville Collegiate High School"/>
    <s v="EOC"/>
    <s v="Algebra II"/>
    <s v="All Grades"/>
    <x v="0"/>
    <n v="67"/>
    <x v="259"/>
    <s v="**"/>
    <s v="**"/>
    <s v="**"/>
    <s v="**"/>
    <s v="6"/>
    <s v="df_assessment_school_2022"/>
    <n v="2022"/>
    <n v="190"/>
    <x v="2"/>
    <s v="A"/>
    <n v="6"/>
    <x v="681"/>
    <x v="0"/>
  </r>
  <r>
    <x v="0"/>
    <x v="0"/>
    <n v="190"/>
    <s v="Davidson County"/>
    <n v="8011"/>
    <s v="KIPP Nashville Collegiate High School"/>
    <s v="EOC"/>
    <s v="Algebra II"/>
    <s v="All Grades"/>
    <x v="1"/>
    <n v="66"/>
    <x v="236"/>
    <s v="**"/>
    <s v="**"/>
    <s v="**"/>
    <s v="**"/>
    <s v="6.1"/>
    <s v="df_assessment_school_2022"/>
    <n v="2022"/>
    <n v="190"/>
    <x v="2"/>
    <s v="A"/>
    <n v="6.1"/>
    <x v="682"/>
    <x v="0"/>
  </r>
  <r>
    <x v="1"/>
    <x v="0"/>
    <n v="190"/>
    <s v="Davidson County"/>
    <n v="8011"/>
    <s v="KIPP Nashville Collegiate High School"/>
    <s v="EOC"/>
    <s v="Algebra II"/>
    <s v="All Grades"/>
    <x v="2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11"/>
    <s v="KIPP Nashville Collegiate High School"/>
    <s v="EOC"/>
    <s v="English I"/>
    <s v="All Grades"/>
    <x v="0"/>
    <n v="122"/>
    <x v="112"/>
    <s v="**"/>
    <s v="**"/>
    <s v="**"/>
    <s v="**"/>
    <s v="30.3"/>
    <s v="df_assessment_school_2022"/>
    <n v="2022"/>
    <n v="190"/>
    <x v="2"/>
    <s v="A"/>
    <n v="30.3"/>
    <x v="683"/>
    <x v="1"/>
  </r>
  <r>
    <x v="0"/>
    <x v="0"/>
    <n v="190"/>
    <s v="Davidson County"/>
    <n v="8011"/>
    <s v="KIPP Nashville Collegiate High School"/>
    <s v="EOC"/>
    <s v="English I"/>
    <s v="All Grades"/>
    <x v="1"/>
    <n v="116"/>
    <x v="113"/>
    <s v="**"/>
    <s v="**"/>
    <s v="**"/>
    <s v="**"/>
    <s v="30.2"/>
    <s v="df_assessment_school_2022"/>
    <n v="2022"/>
    <n v="190"/>
    <x v="2"/>
    <s v="A"/>
    <n v="30.2"/>
    <x v="684"/>
    <x v="1"/>
  </r>
  <r>
    <x v="1"/>
    <x v="0"/>
    <n v="190"/>
    <s v="Davidson County"/>
    <n v="8011"/>
    <s v="KIPP Nashville Collegiate High School"/>
    <s v="EOC"/>
    <s v="English I"/>
    <s v="All Grades"/>
    <x v="2"/>
    <n v="6"/>
    <x v="102"/>
    <s v="*"/>
    <s v="*"/>
    <s v="*"/>
    <s v="*"/>
    <s v="*"/>
    <s v="df_assessment_school_2022"/>
    <n v="2022"/>
    <n v="190"/>
    <x v="2"/>
    <s v="A"/>
    <n v="0"/>
    <x v="36"/>
    <x v="1"/>
  </r>
  <r>
    <x v="0"/>
    <x v="0"/>
    <n v="190"/>
    <s v="Davidson County"/>
    <n v="8011"/>
    <s v="KIPP Nashville Collegiate High School"/>
    <s v="EOC"/>
    <s v="English II"/>
    <s v="All Grades"/>
    <x v="0"/>
    <n v="116"/>
    <x v="194"/>
    <s v="**"/>
    <s v="**"/>
    <s v="**"/>
    <s v="**"/>
    <s v="31.6"/>
    <s v="df_assessment_school_2022"/>
    <n v="2022"/>
    <n v="190"/>
    <x v="2"/>
    <s v="A"/>
    <n v="31.6"/>
    <x v="685"/>
    <x v="1"/>
  </r>
  <r>
    <x v="0"/>
    <x v="0"/>
    <n v="190"/>
    <s v="Davidson County"/>
    <n v="8011"/>
    <s v="KIPP Nashville Collegiate High School"/>
    <s v="EOC"/>
    <s v="English II"/>
    <s v="All Grades"/>
    <x v="1"/>
    <n v="107"/>
    <x v="54"/>
    <s v="**"/>
    <s v="**"/>
    <s v="**"/>
    <s v="**"/>
    <s v="29.5"/>
    <s v="df_assessment_school_2022"/>
    <n v="2022"/>
    <n v="190"/>
    <x v="2"/>
    <s v="A"/>
    <n v="29.5"/>
    <x v="339"/>
    <x v="1"/>
  </r>
  <r>
    <x v="1"/>
    <x v="0"/>
    <n v="190"/>
    <s v="Davidson County"/>
    <n v="8011"/>
    <s v="KIPP Nashville Collegiate High School"/>
    <s v="EOC"/>
    <s v="English II"/>
    <s v="All Grades"/>
    <x v="2"/>
    <n v="9"/>
    <x v="51"/>
    <s v="*"/>
    <s v="*"/>
    <s v="*"/>
    <s v="*"/>
    <s v="*"/>
    <s v="df_assessment_school_2022"/>
    <n v="2022"/>
    <n v="190"/>
    <x v="2"/>
    <s v="A"/>
    <n v="0"/>
    <x v="36"/>
    <x v="1"/>
  </r>
  <r>
    <x v="0"/>
    <x v="0"/>
    <n v="190"/>
    <s v="Davidson County"/>
    <n v="8011"/>
    <s v="KIPP Nashville Collegiate High School"/>
    <s v="EOC"/>
    <s v="Geometry"/>
    <s v="All Grades"/>
    <x v="0"/>
    <n v="110"/>
    <x v="315"/>
    <s v="**"/>
    <s v="**"/>
    <s v="**"/>
    <s v="**"/>
    <s v="11.1"/>
    <s v="df_assessment_school_2022"/>
    <n v="2022"/>
    <n v="190"/>
    <x v="2"/>
    <s v="A"/>
    <n v="11.1"/>
    <x v="110"/>
    <x v="0"/>
  </r>
  <r>
    <x v="0"/>
    <x v="0"/>
    <n v="190"/>
    <s v="Davidson County"/>
    <n v="8011"/>
    <s v="KIPP Nashville Collegiate High School"/>
    <s v="EOC"/>
    <s v="Geometry"/>
    <s v="All Grades"/>
    <x v="1"/>
    <n v="101"/>
    <x v="182"/>
    <s v="**"/>
    <s v="**"/>
    <s v="**"/>
    <s v="**"/>
    <s v="8.1"/>
    <s v="df_assessment_school_2022"/>
    <n v="2022"/>
    <n v="190"/>
    <x v="2"/>
    <s v="A"/>
    <n v="8.1"/>
    <x v="686"/>
    <x v="0"/>
  </r>
  <r>
    <x v="1"/>
    <x v="0"/>
    <n v="190"/>
    <s v="Davidson County"/>
    <n v="8011"/>
    <s v="KIPP Nashville Collegiate High School"/>
    <s v="EOC"/>
    <s v="Geometry"/>
    <s v="All Grades"/>
    <x v="2"/>
    <n v="9"/>
    <x v="51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11"/>
    <s v="KIPP Nashville Collegiate High School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11"/>
    <s v="KIPP Nashville Collegiate High School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11"/>
    <s v="KIPP Nashville Collegiate High School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11"/>
    <s v="KIPP Nashville Collegiate High School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12"/>
    <s v="Knowledge Academy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2"/>
    <s v="I"/>
    <n v="0"/>
    <x v="36"/>
    <x v="1"/>
  </r>
  <r>
    <x v="1"/>
    <x v="0"/>
    <n v="190"/>
    <s v="Davidson County"/>
    <n v="8012"/>
    <s v="Knowledge Academ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2"/>
    <s v="I"/>
    <n v="0"/>
    <x v="36"/>
    <x v="1"/>
  </r>
  <r>
    <x v="1"/>
    <x v="0"/>
    <n v="190"/>
    <s v="Davidson County"/>
    <n v="8012"/>
    <s v="Knowledge Academy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2"/>
    <s v="I"/>
    <n v="0"/>
    <x v="36"/>
    <x v="0"/>
  </r>
  <r>
    <x v="1"/>
    <x v="0"/>
    <n v="190"/>
    <s v="Davidson County"/>
    <n v="8012"/>
    <s v="Knowledge Academ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2"/>
    <s v="I"/>
    <n v="0"/>
    <x v="36"/>
    <x v="0"/>
  </r>
  <r>
    <x v="0"/>
    <x v="0"/>
    <n v="190"/>
    <s v="Davidson County"/>
    <n v="8012"/>
    <s v="Knowledge Academy"/>
    <s v="TNReady"/>
    <s v="ELA"/>
    <s v="All Grades"/>
    <x v="0"/>
    <n v="128"/>
    <x v="114"/>
    <s v="**"/>
    <s v="**"/>
    <s v="**"/>
    <s v="**"/>
    <s v="16.9"/>
    <s v="df_assessment_school_2022"/>
    <n v="2022"/>
    <n v="190"/>
    <x v="2"/>
    <s v="I"/>
    <n v="16.899999999999999"/>
    <x v="59"/>
    <x v="1"/>
  </r>
  <r>
    <x v="0"/>
    <x v="0"/>
    <n v="190"/>
    <s v="Davidson County"/>
    <n v="8012"/>
    <s v="Knowledge Academy"/>
    <s v="TNReady"/>
    <s v="ELA"/>
    <s v="All Grades"/>
    <x v="1"/>
    <n v="106"/>
    <x v="98"/>
    <s v="**"/>
    <s v="**"/>
    <s v="**"/>
    <s v="**"/>
    <s v="18.6"/>
    <s v="df_assessment_school_2022"/>
    <n v="2022"/>
    <n v="190"/>
    <x v="2"/>
    <s v="I"/>
    <n v="18.600000000000001"/>
    <x v="687"/>
    <x v="1"/>
  </r>
  <r>
    <x v="0"/>
    <x v="0"/>
    <n v="190"/>
    <s v="Davidson County"/>
    <n v="8012"/>
    <s v="Knowledge Academy"/>
    <s v="TNReady"/>
    <s v="ELA"/>
    <s v="All Grades"/>
    <x v="2"/>
    <n v="22"/>
    <x v="50"/>
    <s v="**"/>
    <s v="**"/>
    <s v="**"/>
    <s v="**"/>
    <s v="9.1"/>
    <s v="df_assessment_school_2022"/>
    <n v="2022"/>
    <n v="190"/>
    <x v="2"/>
    <s v="I"/>
    <n v="9.1"/>
    <x v="44"/>
    <x v="1"/>
  </r>
  <r>
    <x v="0"/>
    <x v="0"/>
    <n v="190"/>
    <s v="Davidson County"/>
    <n v="8012"/>
    <s v="Knowledge Academy"/>
    <s v="TNReady"/>
    <s v="Math"/>
    <s v="All Grades"/>
    <x v="0"/>
    <n v="128"/>
    <x v="114"/>
    <s v="**"/>
    <s v="**"/>
    <s v="**"/>
    <s v="**"/>
    <s v="6.5"/>
    <s v="df_assessment_school_2022"/>
    <n v="2022"/>
    <n v="190"/>
    <x v="2"/>
    <s v="I"/>
    <n v="6.5"/>
    <x v="688"/>
    <x v="0"/>
  </r>
  <r>
    <x v="0"/>
    <x v="0"/>
    <n v="190"/>
    <s v="Davidson County"/>
    <n v="8012"/>
    <s v="Knowledge Academy"/>
    <s v="TNReady"/>
    <s v="Math"/>
    <s v="All Grades"/>
    <x v="1"/>
    <n v="106"/>
    <x v="98"/>
    <s v="**"/>
    <s v="**"/>
    <s v="**"/>
    <s v="**"/>
    <s v="**"/>
    <s v="df_assessment_school_2022"/>
    <n v="2022"/>
    <n v="190"/>
    <x v="2"/>
    <s v="I"/>
    <n v="0"/>
    <x v="36"/>
    <x v="0"/>
  </r>
  <r>
    <x v="0"/>
    <x v="0"/>
    <n v="190"/>
    <s v="Davidson County"/>
    <n v="8012"/>
    <s v="Knowledge Academy"/>
    <s v="TNReady"/>
    <s v="Math"/>
    <s v="All Grades"/>
    <x v="2"/>
    <n v="22"/>
    <x v="50"/>
    <s v="**"/>
    <s v="**"/>
    <s v="**"/>
    <s v="**"/>
    <s v="13.6"/>
    <s v="df_assessment_school_2022"/>
    <n v="2022"/>
    <n v="190"/>
    <x v="2"/>
    <s v="I"/>
    <n v="13.6"/>
    <x v="78"/>
    <x v="0"/>
  </r>
  <r>
    <x v="0"/>
    <x v="0"/>
    <n v="190"/>
    <s v="Davidson County"/>
    <n v="8013"/>
    <s v="LEAD Southeast"/>
    <s v="EOC"/>
    <s v="English I"/>
    <s v="All Grades"/>
    <x v="0"/>
    <n v="93"/>
    <x v="408"/>
    <s v="**"/>
    <s v="**"/>
    <s v="**"/>
    <s v="**"/>
    <s v="18.3"/>
    <s v="df_assessment_school_2022"/>
    <n v="2022"/>
    <n v="190"/>
    <x v="2"/>
    <s v="A"/>
    <n v="18.3"/>
    <x v="689"/>
    <x v="1"/>
  </r>
  <r>
    <x v="0"/>
    <x v="0"/>
    <n v="190"/>
    <s v="Davidson County"/>
    <n v="8013"/>
    <s v="LEAD Southeast"/>
    <s v="EOC"/>
    <s v="English I"/>
    <s v="All Grades"/>
    <x v="1"/>
    <n v="64"/>
    <x v="409"/>
    <s v="**"/>
    <s v="**"/>
    <s v="**"/>
    <s v="**"/>
    <s v="14.1"/>
    <s v="df_assessment_school_2022"/>
    <n v="2022"/>
    <n v="190"/>
    <x v="2"/>
    <s v="A"/>
    <n v="14.1"/>
    <x v="690"/>
    <x v="1"/>
  </r>
  <r>
    <x v="0"/>
    <x v="0"/>
    <n v="190"/>
    <s v="Davidson County"/>
    <n v="8013"/>
    <s v="LEAD Southeast"/>
    <s v="EOC"/>
    <s v="English I"/>
    <s v="All Grades"/>
    <x v="2"/>
    <n v="29"/>
    <x v="291"/>
    <s v="**"/>
    <s v="**"/>
    <s v="**"/>
    <s v="**"/>
    <s v="27.6"/>
    <s v="df_assessment_school_2022"/>
    <n v="2022"/>
    <n v="190"/>
    <x v="2"/>
    <s v="A"/>
    <n v="27.6"/>
    <x v="384"/>
    <x v="1"/>
  </r>
  <r>
    <x v="0"/>
    <x v="0"/>
    <n v="190"/>
    <s v="Davidson County"/>
    <n v="8013"/>
    <s v="LEAD Southeast"/>
    <s v="EOC"/>
    <s v="English II"/>
    <s v="All Grades"/>
    <x v="0"/>
    <n v="95"/>
    <x v="362"/>
    <s v="**"/>
    <s v="**"/>
    <s v="**"/>
    <s v="**"/>
    <s v="42.1"/>
    <s v="df_assessment_school_2022"/>
    <n v="2022"/>
    <n v="190"/>
    <x v="2"/>
    <s v="A"/>
    <n v="42.1"/>
    <x v="691"/>
    <x v="1"/>
  </r>
  <r>
    <x v="0"/>
    <x v="0"/>
    <n v="190"/>
    <s v="Davidson County"/>
    <n v="8013"/>
    <s v="LEAD Southeast"/>
    <s v="EOC"/>
    <s v="English II"/>
    <s v="All Grades"/>
    <x v="1"/>
    <n v="70"/>
    <x v="346"/>
    <s v="**"/>
    <s v="**"/>
    <s v="**"/>
    <s v="**"/>
    <s v="44.3"/>
    <s v="df_assessment_school_2022"/>
    <n v="2022"/>
    <n v="190"/>
    <x v="2"/>
    <s v="A"/>
    <n v="44.3"/>
    <x v="692"/>
    <x v="1"/>
  </r>
  <r>
    <x v="0"/>
    <x v="0"/>
    <n v="190"/>
    <s v="Davidson County"/>
    <n v="8013"/>
    <s v="LEAD Southeast"/>
    <s v="EOC"/>
    <s v="English II"/>
    <s v="All Grades"/>
    <x v="2"/>
    <n v="25"/>
    <x v="106"/>
    <s v="**"/>
    <s v="**"/>
    <s v="**"/>
    <s v="**"/>
    <s v="36"/>
    <s v="df_assessment_school_2022"/>
    <n v="2022"/>
    <n v="190"/>
    <x v="2"/>
    <s v="A"/>
    <n v="36"/>
    <x v="281"/>
    <x v="1"/>
  </r>
  <r>
    <x v="0"/>
    <x v="0"/>
    <n v="190"/>
    <s v="Davidson County"/>
    <n v="8013"/>
    <s v="LEAD Southeast"/>
    <s v="EOC"/>
    <s v="Integrated Math I"/>
    <s v="All Grades"/>
    <x v="0"/>
    <n v="119"/>
    <x v="163"/>
    <s v="65.6"/>
    <s v="16"/>
    <s v="13.4"/>
    <s v="5"/>
    <s v="18.5"/>
    <s v="df_assessment_school_2022"/>
    <n v="2022"/>
    <n v="190"/>
    <x v="2"/>
    <s v="A"/>
    <n v="18.5"/>
    <x v="693"/>
    <x v="0"/>
  </r>
  <r>
    <x v="0"/>
    <x v="0"/>
    <n v="190"/>
    <s v="Davidson County"/>
    <n v="8013"/>
    <s v="LEAD Southeast"/>
    <s v="EOC"/>
    <s v="Integrated Math I"/>
    <s v="All Grades"/>
    <x v="1"/>
    <n v="82"/>
    <x v="131"/>
    <s v="**"/>
    <s v="**"/>
    <s v="**"/>
    <s v="**"/>
    <s v="17.1"/>
    <s v="df_assessment_school_2022"/>
    <n v="2022"/>
    <n v="190"/>
    <x v="2"/>
    <s v="A"/>
    <n v="17.100000000000001"/>
    <x v="347"/>
    <x v="0"/>
  </r>
  <r>
    <x v="0"/>
    <x v="0"/>
    <n v="190"/>
    <s v="Davidson County"/>
    <n v="8013"/>
    <s v="LEAD Southeast"/>
    <s v="EOC"/>
    <s v="Integrated Math I"/>
    <s v="All Grades"/>
    <x v="2"/>
    <n v="37"/>
    <x v="56"/>
    <s v="54.1"/>
    <s v="24.3"/>
    <s v="16.2"/>
    <s v="5.4"/>
    <s v="21.6"/>
    <s v="df_assessment_school_2022"/>
    <n v="2022"/>
    <n v="190"/>
    <x v="2"/>
    <s v="A"/>
    <n v="21.6"/>
    <x v="694"/>
    <x v="0"/>
  </r>
  <r>
    <x v="0"/>
    <x v="0"/>
    <n v="190"/>
    <s v="Davidson County"/>
    <n v="8013"/>
    <s v="LEAD Southeast"/>
    <s v="EOC"/>
    <s v="Integrated Math II"/>
    <s v="All Grades"/>
    <x v="0"/>
    <n v="113"/>
    <x v="135"/>
    <s v="**"/>
    <s v="**"/>
    <s v="**"/>
    <s v="**"/>
    <s v="17"/>
    <s v="df_assessment_school_2022"/>
    <n v="2022"/>
    <n v="190"/>
    <x v="2"/>
    <s v="A"/>
    <n v="17"/>
    <x v="695"/>
    <x v="0"/>
  </r>
  <r>
    <x v="0"/>
    <x v="0"/>
    <n v="190"/>
    <s v="Davidson County"/>
    <n v="8013"/>
    <s v="LEAD Southeast"/>
    <s v="EOC"/>
    <s v="Integrated Math II"/>
    <s v="All Grades"/>
    <x v="1"/>
    <n v="81"/>
    <x v="328"/>
    <s v="**"/>
    <s v="**"/>
    <s v="**"/>
    <s v="**"/>
    <s v="15"/>
    <s v="df_assessment_school_2022"/>
    <n v="2022"/>
    <n v="190"/>
    <x v="2"/>
    <s v="A"/>
    <n v="15"/>
    <x v="280"/>
    <x v="0"/>
  </r>
  <r>
    <x v="0"/>
    <x v="0"/>
    <n v="190"/>
    <s v="Davidson County"/>
    <n v="8013"/>
    <s v="LEAD Southeast"/>
    <s v="EOC"/>
    <s v="Integrated Math II"/>
    <s v="All Grades"/>
    <x v="2"/>
    <n v="32"/>
    <x v="231"/>
    <s v="**"/>
    <s v="**"/>
    <s v="**"/>
    <s v="**"/>
    <s v="21.9"/>
    <s v="df_assessment_school_2022"/>
    <n v="2022"/>
    <n v="190"/>
    <x v="2"/>
    <s v="A"/>
    <n v="21.9"/>
    <x v="488"/>
    <x v="0"/>
  </r>
  <r>
    <x v="0"/>
    <x v="0"/>
    <n v="190"/>
    <s v="Davidson County"/>
    <n v="8013"/>
    <s v="LEAD Southeast"/>
    <s v="EOC"/>
    <s v="Integrated Math III"/>
    <s v="All Grades"/>
    <x v="0"/>
    <n v="83"/>
    <x v="131"/>
    <s v="**"/>
    <s v="**"/>
    <s v="**"/>
    <s v="**"/>
    <s v="**"/>
    <s v="df_assessment_school_2022"/>
    <n v="2022"/>
    <n v="190"/>
    <x v="2"/>
    <s v="A"/>
    <n v="0"/>
    <x v="36"/>
    <x v="0"/>
  </r>
  <r>
    <x v="0"/>
    <x v="0"/>
    <n v="190"/>
    <s v="Davidson County"/>
    <n v="8013"/>
    <s v="LEAD Southeast"/>
    <s v="EOC"/>
    <s v="Integrated Math III"/>
    <s v="All Grades"/>
    <x v="1"/>
    <n v="54"/>
    <x v="192"/>
    <s v="**"/>
    <s v="**"/>
    <s v="**"/>
    <s v="**"/>
    <s v="5.7"/>
    <s v="df_assessment_school_2022"/>
    <n v="2022"/>
    <n v="190"/>
    <x v="2"/>
    <s v="A"/>
    <n v="5.7"/>
    <x v="696"/>
    <x v="0"/>
  </r>
  <r>
    <x v="0"/>
    <x v="0"/>
    <n v="190"/>
    <s v="Davidson County"/>
    <n v="8013"/>
    <s v="LEAD Southeast"/>
    <s v="EOC"/>
    <s v="Integrated Math III"/>
    <s v="All Grades"/>
    <x v="2"/>
    <n v="29"/>
    <x v="291"/>
    <s v="**"/>
    <s v="**"/>
    <s v="**"/>
    <s v="**"/>
    <s v="**"/>
    <s v="df_assessment_school_2022"/>
    <n v="2022"/>
    <n v="190"/>
    <x v="2"/>
    <s v="A"/>
    <n v="0"/>
    <x v="36"/>
    <x v="0"/>
  </r>
  <r>
    <x v="1"/>
    <x v="0"/>
    <n v="190"/>
    <s v="Davidson County"/>
    <n v="8013"/>
    <s v="LEAD Southeast"/>
    <s v="MSAA/Alt-Science/Social Studies"/>
    <s v="ELA"/>
    <s v="All Grades"/>
    <x v="0"/>
    <n v="8"/>
    <x v="196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13"/>
    <s v="LEAD Southeast"/>
    <s v="MSAA/Alt-Science/Social Studies"/>
    <s v="ELA"/>
    <s v="All Grades"/>
    <x v="1"/>
    <n v="5"/>
    <x v="82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13"/>
    <s v="LEAD Southeast"/>
    <s v="MSAA/Alt-Science/Social Studies"/>
    <s v="ELA"/>
    <s v="All Grades"/>
    <x v="2"/>
    <n v="3"/>
    <x v="35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13"/>
    <s v="LEAD Southeast"/>
    <s v="MSAA/Alt-Science/Social Studies"/>
    <s v="Math"/>
    <s v="All Grades"/>
    <x v="0"/>
    <n v="8"/>
    <x v="196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13"/>
    <s v="LEAD Southeast"/>
    <s v="MSAA/Alt-Science/Social Studies"/>
    <s v="Math"/>
    <s v="All Grades"/>
    <x v="1"/>
    <n v="5"/>
    <x v="82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13"/>
    <s v="LEAD Southeast"/>
    <s v="MSAA/Alt-Science/Social Studies"/>
    <s v="Math"/>
    <s v="All Grades"/>
    <x v="2"/>
    <n v="3"/>
    <x v="35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13"/>
    <s v="LEAD Southeast"/>
    <s v="TNReady"/>
    <s v="ELA"/>
    <s v="All Grades"/>
    <x v="0"/>
    <n v="437"/>
    <x v="410"/>
    <s v="**"/>
    <s v="**"/>
    <s v="**"/>
    <s v="**"/>
    <s v="16.9"/>
    <s v="df_assessment_school_2022"/>
    <n v="2022"/>
    <n v="190"/>
    <x v="2"/>
    <s v="A"/>
    <n v="16.899999999999999"/>
    <x v="697"/>
    <x v="1"/>
  </r>
  <r>
    <x v="0"/>
    <x v="0"/>
    <n v="190"/>
    <s v="Davidson County"/>
    <n v="8013"/>
    <s v="LEAD Southeast"/>
    <s v="TNReady"/>
    <s v="ELA"/>
    <s v="All Grades"/>
    <x v="1"/>
    <n v="306"/>
    <x v="130"/>
    <s v="**"/>
    <s v="**"/>
    <s v="**"/>
    <s v="**"/>
    <s v="13.6"/>
    <s v="df_assessment_school_2022"/>
    <n v="2022"/>
    <n v="190"/>
    <x v="2"/>
    <s v="A"/>
    <n v="13.6"/>
    <x v="698"/>
    <x v="1"/>
  </r>
  <r>
    <x v="0"/>
    <x v="0"/>
    <n v="190"/>
    <s v="Davidson County"/>
    <n v="8013"/>
    <s v="LEAD Southeast"/>
    <s v="TNReady"/>
    <s v="ELA"/>
    <s v="All Grades"/>
    <x v="2"/>
    <n v="131"/>
    <x v="145"/>
    <s v="**"/>
    <s v="**"/>
    <s v="**"/>
    <s v="**"/>
    <s v="24.4"/>
    <s v="df_assessment_school_2022"/>
    <n v="2022"/>
    <n v="190"/>
    <x v="2"/>
    <s v="A"/>
    <n v="24.4"/>
    <x v="699"/>
    <x v="1"/>
  </r>
  <r>
    <x v="0"/>
    <x v="0"/>
    <n v="190"/>
    <s v="Davidson County"/>
    <n v="8013"/>
    <s v="LEAD Southeast"/>
    <s v="TNReady"/>
    <s v="Math"/>
    <s v="All Grades"/>
    <x v="0"/>
    <n v="414"/>
    <x v="411"/>
    <s v="**"/>
    <s v="**"/>
    <s v="**"/>
    <s v="**"/>
    <s v="17"/>
    <s v="df_assessment_school_2022"/>
    <n v="2022"/>
    <n v="190"/>
    <x v="2"/>
    <s v="A"/>
    <n v="17"/>
    <x v="700"/>
    <x v="0"/>
  </r>
  <r>
    <x v="0"/>
    <x v="0"/>
    <n v="190"/>
    <s v="Davidson County"/>
    <n v="8013"/>
    <s v="LEAD Southeast"/>
    <s v="TNReady"/>
    <s v="Math"/>
    <s v="All Grades"/>
    <x v="1"/>
    <n v="291"/>
    <x v="124"/>
    <s v="**"/>
    <s v="**"/>
    <s v="**"/>
    <s v="**"/>
    <s v="12.8"/>
    <s v="df_assessment_school_2022"/>
    <n v="2022"/>
    <n v="190"/>
    <x v="2"/>
    <s v="A"/>
    <n v="12.8"/>
    <x v="701"/>
    <x v="0"/>
  </r>
  <r>
    <x v="0"/>
    <x v="0"/>
    <n v="190"/>
    <s v="Davidson County"/>
    <n v="8013"/>
    <s v="LEAD Southeast"/>
    <s v="TNReady"/>
    <s v="Math"/>
    <s v="All Grades"/>
    <x v="2"/>
    <n v="123"/>
    <x v="356"/>
    <s v="**"/>
    <s v="**"/>
    <s v="**"/>
    <s v="**"/>
    <s v="26.8"/>
    <s v="df_assessment_school_2022"/>
    <n v="2022"/>
    <n v="190"/>
    <x v="2"/>
    <s v="A"/>
    <n v="26.8"/>
    <x v="502"/>
    <x v="0"/>
  </r>
  <r>
    <x v="1"/>
    <x v="0"/>
    <n v="190"/>
    <s v="Davidson County"/>
    <n v="8042"/>
    <s v="KIPP Nashville College Prep"/>
    <s v="MSAA/Alt-Science/Social Studies"/>
    <s v="ELA"/>
    <s v="All Grades"/>
    <x v="0"/>
    <n v="5"/>
    <x v="82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42"/>
    <s v="KIPP Nashville College Prep"/>
    <s v="MSAA/Alt-Science/Social Studies"/>
    <s v="ELA"/>
    <s v="All Grades"/>
    <x v="1"/>
    <n v="4"/>
    <x v="59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42"/>
    <s v="KIPP Nashville College Prep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42"/>
    <s v="KIPP Nashville College Prep"/>
    <s v="MSAA/Alt-Science/Social Studies"/>
    <s v="Math"/>
    <s v="All Grades"/>
    <x v="0"/>
    <n v="5"/>
    <x v="82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42"/>
    <s v="KIPP Nashville College Prep"/>
    <s v="MSAA/Alt-Science/Social Studies"/>
    <s v="Math"/>
    <s v="All Grades"/>
    <x v="1"/>
    <n v="4"/>
    <x v="59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42"/>
    <s v="KIPP Nashville College Prep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42"/>
    <s v="KIPP Nashville College Prep"/>
    <s v="TNReady"/>
    <s v="ELA"/>
    <s v="All Grades"/>
    <x v="0"/>
    <n v="333"/>
    <x v="76"/>
    <s v="**"/>
    <s v="**"/>
    <s v="**"/>
    <s v="**"/>
    <s v="26.6"/>
    <s v="df_assessment_school_2022"/>
    <n v="2022"/>
    <n v="190"/>
    <x v="2"/>
    <s v="A"/>
    <n v="26.6"/>
    <x v="702"/>
    <x v="1"/>
  </r>
  <r>
    <x v="0"/>
    <x v="0"/>
    <n v="190"/>
    <s v="Davidson County"/>
    <n v="8042"/>
    <s v="KIPP Nashville College Prep"/>
    <s v="TNReady"/>
    <s v="ELA"/>
    <s v="All Grades"/>
    <x v="1"/>
    <n v="325"/>
    <x v="307"/>
    <s v="**"/>
    <s v="**"/>
    <s v="**"/>
    <s v="**"/>
    <s v="26"/>
    <s v="df_assessment_school_2022"/>
    <n v="2022"/>
    <n v="190"/>
    <x v="2"/>
    <s v="A"/>
    <n v="26"/>
    <x v="162"/>
    <x v="1"/>
  </r>
  <r>
    <x v="1"/>
    <x v="0"/>
    <n v="190"/>
    <s v="Davidson County"/>
    <n v="8042"/>
    <s v="KIPP Nashville College Prep"/>
    <s v="TNReady"/>
    <s v="ELA"/>
    <s v="All Grades"/>
    <x v="2"/>
    <n v="8"/>
    <x v="196"/>
    <s v="*"/>
    <s v="*"/>
    <s v="*"/>
    <s v="*"/>
    <s v="*"/>
    <s v="df_assessment_school_2022"/>
    <n v="2022"/>
    <n v="190"/>
    <x v="2"/>
    <s v="A"/>
    <n v="0"/>
    <x v="36"/>
    <x v="1"/>
  </r>
  <r>
    <x v="0"/>
    <x v="0"/>
    <n v="190"/>
    <s v="Davidson County"/>
    <n v="8042"/>
    <s v="KIPP Nashville College Prep"/>
    <s v="TNReady"/>
    <s v="Math"/>
    <s v="All Grades"/>
    <x v="0"/>
    <n v="333"/>
    <x v="412"/>
    <s v="**"/>
    <s v="**"/>
    <s v="**"/>
    <s v="**"/>
    <s v="18.5"/>
    <s v="df_assessment_school_2022"/>
    <n v="2022"/>
    <n v="190"/>
    <x v="2"/>
    <s v="A"/>
    <n v="18.5"/>
    <x v="703"/>
    <x v="0"/>
  </r>
  <r>
    <x v="0"/>
    <x v="0"/>
    <n v="190"/>
    <s v="Davidson County"/>
    <n v="8042"/>
    <s v="KIPP Nashville College Prep"/>
    <s v="TNReady"/>
    <s v="Math"/>
    <s v="All Grades"/>
    <x v="1"/>
    <n v="325"/>
    <x v="137"/>
    <s v="**"/>
    <s v="**"/>
    <s v="**"/>
    <s v="**"/>
    <s v="18"/>
    <s v="df_assessment_school_2022"/>
    <n v="2022"/>
    <n v="190"/>
    <x v="2"/>
    <s v="A"/>
    <n v="18"/>
    <x v="704"/>
    <x v="0"/>
  </r>
  <r>
    <x v="1"/>
    <x v="0"/>
    <n v="190"/>
    <s v="Davidson County"/>
    <n v="8042"/>
    <s v="KIPP Nashville College Prep"/>
    <s v="TNReady"/>
    <s v="Math"/>
    <s v="All Grades"/>
    <x v="2"/>
    <n v="8"/>
    <x v="196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44"/>
    <s v="Nashville Classical"/>
    <s v="EOC"/>
    <s v="Integrated Math I"/>
    <s v="All Grades"/>
    <x v="0"/>
    <n v="13"/>
    <x v="46"/>
    <s v="7.6"/>
    <s v="23.1"/>
    <s v="38.5"/>
    <s v="30.8"/>
    <s v="69.2"/>
    <s v="df_assessment_school_2022"/>
    <n v="2022"/>
    <n v="190"/>
    <x v="2"/>
    <s v="A"/>
    <n v="69.2"/>
    <x v="705"/>
    <x v="0"/>
  </r>
  <r>
    <x v="1"/>
    <x v="0"/>
    <n v="190"/>
    <s v="Davidson County"/>
    <n v="8044"/>
    <s v="Nashville Classical"/>
    <s v="EOC"/>
    <s v="Integrated Math I"/>
    <s v="All Grades"/>
    <x v="1"/>
    <n v="9"/>
    <x v="51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44"/>
    <s v="Nashville Classical"/>
    <s v="EOC"/>
    <s v="Integrated Math I"/>
    <s v="All Grades"/>
    <x v="2"/>
    <n v="4"/>
    <x v="59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44"/>
    <s v="Nashville Classical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44"/>
    <s v="Nashville Classical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44"/>
    <s v="Nashville Classical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44"/>
    <s v="Nashville Classical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44"/>
    <s v="Nashville Classical"/>
    <s v="TNReady"/>
    <s v="ELA"/>
    <s v="All Grades"/>
    <x v="0"/>
    <n v="328"/>
    <x v="413"/>
    <s v="11.9"/>
    <s v="40.4"/>
    <s v="36.4"/>
    <s v="11.3"/>
    <s v="47.7"/>
    <s v="df_assessment_school_2022"/>
    <n v="2022"/>
    <n v="190"/>
    <x v="2"/>
    <s v="A"/>
    <n v="47.7"/>
    <x v="706"/>
    <x v="1"/>
  </r>
  <r>
    <x v="0"/>
    <x v="0"/>
    <n v="190"/>
    <s v="Davidson County"/>
    <n v="8044"/>
    <s v="Nashville Classical"/>
    <s v="TNReady"/>
    <s v="ELA"/>
    <s v="All Grades"/>
    <x v="1"/>
    <n v="248"/>
    <x v="322"/>
    <s v="**"/>
    <s v="**"/>
    <s v="**"/>
    <s v="**"/>
    <s v="39.3"/>
    <s v="df_assessment_school_2022"/>
    <n v="2022"/>
    <n v="190"/>
    <x v="2"/>
    <s v="A"/>
    <n v="39.299999999999997"/>
    <x v="707"/>
    <x v="1"/>
  </r>
  <r>
    <x v="0"/>
    <x v="0"/>
    <n v="190"/>
    <s v="Davidson County"/>
    <n v="8044"/>
    <s v="Nashville Classical"/>
    <s v="TNReady"/>
    <s v="ELA"/>
    <s v="All Grades"/>
    <x v="2"/>
    <n v="80"/>
    <x v="328"/>
    <s v="**"/>
    <s v="**"/>
    <s v="**"/>
    <s v="**"/>
    <s v="73.8"/>
    <s v="df_assessment_school_2022"/>
    <n v="2022"/>
    <n v="190"/>
    <x v="2"/>
    <s v="A"/>
    <n v="73.8"/>
    <x v="708"/>
    <x v="1"/>
  </r>
  <r>
    <x v="0"/>
    <x v="0"/>
    <n v="190"/>
    <s v="Davidson County"/>
    <n v="8044"/>
    <s v="Nashville Classical"/>
    <s v="TNReady"/>
    <s v="Math"/>
    <s v="All Grades"/>
    <x v="0"/>
    <n v="315"/>
    <x v="414"/>
    <s v="19.5"/>
    <s v="29.9"/>
    <s v="36.6"/>
    <s v="14"/>
    <s v="50.6"/>
    <s v="df_assessment_school_2022"/>
    <n v="2022"/>
    <n v="190"/>
    <x v="2"/>
    <s v="A"/>
    <n v="50.6"/>
    <x v="709"/>
    <x v="0"/>
  </r>
  <r>
    <x v="0"/>
    <x v="0"/>
    <n v="190"/>
    <s v="Davidson County"/>
    <n v="8044"/>
    <s v="Nashville Classical"/>
    <s v="TNReady"/>
    <s v="Math"/>
    <s v="All Grades"/>
    <x v="1"/>
    <n v="239"/>
    <x v="415"/>
    <s v="22.7"/>
    <s v="37.2"/>
    <s v="35.1"/>
    <s v="5"/>
    <s v="40.2"/>
    <s v="df_assessment_school_2022"/>
    <n v="2022"/>
    <n v="190"/>
    <x v="2"/>
    <s v="A"/>
    <n v="40.200000000000003"/>
    <x v="710"/>
    <x v="0"/>
  </r>
  <r>
    <x v="0"/>
    <x v="0"/>
    <n v="190"/>
    <s v="Davidson County"/>
    <n v="8044"/>
    <s v="Nashville Classical"/>
    <s v="TNReady"/>
    <s v="Math"/>
    <s v="All Grades"/>
    <x v="2"/>
    <n v="76"/>
    <x v="207"/>
    <s v="9.3"/>
    <s v="6.7"/>
    <s v="41.3"/>
    <s v="42.7"/>
    <s v="84"/>
    <s v="df_assessment_school_2022"/>
    <n v="2022"/>
    <n v="190"/>
    <x v="2"/>
    <s v="A"/>
    <n v="84"/>
    <x v="711"/>
    <x v="0"/>
  </r>
  <r>
    <x v="0"/>
    <x v="0"/>
    <n v="190"/>
    <s v="Davidson County"/>
    <n v="8045"/>
    <s v="Valor Flagship Academy"/>
    <s v="EOC"/>
    <s v="Algebra I"/>
    <s v="All Grades"/>
    <x v="0"/>
    <n v="227"/>
    <x v="174"/>
    <s v="43.6"/>
    <s v="24.3"/>
    <s v="18.3"/>
    <s v="13.8"/>
    <s v="32.1"/>
    <s v="df_assessment_school_2022"/>
    <n v="2022"/>
    <n v="190"/>
    <x v="2"/>
    <s v="A"/>
    <n v="32.1"/>
    <x v="712"/>
    <x v="0"/>
  </r>
  <r>
    <x v="0"/>
    <x v="0"/>
    <n v="190"/>
    <s v="Davidson County"/>
    <n v="8045"/>
    <s v="Valor Flagship Academy"/>
    <s v="EOC"/>
    <s v="Algebra I"/>
    <s v="All Grades"/>
    <x v="1"/>
    <n v="97"/>
    <x v="184"/>
    <s v="52.1"/>
    <s v="25"/>
    <s v="15.6"/>
    <s v="7.3"/>
    <s v="22.9"/>
    <s v="df_assessment_school_2022"/>
    <n v="2022"/>
    <n v="190"/>
    <x v="2"/>
    <s v="A"/>
    <n v="22.9"/>
    <x v="713"/>
    <x v="0"/>
  </r>
  <r>
    <x v="0"/>
    <x v="0"/>
    <n v="190"/>
    <s v="Davidson County"/>
    <n v="8045"/>
    <s v="Valor Flagship Academy"/>
    <s v="EOC"/>
    <s v="Algebra I"/>
    <s v="All Grades"/>
    <x v="2"/>
    <n v="130"/>
    <x v="112"/>
    <s v="36.8"/>
    <s v="23.8"/>
    <s v="20.5"/>
    <s v="18.9"/>
    <s v="39.3"/>
    <s v="df_assessment_school_2022"/>
    <n v="2022"/>
    <n v="190"/>
    <x v="2"/>
    <s v="A"/>
    <n v="39.299999999999997"/>
    <x v="714"/>
    <x v="0"/>
  </r>
  <r>
    <x v="0"/>
    <x v="0"/>
    <n v="190"/>
    <s v="Davidson County"/>
    <n v="8045"/>
    <s v="Valor Flagship Academy"/>
    <s v="EOC"/>
    <s v="Algebra II"/>
    <s v="All Grades"/>
    <x v="0"/>
    <n v="183"/>
    <x v="393"/>
    <s v="20.3"/>
    <s v="22.6"/>
    <s v="50.3"/>
    <s v="6.8"/>
    <s v="57.1"/>
    <s v="df_assessment_school_2022"/>
    <n v="2022"/>
    <n v="190"/>
    <x v="2"/>
    <s v="A"/>
    <n v="57.1"/>
    <x v="715"/>
    <x v="0"/>
  </r>
  <r>
    <x v="0"/>
    <x v="0"/>
    <n v="190"/>
    <s v="Davidson County"/>
    <n v="8045"/>
    <s v="Valor Flagship Academy"/>
    <s v="EOC"/>
    <s v="Algebra II"/>
    <s v="All Grades"/>
    <x v="1"/>
    <n v="73"/>
    <x v="162"/>
    <s v="25.3"/>
    <s v="29.6"/>
    <s v="35.2"/>
    <s v="9.9"/>
    <s v="45.1"/>
    <s v="df_assessment_school_2022"/>
    <n v="2022"/>
    <n v="190"/>
    <x v="2"/>
    <s v="A"/>
    <n v="45.1"/>
    <x v="716"/>
    <x v="0"/>
  </r>
  <r>
    <x v="0"/>
    <x v="0"/>
    <n v="190"/>
    <s v="Davidson County"/>
    <n v="8045"/>
    <s v="Valor Flagship Academy"/>
    <s v="EOC"/>
    <s v="Algebra II"/>
    <s v="All Grades"/>
    <x v="2"/>
    <n v="110"/>
    <x v="136"/>
    <s v="**"/>
    <s v="**"/>
    <s v="**"/>
    <s v="**"/>
    <s v="65.1"/>
    <s v="df_assessment_school_2022"/>
    <n v="2022"/>
    <n v="190"/>
    <x v="2"/>
    <s v="A"/>
    <n v="65.099999999999994"/>
    <x v="717"/>
    <x v="0"/>
  </r>
  <r>
    <x v="0"/>
    <x v="0"/>
    <n v="190"/>
    <s v="Davidson County"/>
    <n v="8045"/>
    <s v="Valor Flagship Academy"/>
    <s v="EOC"/>
    <s v="English I"/>
    <s v="All Grades"/>
    <x v="0"/>
    <n v="226"/>
    <x v="151"/>
    <s v="**"/>
    <s v="**"/>
    <s v="**"/>
    <s v="**"/>
    <s v="54.7"/>
    <s v="df_assessment_school_2022"/>
    <n v="2022"/>
    <n v="190"/>
    <x v="2"/>
    <s v="A"/>
    <n v="54.7"/>
    <x v="718"/>
    <x v="1"/>
  </r>
  <r>
    <x v="0"/>
    <x v="0"/>
    <n v="190"/>
    <s v="Davidson County"/>
    <n v="8045"/>
    <s v="Valor Flagship Academy"/>
    <s v="EOC"/>
    <s v="English I"/>
    <s v="All Grades"/>
    <x v="1"/>
    <n v="93"/>
    <x v="416"/>
    <s v="**"/>
    <s v="**"/>
    <s v="**"/>
    <s v="**"/>
    <s v="45.7"/>
    <s v="df_assessment_school_2022"/>
    <n v="2022"/>
    <n v="190"/>
    <x v="2"/>
    <s v="A"/>
    <n v="45.7"/>
    <x v="719"/>
    <x v="1"/>
  </r>
  <r>
    <x v="0"/>
    <x v="0"/>
    <n v="190"/>
    <s v="Davidson County"/>
    <n v="8045"/>
    <s v="Valor Flagship Academy"/>
    <s v="EOC"/>
    <s v="English I"/>
    <s v="All Grades"/>
    <x v="2"/>
    <n v="133"/>
    <x v="321"/>
    <s v="**"/>
    <s v="**"/>
    <s v="**"/>
    <s v="**"/>
    <s v="60.9"/>
    <s v="df_assessment_school_2022"/>
    <n v="2022"/>
    <n v="190"/>
    <x v="2"/>
    <s v="A"/>
    <n v="60.9"/>
    <x v="720"/>
    <x v="1"/>
  </r>
  <r>
    <x v="0"/>
    <x v="0"/>
    <n v="190"/>
    <s v="Davidson County"/>
    <n v="8045"/>
    <s v="Valor Flagship Academy"/>
    <s v="EOC"/>
    <s v="English II"/>
    <s v="All Grades"/>
    <x v="0"/>
    <n v="222"/>
    <x v="176"/>
    <s v="**"/>
    <s v="**"/>
    <s v="**"/>
    <s v="**"/>
    <s v="68.9"/>
    <s v="df_assessment_school_2022"/>
    <n v="2022"/>
    <n v="190"/>
    <x v="2"/>
    <s v="A"/>
    <n v="68.900000000000006"/>
    <x v="721"/>
    <x v="1"/>
  </r>
  <r>
    <x v="0"/>
    <x v="0"/>
    <n v="190"/>
    <s v="Davidson County"/>
    <n v="8045"/>
    <s v="Valor Flagship Academy"/>
    <s v="EOC"/>
    <s v="English II"/>
    <s v="All Grades"/>
    <x v="1"/>
    <n v="100"/>
    <x v="260"/>
    <s v="**"/>
    <s v="**"/>
    <s v="**"/>
    <s v="**"/>
    <s v="59.2"/>
    <s v="df_assessment_school_2022"/>
    <n v="2022"/>
    <n v="190"/>
    <x v="2"/>
    <s v="A"/>
    <n v="59.2"/>
    <x v="722"/>
    <x v="1"/>
  </r>
  <r>
    <x v="0"/>
    <x v="0"/>
    <n v="190"/>
    <s v="Davidson County"/>
    <n v="8045"/>
    <s v="Valor Flagship Academy"/>
    <s v="EOC"/>
    <s v="English II"/>
    <s v="All Grades"/>
    <x v="2"/>
    <n v="122"/>
    <x v="230"/>
    <s v="**"/>
    <s v="**"/>
    <s v="**"/>
    <s v="**"/>
    <s v="76.9"/>
    <s v="df_assessment_school_2022"/>
    <n v="2022"/>
    <n v="190"/>
    <x v="2"/>
    <s v="A"/>
    <n v="76.900000000000006"/>
    <x v="723"/>
    <x v="1"/>
  </r>
  <r>
    <x v="0"/>
    <x v="0"/>
    <n v="190"/>
    <s v="Davidson County"/>
    <n v="8045"/>
    <s v="Valor Flagship Academy"/>
    <s v="EOC"/>
    <s v="Geometry"/>
    <s v="All Grades"/>
    <x v="0"/>
    <n v="211"/>
    <x v="227"/>
    <s v="18.3"/>
    <s v="33.7"/>
    <s v="36.1"/>
    <s v="11.9"/>
    <s v="48"/>
    <s v="df_assessment_school_2022"/>
    <n v="2022"/>
    <n v="190"/>
    <x v="2"/>
    <s v="A"/>
    <n v="48"/>
    <x v="724"/>
    <x v="0"/>
  </r>
  <r>
    <x v="0"/>
    <x v="0"/>
    <n v="190"/>
    <s v="Davidson County"/>
    <n v="8045"/>
    <s v="Valor Flagship Academy"/>
    <s v="EOC"/>
    <s v="Geometry"/>
    <s v="All Grades"/>
    <x v="1"/>
    <n v="93"/>
    <x v="219"/>
    <s v="26.4"/>
    <s v="36.8"/>
    <s v="29.9"/>
    <s v="6.9"/>
    <s v="36.8"/>
    <s v="df_assessment_school_2022"/>
    <n v="2022"/>
    <n v="190"/>
    <x v="2"/>
    <s v="A"/>
    <n v="36.799999999999997"/>
    <x v="725"/>
    <x v="0"/>
  </r>
  <r>
    <x v="0"/>
    <x v="0"/>
    <n v="190"/>
    <s v="Davidson County"/>
    <n v="8045"/>
    <s v="Valor Flagship Academy"/>
    <s v="EOC"/>
    <s v="Geometry"/>
    <s v="All Grades"/>
    <x v="2"/>
    <n v="118"/>
    <x v="191"/>
    <s v="12.1"/>
    <s v="31.3"/>
    <s v="40.9"/>
    <s v="15.7"/>
    <s v="56.5"/>
    <s v="df_assessment_school_2022"/>
    <n v="2022"/>
    <n v="190"/>
    <x v="2"/>
    <s v="A"/>
    <n v="56.5"/>
    <x v="726"/>
    <x v="0"/>
  </r>
  <r>
    <x v="1"/>
    <x v="0"/>
    <n v="190"/>
    <s v="Davidson County"/>
    <n v="8045"/>
    <s v="Valor Flagship Academy"/>
    <s v="MSAA/Alt-Science/Social Studies"/>
    <s v="ELA"/>
    <s v="All Grades"/>
    <x v="0"/>
    <n v="5"/>
    <x v="82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45"/>
    <s v="Valor Flagship Academy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45"/>
    <s v="Valor Flagship Academy"/>
    <s v="MSAA/Alt-Science/Social Studies"/>
    <s v="ELA"/>
    <s v="All Grades"/>
    <x v="2"/>
    <n v="3"/>
    <x v="35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45"/>
    <s v="Valor Flagship Academy"/>
    <s v="MSAA/Alt-Science/Social Studies"/>
    <s v="Math"/>
    <s v="All Grades"/>
    <x v="0"/>
    <n v="5"/>
    <x v="82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45"/>
    <s v="Valor Flagship Academy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45"/>
    <s v="Valor Flagship Academy"/>
    <s v="MSAA/Alt-Science/Social Studies"/>
    <s v="Math"/>
    <s v="All Grades"/>
    <x v="2"/>
    <n v="3"/>
    <x v="35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45"/>
    <s v="Valor Flagship Academy"/>
    <s v="TNReady"/>
    <s v="ELA"/>
    <s v="All Grades"/>
    <x v="0"/>
    <n v="491"/>
    <x v="399"/>
    <s v="11.5"/>
    <s v="29.5"/>
    <s v="40"/>
    <s v="19"/>
    <s v="59"/>
    <s v="df_assessment_school_2022"/>
    <n v="2022"/>
    <n v="190"/>
    <x v="2"/>
    <s v="A"/>
    <n v="59"/>
    <x v="727"/>
    <x v="1"/>
  </r>
  <r>
    <x v="0"/>
    <x v="0"/>
    <n v="190"/>
    <s v="Davidson County"/>
    <n v="8045"/>
    <s v="Valor Flagship Academy"/>
    <s v="TNReady"/>
    <s v="ELA"/>
    <s v="All Grades"/>
    <x v="1"/>
    <n v="199"/>
    <x v="327"/>
    <s v="18.4"/>
    <s v="36.4"/>
    <s v="34.9"/>
    <s v="10.3"/>
    <s v="45.1"/>
    <s v="df_assessment_school_2022"/>
    <n v="2022"/>
    <n v="190"/>
    <x v="2"/>
    <s v="A"/>
    <n v="45.1"/>
    <x v="728"/>
    <x v="1"/>
  </r>
  <r>
    <x v="0"/>
    <x v="0"/>
    <n v="190"/>
    <s v="Davidson County"/>
    <n v="8045"/>
    <s v="Valor Flagship Academy"/>
    <s v="TNReady"/>
    <s v="ELA"/>
    <s v="All Grades"/>
    <x v="2"/>
    <n v="292"/>
    <x v="417"/>
    <s v="7"/>
    <s v="24.8"/>
    <s v="43.4"/>
    <s v="24.8"/>
    <s v="68.3"/>
    <s v="df_assessment_school_2022"/>
    <n v="2022"/>
    <n v="190"/>
    <x v="2"/>
    <s v="A"/>
    <n v="68.3"/>
    <x v="729"/>
    <x v="1"/>
  </r>
  <r>
    <x v="0"/>
    <x v="0"/>
    <n v="190"/>
    <s v="Davidson County"/>
    <n v="8045"/>
    <s v="Valor Flagship Academy"/>
    <s v="TNReady"/>
    <s v="Math"/>
    <s v="All Grades"/>
    <x v="0"/>
    <n v="455"/>
    <x v="418"/>
    <s v="14"/>
    <s v="23.5"/>
    <s v="40.2"/>
    <s v="22.3"/>
    <s v="62.5"/>
    <s v="df_assessment_school_2022"/>
    <n v="2022"/>
    <n v="190"/>
    <x v="2"/>
    <s v="A"/>
    <n v="62.5"/>
    <x v="730"/>
    <x v="0"/>
  </r>
  <r>
    <x v="0"/>
    <x v="0"/>
    <n v="190"/>
    <s v="Davidson County"/>
    <n v="8045"/>
    <s v="Valor Flagship Academy"/>
    <s v="TNReady"/>
    <s v="Math"/>
    <s v="All Grades"/>
    <x v="1"/>
    <n v="191"/>
    <x v="170"/>
    <s v="24"/>
    <s v="26.6"/>
    <s v="35.3"/>
    <s v="14.1"/>
    <s v="49.5"/>
    <s v="df_assessment_school_2022"/>
    <n v="2022"/>
    <n v="190"/>
    <x v="2"/>
    <s v="A"/>
    <n v="49.5"/>
    <x v="731"/>
    <x v="0"/>
  </r>
  <r>
    <x v="0"/>
    <x v="0"/>
    <n v="190"/>
    <s v="Davidson County"/>
    <n v="8045"/>
    <s v="Valor Flagship Academy"/>
    <s v="TNReady"/>
    <s v="Math"/>
    <s v="All Grades"/>
    <x v="2"/>
    <n v="264"/>
    <x v="79"/>
    <s v="7"/>
    <s v="21.2"/>
    <s v="43.6"/>
    <s v="28.2"/>
    <s v="71.8"/>
    <s v="df_assessment_school_2022"/>
    <n v="2022"/>
    <n v="190"/>
    <x v="2"/>
    <s v="A"/>
    <n v="71.8"/>
    <x v="732"/>
    <x v="0"/>
  </r>
  <r>
    <x v="1"/>
    <x v="0"/>
    <n v="190"/>
    <s v="Davidson County"/>
    <n v="8046"/>
    <s v="Purpose Prep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46"/>
    <s v="Purpose Prep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46"/>
    <s v="Purpose Prep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46"/>
    <s v="Purpose Prep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46"/>
    <s v="Purpose Prep"/>
    <s v="TNReady"/>
    <s v="ELA"/>
    <s v="All Grades"/>
    <x v="0"/>
    <n v="155"/>
    <x v="316"/>
    <s v="**"/>
    <s v="**"/>
    <s v="**"/>
    <s v="**"/>
    <s v="58.4"/>
    <s v="df_assessment_school_2022"/>
    <n v="2022"/>
    <n v="190"/>
    <x v="2"/>
    <s v="A"/>
    <n v="58.4"/>
    <x v="733"/>
    <x v="1"/>
  </r>
  <r>
    <x v="0"/>
    <x v="0"/>
    <n v="190"/>
    <s v="Davidson County"/>
    <n v="8046"/>
    <s v="Purpose Prep"/>
    <s v="TNReady"/>
    <s v="ELA"/>
    <s v="All Grades"/>
    <x v="1"/>
    <n v="145"/>
    <x v="419"/>
    <s v="**"/>
    <s v="**"/>
    <s v="**"/>
    <s v="**"/>
    <s v="60.4"/>
    <s v="df_assessment_school_2022"/>
    <n v="2022"/>
    <n v="190"/>
    <x v="2"/>
    <s v="A"/>
    <n v="60.4"/>
    <x v="734"/>
    <x v="1"/>
  </r>
  <r>
    <x v="0"/>
    <x v="0"/>
    <n v="190"/>
    <s v="Davidson County"/>
    <n v="8046"/>
    <s v="Purpose Prep"/>
    <s v="TNReady"/>
    <s v="ELA"/>
    <s v="All Grades"/>
    <x v="2"/>
    <n v="10"/>
    <x v="84"/>
    <s v="10"/>
    <s v="60"/>
    <s v="20"/>
    <s v="10"/>
    <s v="30"/>
    <s v="df_assessment_school_2022"/>
    <n v="2022"/>
    <n v="190"/>
    <x v="2"/>
    <s v="A"/>
    <n v="30"/>
    <x v="234"/>
    <x v="1"/>
  </r>
  <r>
    <x v="0"/>
    <x v="0"/>
    <n v="190"/>
    <s v="Davidson County"/>
    <n v="8046"/>
    <s v="Purpose Prep"/>
    <s v="TNReady"/>
    <s v="Math"/>
    <s v="All Grades"/>
    <x v="0"/>
    <n v="155"/>
    <x v="316"/>
    <s v="8.4"/>
    <s v="44.8"/>
    <s v="39"/>
    <s v="7.8"/>
    <s v="46.8"/>
    <s v="df_assessment_school_2022"/>
    <n v="2022"/>
    <n v="190"/>
    <x v="2"/>
    <s v="A"/>
    <n v="46.8"/>
    <x v="735"/>
    <x v="0"/>
  </r>
  <r>
    <x v="0"/>
    <x v="0"/>
    <n v="190"/>
    <s v="Davidson County"/>
    <n v="8046"/>
    <s v="Purpose Prep"/>
    <s v="TNReady"/>
    <s v="Math"/>
    <s v="All Grades"/>
    <x v="1"/>
    <n v="145"/>
    <x v="419"/>
    <s v="9"/>
    <s v="43.1"/>
    <s v="40.3"/>
    <s v="7.6"/>
    <s v="47.9"/>
    <s v="df_assessment_school_2022"/>
    <n v="2022"/>
    <n v="190"/>
    <x v="2"/>
    <s v="A"/>
    <n v="47.9"/>
    <x v="736"/>
    <x v="0"/>
  </r>
  <r>
    <x v="0"/>
    <x v="0"/>
    <n v="190"/>
    <s v="Davidson County"/>
    <n v="8046"/>
    <s v="Purpose Prep"/>
    <s v="TNReady"/>
    <s v="Math"/>
    <s v="All Grades"/>
    <x v="2"/>
    <n v="10"/>
    <x v="84"/>
    <s v="**"/>
    <s v="**"/>
    <s v="**"/>
    <s v="**"/>
    <s v="30"/>
    <s v="df_assessment_school_2022"/>
    <n v="2022"/>
    <n v="190"/>
    <x v="2"/>
    <s v="A"/>
    <n v="30"/>
    <x v="234"/>
    <x v="0"/>
  </r>
  <r>
    <x v="0"/>
    <x v="0"/>
    <n v="190"/>
    <s v="Davidson County"/>
    <n v="8048"/>
    <s v="Intrepid College Preparatory Charter School"/>
    <s v="EOC"/>
    <s v="Algebra I"/>
    <s v="All Grades"/>
    <x v="0"/>
    <n v="160"/>
    <x v="62"/>
    <s v="**"/>
    <s v="**"/>
    <s v="**"/>
    <s v="**"/>
    <s v="5.8"/>
    <s v="df_assessment_school_2022"/>
    <n v="2022"/>
    <n v="190"/>
    <x v="2"/>
    <s v="A"/>
    <n v="5.8"/>
    <x v="74"/>
    <x v="0"/>
  </r>
  <r>
    <x v="0"/>
    <x v="0"/>
    <n v="190"/>
    <s v="Davidson County"/>
    <n v="8048"/>
    <s v="Intrepid College Preparatory Charter School"/>
    <s v="EOC"/>
    <s v="Algebra I"/>
    <s v="All Grades"/>
    <x v="1"/>
    <n v="148"/>
    <x v="104"/>
    <s v="**"/>
    <s v="**"/>
    <s v="**"/>
    <s v="**"/>
    <s v="6.3"/>
    <s v="df_assessment_school_2022"/>
    <n v="2022"/>
    <n v="190"/>
    <x v="2"/>
    <s v="A"/>
    <n v="6.3"/>
    <x v="420"/>
    <x v="0"/>
  </r>
  <r>
    <x v="0"/>
    <x v="0"/>
    <n v="190"/>
    <s v="Davidson County"/>
    <n v="8048"/>
    <s v="Intrepid College Preparatory Charter School"/>
    <s v="EOC"/>
    <s v="Algebra I"/>
    <s v="All Grades"/>
    <x v="2"/>
    <n v="12"/>
    <x v="168"/>
    <s v="**"/>
    <s v="**"/>
    <s v="**"/>
    <s v="**"/>
    <s v="**"/>
    <s v="df_assessment_school_2022"/>
    <n v="2022"/>
    <n v="190"/>
    <x v="2"/>
    <s v="A"/>
    <n v="0"/>
    <x v="36"/>
    <x v="0"/>
  </r>
  <r>
    <x v="0"/>
    <x v="0"/>
    <n v="190"/>
    <s v="Davidson County"/>
    <n v="8048"/>
    <s v="Intrepid College Preparatory Charter School"/>
    <s v="EOC"/>
    <s v="Algebra II"/>
    <s v="All Grades"/>
    <x v="0"/>
    <n v="66"/>
    <x v="221"/>
    <s v="**"/>
    <s v="**"/>
    <s v="**"/>
    <s v="**"/>
    <s v="**"/>
    <s v="df_assessment_school_2022"/>
    <n v="2022"/>
    <n v="190"/>
    <x v="2"/>
    <s v="A"/>
    <n v="0"/>
    <x v="36"/>
    <x v="0"/>
  </r>
  <r>
    <x v="0"/>
    <x v="0"/>
    <n v="190"/>
    <s v="Davidson County"/>
    <n v="8048"/>
    <s v="Intrepid College Preparatory Charter School"/>
    <s v="EOC"/>
    <s v="Algebra II"/>
    <s v="All Grades"/>
    <x v="1"/>
    <n v="61"/>
    <x v="70"/>
    <s v="**"/>
    <s v="**"/>
    <s v="**"/>
    <s v="**"/>
    <s v="**"/>
    <s v="df_assessment_school_2022"/>
    <n v="2022"/>
    <n v="190"/>
    <x v="2"/>
    <s v="A"/>
    <n v="0"/>
    <x v="36"/>
    <x v="0"/>
  </r>
  <r>
    <x v="1"/>
    <x v="0"/>
    <n v="190"/>
    <s v="Davidson County"/>
    <n v="8048"/>
    <s v="Intrepid College Preparatory Charter School"/>
    <s v="EOC"/>
    <s v="Algebra II"/>
    <s v="All Grades"/>
    <x v="2"/>
    <n v="5"/>
    <x v="82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48"/>
    <s v="Intrepid College Preparatory Charter School"/>
    <s v="EOC"/>
    <s v="English I"/>
    <s v="All Grades"/>
    <x v="0"/>
    <n v="142"/>
    <x v="212"/>
    <s v="**"/>
    <s v="**"/>
    <s v="**"/>
    <s v="**"/>
    <s v="15"/>
    <s v="df_assessment_school_2022"/>
    <n v="2022"/>
    <n v="190"/>
    <x v="2"/>
    <s v="A"/>
    <n v="15"/>
    <x v="217"/>
    <x v="1"/>
  </r>
  <r>
    <x v="0"/>
    <x v="0"/>
    <n v="190"/>
    <s v="Davidson County"/>
    <n v="8048"/>
    <s v="Intrepid College Preparatory Charter School"/>
    <s v="EOC"/>
    <s v="English I"/>
    <s v="All Grades"/>
    <x v="1"/>
    <n v="134"/>
    <x v="142"/>
    <s v="**"/>
    <s v="**"/>
    <s v="**"/>
    <s v="**"/>
    <s v="15.9"/>
    <s v="df_assessment_school_2022"/>
    <n v="2022"/>
    <n v="190"/>
    <x v="2"/>
    <s v="A"/>
    <n v="15.9"/>
    <x v="529"/>
    <x v="1"/>
  </r>
  <r>
    <x v="1"/>
    <x v="0"/>
    <n v="190"/>
    <s v="Davidson County"/>
    <n v="8048"/>
    <s v="Intrepid College Preparatory Charter School"/>
    <s v="EOC"/>
    <s v="English I"/>
    <s v="All Grades"/>
    <x v="2"/>
    <n v="8"/>
    <x v="196"/>
    <s v="*"/>
    <s v="*"/>
    <s v="*"/>
    <s v="*"/>
    <s v="*"/>
    <s v="df_assessment_school_2022"/>
    <n v="2022"/>
    <n v="190"/>
    <x v="2"/>
    <s v="A"/>
    <n v="0"/>
    <x v="36"/>
    <x v="1"/>
  </r>
  <r>
    <x v="0"/>
    <x v="0"/>
    <n v="190"/>
    <s v="Davidson County"/>
    <n v="8048"/>
    <s v="Intrepid College Preparatory Charter School"/>
    <s v="EOC"/>
    <s v="English II"/>
    <s v="All Grades"/>
    <x v="0"/>
    <n v="115"/>
    <x v="315"/>
    <s v="**"/>
    <s v="**"/>
    <s v="**"/>
    <s v="**"/>
    <s v="26.9"/>
    <s v="df_assessment_school_2022"/>
    <n v="2022"/>
    <n v="190"/>
    <x v="2"/>
    <s v="A"/>
    <n v="26.9"/>
    <x v="552"/>
    <x v="1"/>
  </r>
  <r>
    <x v="0"/>
    <x v="0"/>
    <n v="190"/>
    <s v="Davidson County"/>
    <n v="8048"/>
    <s v="Intrepid College Preparatory Charter School"/>
    <s v="EOC"/>
    <s v="English II"/>
    <s v="All Grades"/>
    <x v="1"/>
    <n v="100"/>
    <x v="206"/>
    <s v="**"/>
    <s v="**"/>
    <s v="**"/>
    <s v="**"/>
    <s v="25.5"/>
    <s v="df_assessment_school_2022"/>
    <n v="2022"/>
    <n v="190"/>
    <x v="2"/>
    <s v="A"/>
    <n v="25.5"/>
    <x v="544"/>
    <x v="1"/>
  </r>
  <r>
    <x v="0"/>
    <x v="0"/>
    <n v="190"/>
    <s v="Davidson County"/>
    <n v="8048"/>
    <s v="Intrepid College Preparatory Charter School"/>
    <s v="EOC"/>
    <s v="English II"/>
    <s v="All Grades"/>
    <x v="2"/>
    <n v="15"/>
    <x v="45"/>
    <s v="**"/>
    <s v="**"/>
    <s v="**"/>
    <s v="**"/>
    <s v="35.7"/>
    <s v="df_assessment_school_2022"/>
    <n v="2022"/>
    <n v="190"/>
    <x v="2"/>
    <s v="A"/>
    <n v="35.700000000000003"/>
    <x v="82"/>
    <x v="1"/>
  </r>
  <r>
    <x v="0"/>
    <x v="0"/>
    <n v="190"/>
    <s v="Davidson County"/>
    <n v="8048"/>
    <s v="Intrepid College Preparatory Charter School"/>
    <s v="EOC"/>
    <s v="Geometry"/>
    <s v="All Grades"/>
    <x v="0"/>
    <n v="110"/>
    <x v="54"/>
    <s v="**"/>
    <s v="**"/>
    <s v="**"/>
    <s v="**"/>
    <s v="7.6"/>
    <s v="df_assessment_school_2022"/>
    <n v="2022"/>
    <n v="190"/>
    <x v="2"/>
    <s v="A"/>
    <n v="7.6"/>
    <x v="115"/>
    <x v="0"/>
  </r>
  <r>
    <x v="0"/>
    <x v="0"/>
    <n v="190"/>
    <s v="Davidson County"/>
    <n v="8048"/>
    <s v="Intrepid College Preparatory Charter School"/>
    <s v="EOC"/>
    <s v="Geometry"/>
    <s v="All Grades"/>
    <x v="1"/>
    <n v="96"/>
    <x v="416"/>
    <s v="**"/>
    <s v="**"/>
    <s v="**"/>
    <s v="**"/>
    <s v="6.5"/>
    <s v="df_assessment_school_2022"/>
    <n v="2022"/>
    <n v="190"/>
    <x v="2"/>
    <s v="A"/>
    <n v="6.5"/>
    <x v="737"/>
    <x v="0"/>
  </r>
  <r>
    <x v="0"/>
    <x v="0"/>
    <n v="190"/>
    <s v="Davidson County"/>
    <n v="8048"/>
    <s v="Intrepid College Preparatory Charter School"/>
    <s v="EOC"/>
    <s v="Geometry"/>
    <s v="All Grades"/>
    <x v="2"/>
    <n v="14"/>
    <x v="46"/>
    <s v="**"/>
    <s v="**"/>
    <s v="**"/>
    <s v="**"/>
    <s v="15.4"/>
    <s v="df_assessment_school_2022"/>
    <n v="2022"/>
    <n v="190"/>
    <x v="2"/>
    <s v="A"/>
    <n v="15.4"/>
    <x v="44"/>
    <x v="0"/>
  </r>
  <r>
    <x v="1"/>
    <x v="0"/>
    <n v="190"/>
    <s v="Davidson County"/>
    <n v="8048"/>
    <s v="Intrepid College Preparatory Charter School"/>
    <s v="MSAA/Alt-Science/Social Studies"/>
    <s v="ELA"/>
    <s v="All Grades"/>
    <x v="0"/>
    <n v="3"/>
    <x v="35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48"/>
    <s v="Intrepid College Preparatory Charter School"/>
    <s v="MSAA/Alt-Science/Social Studies"/>
    <s v="ELA"/>
    <s v="All Grades"/>
    <x v="1"/>
    <n v="3"/>
    <x v="35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48"/>
    <s v="Intrepid College Preparatory Charter School"/>
    <s v="MSAA/Alt-Science/Social Studies"/>
    <s v="Math"/>
    <s v="All Grades"/>
    <x v="0"/>
    <n v="3"/>
    <x v="35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48"/>
    <s v="Intrepid College Preparatory Charter School"/>
    <s v="MSAA/Alt-Science/Social Studies"/>
    <s v="Math"/>
    <s v="All Grades"/>
    <x v="1"/>
    <n v="3"/>
    <x v="35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48"/>
    <s v="Intrepid College Preparatory Charter School"/>
    <s v="TNReady"/>
    <s v="ELA"/>
    <s v="All Grades"/>
    <x v="0"/>
    <n v="484"/>
    <x v="420"/>
    <s v="**"/>
    <s v="**"/>
    <s v="**"/>
    <s v="**"/>
    <s v="23.9"/>
    <s v="df_assessment_school_2022"/>
    <n v="2022"/>
    <n v="190"/>
    <x v="2"/>
    <s v="A"/>
    <n v="23.9"/>
    <x v="738"/>
    <x v="1"/>
  </r>
  <r>
    <x v="0"/>
    <x v="0"/>
    <n v="190"/>
    <s v="Davidson County"/>
    <n v="8048"/>
    <s v="Intrepid College Preparatory Charter School"/>
    <s v="TNReady"/>
    <s v="ELA"/>
    <s v="All Grades"/>
    <x v="1"/>
    <n v="441"/>
    <x v="421"/>
    <s v="**"/>
    <s v="**"/>
    <s v="**"/>
    <s v="**"/>
    <s v="23.3"/>
    <s v="df_assessment_school_2022"/>
    <n v="2022"/>
    <n v="190"/>
    <x v="2"/>
    <s v="A"/>
    <n v="23.3"/>
    <x v="739"/>
    <x v="1"/>
  </r>
  <r>
    <x v="0"/>
    <x v="0"/>
    <n v="190"/>
    <s v="Davidson County"/>
    <n v="8048"/>
    <s v="Intrepid College Preparatory Charter School"/>
    <s v="TNReady"/>
    <s v="ELA"/>
    <s v="All Grades"/>
    <x v="2"/>
    <n v="43"/>
    <x v="147"/>
    <s v="22.5"/>
    <s v="47.5"/>
    <s v="17.5"/>
    <s v="12.5"/>
    <s v="30"/>
    <s v="df_assessment_school_2022"/>
    <n v="2022"/>
    <n v="190"/>
    <x v="2"/>
    <s v="A"/>
    <n v="30"/>
    <x v="280"/>
    <x v="1"/>
  </r>
  <r>
    <x v="0"/>
    <x v="0"/>
    <n v="190"/>
    <s v="Davidson County"/>
    <n v="8048"/>
    <s v="Intrepid College Preparatory Charter School"/>
    <s v="TNReady"/>
    <s v="Math"/>
    <s v="All Grades"/>
    <x v="0"/>
    <n v="484"/>
    <x v="333"/>
    <s v="**"/>
    <s v="**"/>
    <s v="**"/>
    <s v="**"/>
    <s v="19.2"/>
    <s v="df_assessment_school_2022"/>
    <n v="2022"/>
    <n v="190"/>
    <x v="2"/>
    <s v="A"/>
    <n v="19.2"/>
    <x v="740"/>
    <x v="0"/>
  </r>
  <r>
    <x v="0"/>
    <x v="0"/>
    <n v="190"/>
    <s v="Davidson County"/>
    <n v="8048"/>
    <s v="Intrepid College Preparatory Charter School"/>
    <s v="TNReady"/>
    <s v="Math"/>
    <s v="All Grades"/>
    <x v="1"/>
    <n v="441"/>
    <x v="422"/>
    <s v="**"/>
    <s v="**"/>
    <s v="**"/>
    <s v="**"/>
    <s v="17.8"/>
    <s v="df_assessment_school_2022"/>
    <n v="2022"/>
    <n v="190"/>
    <x v="2"/>
    <s v="A"/>
    <n v="17.8"/>
    <x v="741"/>
    <x v="0"/>
  </r>
  <r>
    <x v="0"/>
    <x v="0"/>
    <n v="190"/>
    <s v="Davidson County"/>
    <n v="8048"/>
    <s v="Intrepid College Preparatory Charter School"/>
    <s v="TNReady"/>
    <s v="Math"/>
    <s v="All Grades"/>
    <x v="2"/>
    <n v="43"/>
    <x v="117"/>
    <s v="33.4"/>
    <s v="33.3"/>
    <s v="25.6"/>
    <s v="7.7"/>
    <s v="33.3"/>
    <s v="df_assessment_school_2022"/>
    <n v="2022"/>
    <n v="190"/>
    <x v="2"/>
    <s v="A"/>
    <n v="33.299999999999997"/>
    <x v="106"/>
    <x v="0"/>
  </r>
  <r>
    <x v="1"/>
    <x v="0"/>
    <n v="190"/>
    <s v="Davidson County"/>
    <n v="8050"/>
    <s v="Rocketship Nashville Northeast Elementary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50"/>
    <s v="Rocketship Nashville Northeast Elementar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50"/>
    <s v="Rocketship Nashville Northeast Elementary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50"/>
    <s v="Rocketship Nashville Northeast Elementar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50"/>
    <s v="Rocketship Nashville Northeast Elementary"/>
    <s v="TNReady"/>
    <s v="ELA"/>
    <s v="All Grades"/>
    <x v="0"/>
    <n v="166"/>
    <x v="62"/>
    <s v="**"/>
    <s v="**"/>
    <s v="**"/>
    <s v="**"/>
    <s v="18.1"/>
    <s v="df_assessment_school_2022"/>
    <n v="2022"/>
    <n v="190"/>
    <x v="2"/>
    <s v="A"/>
    <n v="18.100000000000001"/>
    <x v="742"/>
    <x v="1"/>
  </r>
  <r>
    <x v="0"/>
    <x v="0"/>
    <n v="190"/>
    <s v="Davidson County"/>
    <n v="8050"/>
    <s v="Rocketship Nashville Northeast Elementary"/>
    <s v="TNReady"/>
    <s v="ELA"/>
    <s v="All Grades"/>
    <x v="1"/>
    <n v="160"/>
    <x v="103"/>
    <s v="**"/>
    <s v="**"/>
    <s v="**"/>
    <s v="**"/>
    <s v="15.4"/>
    <s v="df_assessment_school_2022"/>
    <n v="2022"/>
    <n v="190"/>
    <x v="2"/>
    <s v="A"/>
    <n v="15.4"/>
    <x v="743"/>
    <x v="1"/>
  </r>
  <r>
    <x v="1"/>
    <x v="0"/>
    <n v="190"/>
    <s v="Davidson County"/>
    <n v="8050"/>
    <s v="Rocketship Nashville Northeast Elementary"/>
    <s v="TNReady"/>
    <s v="ELA"/>
    <s v="All Grades"/>
    <x v="2"/>
    <n v="6"/>
    <x v="102"/>
    <s v="*"/>
    <s v="*"/>
    <s v="*"/>
    <s v="*"/>
    <s v="*"/>
    <s v="df_assessment_school_2022"/>
    <n v="2022"/>
    <n v="190"/>
    <x v="2"/>
    <s v="A"/>
    <n v="0"/>
    <x v="36"/>
    <x v="1"/>
  </r>
  <r>
    <x v="0"/>
    <x v="0"/>
    <n v="190"/>
    <s v="Davidson County"/>
    <n v="8050"/>
    <s v="Rocketship Nashville Northeast Elementary"/>
    <s v="TNReady"/>
    <s v="Math"/>
    <s v="All Grades"/>
    <x v="0"/>
    <n v="166"/>
    <x v="268"/>
    <s v="**"/>
    <s v="**"/>
    <s v="**"/>
    <s v="**"/>
    <s v="14.5"/>
    <s v="df_assessment_school_2022"/>
    <n v="2022"/>
    <n v="190"/>
    <x v="2"/>
    <s v="A"/>
    <n v="14.5"/>
    <x v="219"/>
    <x v="0"/>
  </r>
  <r>
    <x v="0"/>
    <x v="0"/>
    <n v="190"/>
    <s v="Davidson County"/>
    <n v="8050"/>
    <s v="Rocketship Nashville Northeast Elementary"/>
    <s v="TNReady"/>
    <s v="Math"/>
    <s v="All Grades"/>
    <x v="1"/>
    <n v="160"/>
    <x v="308"/>
    <s v="**"/>
    <s v="**"/>
    <s v="**"/>
    <s v="**"/>
    <s v="13.7"/>
    <s v="df_assessment_school_2022"/>
    <n v="2022"/>
    <n v="190"/>
    <x v="2"/>
    <s v="A"/>
    <n v="13.7"/>
    <x v="744"/>
    <x v="0"/>
  </r>
  <r>
    <x v="1"/>
    <x v="0"/>
    <n v="190"/>
    <s v="Davidson County"/>
    <n v="8050"/>
    <s v="Rocketship Nashville Northeast Elementary"/>
    <s v="TNReady"/>
    <s v="Math"/>
    <s v="All Grades"/>
    <x v="2"/>
    <n v="6"/>
    <x v="102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60"/>
    <s v="Explore Community School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60"/>
    <s v="Explore Community School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60"/>
    <s v="Explore Community School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60"/>
    <s v="Explore Community School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60"/>
    <s v="Explore Community School"/>
    <s v="TNReady"/>
    <s v="ELA"/>
    <s v="All Grades"/>
    <x v="0"/>
    <n v="254"/>
    <x v="275"/>
    <s v="42.7"/>
    <s v="27.2"/>
    <s v="22"/>
    <s v="8.1"/>
    <s v="30.1"/>
    <s v="df_assessment_school_2022"/>
    <n v="2022"/>
    <n v="190"/>
    <x v="2"/>
    <s v="A"/>
    <n v="30.1"/>
    <x v="745"/>
    <x v="1"/>
  </r>
  <r>
    <x v="0"/>
    <x v="0"/>
    <n v="190"/>
    <s v="Davidson County"/>
    <n v="8060"/>
    <s v="Explore Community School"/>
    <s v="TNReady"/>
    <s v="ELA"/>
    <s v="All Grades"/>
    <x v="1"/>
    <n v="169"/>
    <x v="331"/>
    <s v="**"/>
    <s v="**"/>
    <s v="**"/>
    <s v="**"/>
    <s v="13.7"/>
    <s v="df_assessment_school_2022"/>
    <n v="2022"/>
    <n v="190"/>
    <x v="2"/>
    <s v="A"/>
    <n v="13.7"/>
    <x v="746"/>
    <x v="1"/>
  </r>
  <r>
    <x v="0"/>
    <x v="0"/>
    <n v="190"/>
    <s v="Davidson County"/>
    <n v="8060"/>
    <s v="Explore Community School"/>
    <s v="TNReady"/>
    <s v="ELA"/>
    <s v="All Grades"/>
    <x v="2"/>
    <n v="85"/>
    <x v="128"/>
    <s v="11.8"/>
    <s v="27.1"/>
    <s v="43.5"/>
    <s v="17.6"/>
    <s v="61.2"/>
    <s v="df_assessment_school_2022"/>
    <n v="2022"/>
    <n v="190"/>
    <x v="2"/>
    <s v="A"/>
    <n v="61.2"/>
    <x v="747"/>
    <x v="1"/>
  </r>
  <r>
    <x v="0"/>
    <x v="0"/>
    <n v="190"/>
    <s v="Davidson County"/>
    <n v="8060"/>
    <s v="Explore Community School"/>
    <s v="TNReady"/>
    <s v="Math"/>
    <s v="All Grades"/>
    <x v="0"/>
    <n v="254"/>
    <x v="275"/>
    <s v="**"/>
    <s v="**"/>
    <s v="**"/>
    <s v="**"/>
    <s v="17.9"/>
    <s v="df_assessment_school_2022"/>
    <n v="2022"/>
    <n v="190"/>
    <x v="2"/>
    <s v="A"/>
    <n v="17.899999999999999"/>
    <x v="748"/>
    <x v="0"/>
  </r>
  <r>
    <x v="0"/>
    <x v="0"/>
    <n v="190"/>
    <s v="Davidson County"/>
    <n v="8060"/>
    <s v="Explore Community School"/>
    <s v="TNReady"/>
    <s v="Math"/>
    <s v="All Grades"/>
    <x v="1"/>
    <n v="169"/>
    <x v="331"/>
    <s v="**"/>
    <s v="**"/>
    <s v="**"/>
    <s v="**"/>
    <s v="**"/>
    <s v="df_assessment_school_2022"/>
    <n v="2022"/>
    <n v="190"/>
    <x v="2"/>
    <s v="A"/>
    <n v="0"/>
    <x v="36"/>
    <x v="0"/>
  </r>
  <r>
    <x v="0"/>
    <x v="0"/>
    <n v="190"/>
    <s v="Davidson County"/>
    <n v="8060"/>
    <s v="Explore Community School"/>
    <s v="TNReady"/>
    <s v="Math"/>
    <s v="All Grades"/>
    <x v="2"/>
    <n v="85"/>
    <x v="128"/>
    <s v="27.1"/>
    <s v="29.4"/>
    <s v="34.1"/>
    <s v="9.4"/>
    <s v="43.5"/>
    <s v="df_assessment_school_2022"/>
    <n v="2022"/>
    <n v="190"/>
    <x v="2"/>
    <s v="A"/>
    <n v="43.5"/>
    <x v="749"/>
    <x v="0"/>
  </r>
  <r>
    <x v="0"/>
    <x v="0"/>
    <n v="190"/>
    <s v="Davidson County"/>
    <n v="8065"/>
    <s v="Knowledge Academies High School"/>
    <s v="EOC"/>
    <s v="Algebra I"/>
    <s v="All Grades"/>
    <x v="0"/>
    <n v="86"/>
    <x v="125"/>
    <s v="**"/>
    <s v="**"/>
    <s v="**"/>
    <s v="**"/>
    <s v="**"/>
    <s v="df_assessment_school_2022"/>
    <n v="2022"/>
    <n v="190"/>
    <x v="2"/>
    <s v="A"/>
    <n v="0"/>
    <x v="36"/>
    <x v="0"/>
  </r>
  <r>
    <x v="0"/>
    <x v="0"/>
    <n v="190"/>
    <s v="Davidson County"/>
    <n v="8065"/>
    <s v="Knowledge Academies High School"/>
    <s v="EOC"/>
    <s v="Algebra I"/>
    <s v="All Grades"/>
    <x v="1"/>
    <n v="68"/>
    <x v="180"/>
    <s v="**"/>
    <s v="**"/>
    <s v="**"/>
    <s v="**"/>
    <s v="**"/>
    <s v="df_assessment_school_2022"/>
    <n v="2022"/>
    <n v="190"/>
    <x v="2"/>
    <s v="A"/>
    <n v="0"/>
    <x v="36"/>
    <x v="0"/>
  </r>
  <r>
    <x v="0"/>
    <x v="0"/>
    <n v="190"/>
    <s v="Davidson County"/>
    <n v="8065"/>
    <s v="Knowledge Academies High School"/>
    <s v="EOC"/>
    <s v="Algebra I"/>
    <s v="All Grades"/>
    <x v="2"/>
    <n v="18"/>
    <x v="143"/>
    <s v="**"/>
    <s v="**"/>
    <s v="**"/>
    <s v="**"/>
    <s v="5.6"/>
    <s v="df_assessment_school_2022"/>
    <n v="2022"/>
    <n v="190"/>
    <x v="2"/>
    <s v="A"/>
    <n v="5.6"/>
    <x v="158"/>
    <x v="0"/>
  </r>
  <r>
    <x v="0"/>
    <x v="0"/>
    <n v="190"/>
    <s v="Davidson County"/>
    <n v="8065"/>
    <s v="Knowledge Academies High School"/>
    <s v="EOC"/>
    <s v="Algebra II"/>
    <s v="All Grades"/>
    <x v="0"/>
    <n v="95"/>
    <x v="261"/>
    <s v="**"/>
    <s v="**"/>
    <s v="**"/>
    <s v="**"/>
    <s v="**"/>
    <s v="df_assessment_school_2022"/>
    <n v="2022"/>
    <n v="190"/>
    <x v="2"/>
    <s v="A"/>
    <n v="0"/>
    <x v="36"/>
    <x v="0"/>
  </r>
  <r>
    <x v="0"/>
    <x v="0"/>
    <n v="190"/>
    <s v="Davidson County"/>
    <n v="8065"/>
    <s v="Knowledge Academies High School"/>
    <s v="EOC"/>
    <s v="Algebra II"/>
    <s v="All Grades"/>
    <x v="1"/>
    <n v="74"/>
    <x v="385"/>
    <s v="**"/>
    <s v="**"/>
    <s v="**"/>
    <s v="**"/>
    <s v="**"/>
    <s v="df_assessment_school_2022"/>
    <n v="2022"/>
    <n v="190"/>
    <x v="2"/>
    <s v="A"/>
    <n v="0"/>
    <x v="36"/>
    <x v="0"/>
  </r>
  <r>
    <x v="0"/>
    <x v="0"/>
    <n v="190"/>
    <s v="Davidson County"/>
    <n v="8065"/>
    <s v="Knowledge Academies High School"/>
    <s v="EOC"/>
    <s v="Algebra II"/>
    <s v="All Grades"/>
    <x v="2"/>
    <n v="21"/>
    <x v="83"/>
    <s v="63.1"/>
    <s v="21.1"/>
    <s v="10.5"/>
    <s v="5.3"/>
    <s v="15.8"/>
    <s v="df_assessment_school_2022"/>
    <n v="2022"/>
    <n v="190"/>
    <x v="2"/>
    <s v="A"/>
    <n v="15.8"/>
    <x v="79"/>
    <x v="0"/>
  </r>
  <r>
    <x v="0"/>
    <x v="0"/>
    <n v="190"/>
    <s v="Davidson County"/>
    <n v="8065"/>
    <s v="Knowledge Academies High School"/>
    <s v="EOC"/>
    <s v="English I"/>
    <s v="All Grades"/>
    <x v="0"/>
    <n v="87"/>
    <x v="122"/>
    <s v="**"/>
    <s v="**"/>
    <s v="**"/>
    <s v="**"/>
    <s v="9.9"/>
    <s v="df_assessment_school_2022"/>
    <n v="2022"/>
    <n v="190"/>
    <x v="2"/>
    <s v="A"/>
    <n v="9.9"/>
    <x v="686"/>
    <x v="1"/>
  </r>
  <r>
    <x v="0"/>
    <x v="0"/>
    <n v="190"/>
    <s v="Davidson County"/>
    <n v="8065"/>
    <s v="Knowledge Academies High School"/>
    <s v="EOC"/>
    <s v="English I"/>
    <s v="All Grades"/>
    <x v="1"/>
    <n v="69"/>
    <x v="221"/>
    <s v="**"/>
    <s v="**"/>
    <s v="**"/>
    <s v="**"/>
    <s v="11.1"/>
    <s v="df_assessment_school_2022"/>
    <n v="2022"/>
    <n v="190"/>
    <x v="2"/>
    <s v="A"/>
    <n v="11.1"/>
    <x v="750"/>
    <x v="1"/>
  </r>
  <r>
    <x v="0"/>
    <x v="0"/>
    <n v="190"/>
    <s v="Davidson County"/>
    <n v="8065"/>
    <s v="Knowledge Academies High School"/>
    <s v="EOC"/>
    <s v="English I"/>
    <s v="All Grades"/>
    <x v="2"/>
    <n v="18"/>
    <x v="143"/>
    <s v="**"/>
    <s v="**"/>
    <s v="**"/>
    <s v="**"/>
    <s v="5.6"/>
    <s v="df_assessment_school_2022"/>
    <n v="2022"/>
    <n v="190"/>
    <x v="2"/>
    <s v="A"/>
    <n v="5.6"/>
    <x v="158"/>
    <x v="1"/>
  </r>
  <r>
    <x v="0"/>
    <x v="0"/>
    <n v="190"/>
    <s v="Davidson County"/>
    <n v="8065"/>
    <s v="Knowledge Academies High School"/>
    <s v="EOC"/>
    <s v="English II"/>
    <s v="All Grades"/>
    <x v="0"/>
    <n v="59"/>
    <x v="361"/>
    <s v="**"/>
    <s v="**"/>
    <s v="**"/>
    <s v="**"/>
    <s v="24.1"/>
    <s v="df_assessment_school_2022"/>
    <n v="2022"/>
    <n v="190"/>
    <x v="2"/>
    <s v="A"/>
    <n v="24.1"/>
    <x v="751"/>
    <x v="1"/>
  </r>
  <r>
    <x v="0"/>
    <x v="0"/>
    <n v="190"/>
    <s v="Davidson County"/>
    <n v="8065"/>
    <s v="Knowledge Academies High School"/>
    <s v="EOC"/>
    <s v="English II"/>
    <s v="All Grades"/>
    <x v="1"/>
    <n v="47"/>
    <x v="262"/>
    <s v="**"/>
    <s v="**"/>
    <s v="**"/>
    <s v="**"/>
    <s v="20.5"/>
    <s v="df_assessment_school_2022"/>
    <n v="2022"/>
    <n v="190"/>
    <x v="2"/>
    <s v="A"/>
    <n v="20.5"/>
    <x v="752"/>
    <x v="1"/>
  </r>
  <r>
    <x v="0"/>
    <x v="0"/>
    <n v="190"/>
    <s v="Davidson County"/>
    <n v="8065"/>
    <s v="Knowledge Academies High School"/>
    <s v="EOC"/>
    <s v="English II"/>
    <s v="All Grades"/>
    <x v="2"/>
    <n v="12"/>
    <x v="84"/>
    <s v="**"/>
    <s v="**"/>
    <s v="**"/>
    <s v="**"/>
    <s v="40"/>
    <s v="df_assessment_school_2022"/>
    <n v="2022"/>
    <n v="190"/>
    <x v="2"/>
    <s v="A"/>
    <n v="40"/>
    <x v="83"/>
    <x v="1"/>
  </r>
  <r>
    <x v="1"/>
    <x v="0"/>
    <n v="190"/>
    <s v="Davidson County"/>
    <n v="8065"/>
    <s v="Knowledge Academies High School"/>
    <s v="MSAA/Alt-Science/Social Studies"/>
    <s v="ELA"/>
    <s v="All Grades"/>
    <x v="0"/>
    <n v="3"/>
    <x v="35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65"/>
    <s v="Knowledge Academies High School"/>
    <s v="MSAA/Alt-Science/Social Studies"/>
    <s v="ELA"/>
    <s v="All Grades"/>
    <x v="1"/>
    <n v="3"/>
    <x v="35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65"/>
    <s v="Knowledge Academies High School"/>
    <s v="MSAA/Alt-Science/Social Studies"/>
    <s v="Math"/>
    <s v="All Grades"/>
    <x v="0"/>
    <n v="3"/>
    <x v="35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65"/>
    <s v="Knowledge Academies High School"/>
    <s v="MSAA/Alt-Science/Social Studies"/>
    <s v="Math"/>
    <s v="All Grades"/>
    <x v="1"/>
    <n v="3"/>
    <x v="35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70"/>
    <s v="Rocketship United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70"/>
    <s v="Rocketship United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70"/>
    <s v="Rocketship United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70"/>
    <s v="Rocketship United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70"/>
    <s v="Rocketship United"/>
    <s v="TNReady"/>
    <s v="ELA"/>
    <s v="All Grades"/>
    <x v="0"/>
    <n v="212"/>
    <x v="251"/>
    <s v="32.2"/>
    <s v="40.2"/>
    <s v="22.6"/>
    <s v="5"/>
    <s v="27.6"/>
    <s v="df_assessment_school_2022"/>
    <n v="2022"/>
    <n v="190"/>
    <x v="2"/>
    <s v="A"/>
    <n v="27.6"/>
    <x v="753"/>
    <x v="1"/>
  </r>
  <r>
    <x v="0"/>
    <x v="0"/>
    <n v="190"/>
    <s v="Davidson County"/>
    <n v="8070"/>
    <s v="Rocketship United"/>
    <s v="TNReady"/>
    <s v="ELA"/>
    <s v="All Grades"/>
    <x v="1"/>
    <n v="198"/>
    <x v="423"/>
    <s v="**"/>
    <s v="**"/>
    <s v="**"/>
    <s v="**"/>
    <s v="26.5"/>
    <s v="df_assessment_school_2022"/>
    <n v="2022"/>
    <n v="190"/>
    <x v="2"/>
    <s v="A"/>
    <n v="26.5"/>
    <x v="754"/>
    <x v="1"/>
  </r>
  <r>
    <x v="0"/>
    <x v="0"/>
    <n v="190"/>
    <s v="Davidson County"/>
    <n v="8070"/>
    <s v="Rocketship United"/>
    <s v="TNReady"/>
    <s v="ELA"/>
    <s v="All Grades"/>
    <x v="2"/>
    <n v="14"/>
    <x v="45"/>
    <s v="35.7"/>
    <s v="21.4"/>
    <s v="28.6"/>
    <s v="14.3"/>
    <s v="42.9"/>
    <s v="df_assessment_school_2022"/>
    <n v="2022"/>
    <n v="190"/>
    <x v="2"/>
    <s v="A"/>
    <n v="42.9"/>
    <x v="187"/>
    <x v="1"/>
  </r>
  <r>
    <x v="0"/>
    <x v="0"/>
    <n v="190"/>
    <s v="Davidson County"/>
    <n v="8070"/>
    <s v="Rocketship United"/>
    <s v="TNReady"/>
    <s v="Math"/>
    <s v="All Grades"/>
    <x v="0"/>
    <n v="212"/>
    <x v="228"/>
    <s v="**"/>
    <s v="**"/>
    <s v="**"/>
    <s v="**"/>
    <s v="24"/>
    <s v="df_assessment_school_2022"/>
    <n v="2022"/>
    <n v="190"/>
    <x v="2"/>
    <s v="A"/>
    <n v="24"/>
    <x v="755"/>
    <x v="0"/>
  </r>
  <r>
    <x v="0"/>
    <x v="0"/>
    <n v="190"/>
    <s v="Davidson County"/>
    <n v="8070"/>
    <s v="Rocketship United"/>
    <s v="TNReady"/>
    <s v="Math"/>
    <s v="All Grades"/>
    <x v="1"/>
    <n v="198"/>
    <x v="380"/>
    <s v="**"/>
    <s v="**"/>
    <s v="**"/>
    <s v="**"/>
    <s v="23.1"/>
    <s v="df_assessment_school_2022"/>
    <n v="2022"/>
    <n v="190"/>
    <x v="2"/>
    <s v="A"/>
    <n v="23.1"/>
    <x v="133"/>
    <x v="0"/>
  </r>
  <r>
    <x v="0"/>
    <x v="0"/>
    <n v="190"/>
    <s v="Davidson County"/>
    <n v="8070"/>
    <s v="Rocketship United"/>
    <s v="TNReady"/>
    <s v="Math"/>
    <s v="All Grades"/>
    <x v="2"/>
    <n v="14"/>
    <x v="45"/>
    <s v="**"/>
    <s v="**"/>
    <s v="**"/>
    <s v="**"/>
    <s v="35.7"/>
    <s v="df_assessment_school_2022"/>
    <n v="2022"/>
    <n v="190"/>
    <x v="2"/>
    <s v="A"/>
    <n v="35.700000000000003"/>
    <x v="82"/>
    <x v="0"/>
  </r>
  <r>
    <x v="0"/>
    <x v="0"/>
    <n v="190"/>
    <s v="Davidson County"/>
    <n v="8075"/>
    <s v="STEM Prep High School"/>
    <s v="EOC"/>
    <s v="English I"/>
    <s v="All Grades"/>
    <x v="0"/>
    <n v="114"/>
    <x v="194"/>
    <s v="**"/>
    <s v="**"/>
    <s v="**"/>
    <s v="**"/>
    <s v="20.2"/>
    <s v="df_assessment_school_2022"/>
    <n v="2022"/>
    <n v="190"/>
    <x v="2"/>
    <s v="A"/>
    <n v="20.2"/>
    <x v="756"/>
    <x v="1"/>
  </r>
  <r>
    <x v="0"/>
    <x v="0"/>
    <n v="190"/>
    <s v="Davidson County"/>
    <n v="8075"/>
    <s v="STEM Prep High School"/>
    <s v="EOC"/>
    <s v="English I"/>
    <s v="All Grades"/>
    <x v="1"/>
    <n v="86"/>
    <x v="67"/>
    <s v="**"/>
    <s v="**"/>
    <s v="**"/>
    <s v="**"/>
    <s v="20.9"/>
    <s v="df_assessment_school_2022"/>
    <n v="2022"/>
    <n v="190"/>
    <x v="2"/>
    <s v="A"/>
    <n v="20.9"/>
    <x v="757"/>
    <x v="1"/>
  </r>
  <r>
    <x v="0"/>
    <x v="0"/>
    <n v="190"/>
    <s v="Davidson County"/>
    <n v="8075"/>
    <s v="STEM Prep High School"/>
    <s v="EOC"/>
    <s v="English I"/>
    <s v="All Grades"/>
    <x v="2"/>
    <n v="28"/>
    <x v="47"/>
    <s v="**"/>
    <s v="**"/>
    <s v="**"/>
    <s v="**"/>
    <s v="17.9"/>
    <s v="df_assessment_school_2022"/>
    <n v="2022"/>
    <n v="190"/>
    <x v="2"/>
    <s v="A"/>
    <n v="17.899999999999999"/>
    <x v="758"/>
    <x v="1"/>
  </r>
  <r>
    <x v="0"/>
    <x v="0"/>
    <n v="190"/>
    <s v="Davidson County"/>
    <n v="8075"/>
    <s v="STEM Prep High School"/>
    <s v="EOC"/>
    <s v="English II"/>
    <s v="All Grades"/>
    <x v="0"/>
    <n v="116"/>
    <x v="194"/>
    <s v="**"/>
    <s v="**"/>
    <s v="**"/>
    <s v="**"/>
    <s v="32.5"/>
    <s v="df_assessment_school_2022"/>
    <n v="2022"/>
    <n v="190"/>
    <x v="2"/>
    <s v="A"/>
    <n v="32.5"/>
    <x v="759"/>
    <x v="1"/>
  </r>
  <r>
    <x v="0"/>
    <x v="0"/>
    <n v="190"/>
    <s v="Davidson County"/>
    <n v="8075"/>
    <s v="STEM Prep High School"/>
    <s v="EOC"/>
    <s v="English II"/>
    <s v="All Grades"/>
    <x v="1"/>
    <n v="87"/>
    <x v="128"/>
    <s v="**"/>
    <s v="**"/>
    <s v="**"/>
    <s v="**"/>
    <s v="29.4"/>
    <s v="df_assessment_school_2022"/>
    <n v="2022"/>
    <n v="190"/>
    <x v="2"/>
    <s v="A"/>
    <n v="29.4"/>
    <x v="760"/>
    <x v="1"/>
  </r>
  <r>
    <x v="0"/>
    <x v="0"/>
    <n v="190"/>
    <s v="Davidson County"/>
    <n v="8075"/>
    <s v="STEM Prep High School"/>
    <s v="EOC"/>
    <s v="English II"/>
    <s v="All Grades"/>
    <x v="2"/>
    <n v="29"/>
    <x v="291"/>
    <s v="**"/>
    <s v="**"/>
    <s v="**"/>
    <s v="**"/>
    <s v="41.4"/>
    <s v="df_assessment_school_2022"/>
    <n v="2022"/>
    <n v="190"/>
    <x v="2"/>
    <s v="A"/>
    <n v="41.4"/>
    <x v="230"/>
    <x v="1"/>
  </r>
  <r>
    <x v="0"/>
    <x v="0"/>
    <n v="190"/>
    <s v="Davidson County"/>
    <n v="8075"/>
    <s v="STEM Prep High School"/>
    <s v="EOC"/>
    <s v="Integrated Math I"/>
    <s v="All Grades"/>
    <x v="0"/>
    <n v="129"/>
    <x v="294"/>
    <s v="**"/>
    <s v="**"/>
    <s v="**"/>
    <s v="**"/>
    <s v="10.9"/>
    <s v="df_assessment_school_2022"/>
    <n v="2022"/>
    <n v="190"/>
    <x v="2"/>
    <s v="A"/>
    <n v="10.9"/>
    <x v="761"/>
    <x v="0"/>
  </r>
  <r>
    <x v="0"/>
    <x v="0"/>
    <n v="190"/>
    <s v="Davidson County"/>
    <n v="8075"/>
    <s v="STEM Prep High School"/>
    <s v="EOC"/>
    <s v="Integrated Math I"/>
    <s v="All Grades"/>
    <x v="1"/>
    <n v="95"/>
    <x v="206"/>
    <s v="**"/>
    <s v="**"/>
    <s v="**"/>
    <s v="**"/>
    <s v="11.7"/>
    <s v="df_assessment_school_2022"/>
    <n v="2022"/>
    <n v="190"/>
    <x v="2"/>
    <s v="A"/>
    <n v="11.7"/>
    <x v="762"/>
    <x v="0"/>
  </r>
  <r>
    <x v="0"/>
    <x v="0"/>
    <n v="190"/>
    <s v="Davidson County"/>
    <n v="8075"/>
    <s v="STEM Prep High School"/>
    <s v="EOC"/>
    <s v="Integrated Math I"/>
    <s v="All Grades"/>
    <x v="2"/>
    <n v="34"/>
    <x v="118"/>
    <s v="**"/>
    <s v="**"/>
    <s v="**"/>
    <s v="**"/>
    <s v="8.8"/>
    <s v="df_assessment_school_2022"/>
    <n v="2022"/>
    <n v="190"/>
    <x v="2"/>
    <s v="A"/>
    <n v="8.8000000000000007"/>
    <x v="78"/>
    <x v="0"/>
  </r>
  <r>
    <x v="0"/>
    <x v="0"/>
    <n v="190"/>
    <s v="Davidson County"/>
    <n v="8075"/>
    <s v="STEM Prep High School"/>
    <s v="EOC"/>
    <s v="Integrated Math II"/>
    <s v="All Grades"/>
    <x v="0"/>
    <n v="87"/>
    <x v="139"/>
    <s v="**"/>
    <s v="**"/>
    <s v="**"/>
    <s v="**"/>
    <s v="15.7"/>
    <s v="df_assessment_school_2022"/>
    <n v="2022"/>
    <n v="190"/>
    <x v="2"/>
    <s v="A"/>
    <n v="15.7"/>
    <x v="763"/>
    <x v="0"/>
  </r>
  <r>
    <x v="0"/>
    <x v="0"/>
    <n v="190"/>
    <s v="Davidson County"/>
    <n v="8075"/>
    <s v="STEM Prep High School"/>
    <s v="EOC"/>
    <s v="Integrated Math II"/>
    <s v="All Grades"/>
    <x v="1"/>
    <n v="68"/>
    <x v="236"/>
    <s v="**"/>
    <s v="**"/>
    <s v="**"/>
    <s v="**"/>
    <s v="15.2"/>
    <s v="df_assessment_school_2022"/>
    <n v="2022"/>
    <n v="190"/>
    <x v="2"/>
    <s v="A"/>
    <n v="15.2"/>
    <x v="764"/>
    <x v="0"/>
  </r>
  <r>
    <x v="0"/>
    <x v="0"/>
    <n v="190"/>
    <s v="Davidson County"/>
    <n v="8075"/>
    <s v="STEM Prep High School"/>
    <s v="EOC"/>
    <s v="Integrated Math II"/>
    <s v="All Grades"/>
    <x v="2"/>
    <n v="19"/>
    <x v="48"/>
    <s v="**"/>
    <s v="**"/>
    <s v="**"/>
    <s v="**"/>
    <s v="17.6"/>
    <s v="df_assessment_school_2022"/>
    <n v="2022"/>
    <n v="190"/>
    <x v="2"/>
    <s v="A"/>
    <n v="17.600000000000001"/>
    <x v="78"/>
    <x v="0"/>
  </r>
  <r>
    <x v="0"/>
    <x v="0"/>
    <n v="190"/>
    <s v="Davidson County"/>
    <n v="8075"/>
    <s v="STEM Prep High School"/>
    <s v="EOC"/>
    <s v="Integrated Math III"/>
    <s v="All Grades"/>
    <x v="0"/>
    <n v="120"/>
    <x v="191"/>
    <s v="**"/>
    <s v="**"/>
    <s v="**"/>
    <s v="**"/>
    <s v="8.7"/>
    <s v="df_assessment_school_2022"/>
    <n v="2022"/>
    <n v="190"/>
    <x v="2"/>
    <s v="A"/>
    <n v="8.6999999999999993"/>
    <x v="322"/>
    <x v="0"/>
  </r>
  <r>
    <x v="0"/>
    <x v="0"/>
    <n v="190"/>
    <s v="Davidson County"/>
    <n v="8075"/>
    <s v="STEM Prep High School"/>
    <s v="EOC"/>
    <s v="Integrated Math III"/>
    <s v="All Grades"/>
    <x v="1"/>
    <n v="99"/>
    <x v="206"/>
    <s v="**"/>
    <s v="**"/>
    <s v="**"/>
    <s v="**"/>
    <s v="5.3"/>
    <s v="df_assessment_school_2022"/>
    <n v="2022"/>
    <n v="190"/>
    <x v="2"/>
    <s v="A"/>
    <n v="5.3"/>
    <x v="765"/>
    <x v="0"/>
  </r>
  <r>
    <x v="0"/>
    <x v="0"/>
    <n v="190"/>
    <s v="Davidson County"/>
    <n v="8075"/>
    <s v="STEM Prep High School"/>
    <s v="EOC"/>
    <s v="Integrated Math III"/>
    <s v="All Grades"/>
    <x v="2"/>
    <n v="21"/>
    <x v="158"/>
    <s v="**"/>
    <s v="**"/>
    <s v="**"/>
    <s v="**"/>
    <s v="23.8"/>
    <s v="df_assessment_school_2022"/>
    <n v="2022"/>
    <n v="190"/>
    <x v="2"/>
    <s v="A"/>
    <n v="23.8"/>
    <x v="430"/>
    <x v="0"/>
  </r>
  <r>
    <x v="0"/>
    <x v="0"/>
    <n v="190"/>
    <s v="Davidson County"/>
    <n v="8080"/>
    <s v="Valor Voyager Academy"/>
    <s v="EOC"/>
    <s v="Algebra I"/>
    <s v="All Grades"/>
    <x v="0"/>
    <n v="34"/>
    <x v="116"/>
    <s v="**"/>
    <s v="**"/>
    <s v="**"/>
    <s v="**"/>
    <s v="**"/>
    <s v="df_assessment_school_2022"/>
    <n v="2022"/>
    <n v="190"/>
    <x v="2"/>
    <s v="A"/>
    <n v="0"/>
    <x v="36"/>
    <x v="0"/>
  </r>
  <r>
    <x v="0"/>
    <x v="0"/>
    <n v="190"/>
    <s v="Davidson County"/>
    <n v="8080"/>
    <s v="Valor Voyager Academy"/>
    <s v="EOC"/>
    <s v="Algebra I"/>
    <s v="All Grades"/>
    <x v="1"/>
    <n v="12"/>
    <x v="168"/>
    <s v="**"/>
    <s v="**"/>
    <s v="**"/>
    <s v="**"/>
    <s v="91.7"/>
    <s v="df_assessment_school_2022"/>
    <n v="2022"/>
    <n v="190"/>
    <x v="2"/>
    <s v="A"/>
    <n v="91.7"/>
    <x v="598"/>
    <x v="0"/>
  </r>
  <r>
    <x v="0"/>
    <x v="0"/>
    <n v="190"/>
    <s v="Davidson County"/>
    <n v="8080"/>
    <s v="Valor Voyager Academy"/>
    <s v="EOC"/>
    <s v="Algebra I"/>
    <s v="All Grades"/>
    <x v="2"/>
    <n v="22"/>
    <x v="158"/>
    <s v="**"/>
    <s v="**"/>
    <s v="**"/>
    <s v="**"/>
    <s v="**"/>
    <s v="df_assessment_school_2022"/>
    <n v="2022"/>
    <n v="190"/>
    <x v="2"/>
    <s v="A"/>
    <n v="0"/>
    <x v="36"/>
    <x v="0"/>
  </r>
  <r>
    <x v="1"/>
    <x v="0"/>
    <n v="190"/>
    <s v="Davidson County"/>
    <n v="8080"/>
    <s v="Valor Voyager Academy"/>
    <s v="MSAA/Alt-Science/Social Studies"/>
    <s v="ELA"/>
    <s v="All Grades"/>
    <x v="0"/>
    <n v="9"/>
    <x v="92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80"/>
    <s v="Valor Voyager Academy"/>
    <s v="MSAA/Alt-Science/Social Studies"/>
    <s v="ELA"/>
    <s v="All Grades"/>
    <x v="1"/>
    <n v="3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80"/>
    <s v="Valor Voyager Academy"/>
    <s v="MSAA/Alt-Science/Social Studies"/>
    <s v="ELA"/>
    <s v="All Grades"/>
    <x v="2"/>
    <n v="6"/>
    <x v="102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80"/>
    <s v="Valor Voyager Academy"/>
    <s v="MSAA/Alt-Science/Social Studies"/>
    <s v="Math"/>
    <s v="All Grades"/>
    <x v="0"/>
    <n v="9"/>
    <x v="92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80"/>
    <s v="Valor Voyager Academy"/>
    <s v="MSAA/Alt-Science/Social Studies"/>
    <s v="Math"/>
    <s v="All Grades"/>
    <x v="1"/>
    <n v="3"/>
    <x v="37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80"/>
    <s v="Valor Voyager Academy"/>
    <s v="MSAA/Alt-Science/Social Studies"/>
    <s v="Math"/>
    <s v="All Grades"/>
    <x v="2"/>
    <n v="6"/>
    <x v="102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80"/>
    <s v="Valor Voyager Academy"/>
    <s v="TNReady"/>
    <s v="ELA"/>
    <s v="All Grades"/>
    <x v="0"/>
    <n v="483"/>
    <x v="110"/>
    <s v="8.7"/>
    <s v="36.7"/>
    <s v="38.3"/>
    <s v="16.3"/>
    <s v="54.6"/>
    <s v="df_assessment_school_2022"/>
    <n v="2022"/>
    <n v="190"/>
    <x v="2"/>
    <s v="A"/>
    <n v="54.6"/>
    <x v="766"/>
    <x v="1"/>
  </r>
  <r>
    <x v="0"/>
    <x v="0"/>
    <n v="190"/>
    <s v="Davidson County"/>
    <n v="8080"/>
    <s v="Valor Voyager Academy"/>
    <s v="TNReady"/>
    <s v="ELA"/>
    <s v="All Grades"/>
    <x v="1"/>
    <n v="229"/>
    <x v="424"/>
    <s v="9.6"/>
    <s v="41.9"/>
    <s v="40.1"/>
    <s v="8.4"/>
    <s v="48.5"/>
    <s v="df_assessment_school_2022"/>
    <n v="2022"/>
    <n v="190"/>
    <x v="2"/>
    <s v="A"/>
    <n v="48.5"/>
    <x v="767"/>
    <x v="1"/>
  </r>
  <r>
    <x v="0"/>
    <x v="0"/>
    <n v="190"/>
    <s v="Davidson County"/>
    <n v="8080"/>
    <s v="Valor Voyager Academy"/>
    <s v="TNReady"/>
    <s v="ELA"/>
    <s v="All Grades"/>
    <x v="2"/>
    <n v="254"/>
    <x v="77"/>
    <s v="7.9"/>
    <s v="32"/>
    <s v="36.8"/>
    <s v="23.3"/>
    <s v="60.1"/>
    <s v="df_assessment_school_2022"/>
    <n v="2022"/>
    <n v="190"/>
    <x v="2"/>
    <s v="A"/>
    <n v="60.1"/>
    <x v="768"/>
    <x v="1"/>
  </r>
  <r>
    <x v="0"/>
    <x v="0"/>
    <n v="190"/>
    <s v="Davidson County"/>
    <n v="8080"/>
    <s v="Valor Voyager Academy"/>
    <s v="TNReady"/>
    <s v="Math"/>
    <s v="All Grades"/>
    <x v="0"/>
    <n v="449"/>
    <x v="425"/>
    <s v="13.2"/>
    <s v="25.5"/>
    <s v="41.7"/>
    <s v="19.6"/>
    <s v="61.3"/>
    <s v="df_assessment_school_2022"/>
    <n v="2022"/>
    <n v="190"/>
    <x v="2"/>
    <s v="A"/>
    <n v="61.3"/>
    <x v="769"/>
    <x v="0"/>
  </r>
  <r>
    <x v="0"/>
    <x v="0"/>
    <n v="190"/>
    <s v="Davidson County"/>
    <n v="8080"/>
    <s v="Valor Voyager Academy"/>
    <s v="TNReady"/>
    <s v="Math"/>
    <s v="All Grades"/>
    <x v="1"/>
    <n v="217"/>
    <x v="426"/>
    <s v="15.3"/>
    <s v="33.3"/>
    <s v="41.7"/>
    <s v="9.7"/>
    <s v="51.4"/>
    <s v="df_assessment_school_2022"/>
    <n v="2022"/>
    <n v="190"/>
    <x v="2"/>
    <s v="A"/>
    <n v="51.4"/>
    <x v="770"/>
    <x v="0"/>
  </r>
  <r>
    <x v="0"/>
    <x v="0"/>
    <n v="190"/>
    <s v="Davidson County"/>
    <n v="8080"/>
    <s v="Valor Voyager Academy"/>
    <s v="TNReady"/>
    <s v="Math"/>
    <s v="All Grades"/>
    <x v="2"/>
    <n v="232"/>
    <x v="138"/>
    <s v="11.4"/>
    <s v="18"/>
    <s v="41.7"/>
    <s v="28.9"/>
    <s v="70.6"/>
    <s v="df_assessment_school_2022"/>
    <n v="2022"/>
    <n v="190"/>
    <x v="2"/>
    <s v="A"/>
    <n v="70.599999999999994"/>
    <x v="771"/>
    <x v="0"/>
  </r>
  <r>
    <x v="1"/>
    <x v="0"/>
    <n v="190"/>
    <s v="Davidson County"/>
    <n v="8085"/>
    <s v="KIPP Nashville College Prep Elementary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85"/>
    <s v="KIPP Nashville College Prep Elementary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85"/>
    <s v="KIPP Nashville College Prep Elementary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85"/>
    <s v="KIPP Nashville College Prep Elementary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85"/>
    <s v="KIPP Nashville College Prep Elementary"/>
    <s v="TNReady"/>
    <s v="ELA"/>
    <s v="All Grades"/>
    <x v="0"/>
    <n v="163"/>
    <x v="331"/>
    <s v="30.4"/>
    <s v="44.7"/>
    <s v="19.9"/>
    <s v="5"/>
    <s v="24.8"/>
    <s v="df_assessment_school_2022"/>
    <n v="2022"/>
    <n v="190"/>
    <x v="2"/>
    <s v="A"/>
    <n v="24.8"/>
    <x v="633"/>
    <x v="1"/>
  </r>
  <r>
    <x v="0"/>
    <x v="0"/>
    <n v="190"/>
    <s v="Davidson County"/>
    <n v="8085"/>
    <s v="KIPP Nashville College Prep Elementary"/>
    <s v="TNReady"/>
    <s v="ELA"/>
    <s v="All Grades"/>
    <x v="1"/>
    <n v="157"/>
    <x v="62"/>
    <s v="**"/>
    <s v="**"/>
    <s v="**"/>
    <s v="**"/>
    <s v="24.5"/>
    <s v="df_assessment_school_2022"/>
    <n v="2022"/>
    <n v="190"/>
    <x v="2"/>
    <s v="A"/>
    <n v="24.5"/>
    <x v="772"/>
    <x v="1"/>
  </r>
  <r>
    <x v="1"/>
    <x v="0"/>
    <n v="190"/>
    <s v="Davidson County"/>
    <n v="8085"/>
    <s v="KIPP Nashville College Prep Elementary"/>
    <s v="TNReady"/>
    <s v="ELA"/>
    <s v="All Grades"/>
    <x v="2"/>
    <n v="6"/>
    <x v="102"/>
    <s v="*"/>
    <s v="*"/>
    <s v="*"/>
    <s v="*"/>
    <s v="*"/>
    <s v="df_assessment_school_2022"/>
    <n v="2022"/>
    <n v="190"/>
    <x v="2"/>
    <s v="A"/>
    <n v="0"/>
    <x v="36"/>
    <x v="1"/>
  </r>
  <r>
    <x v="0"/>
    <x v="0"/>
    <n v="190"/>
    <s v="Davidson County"/>
    <n v="8085"/>
    <s v="KIPP Nashville College Prep Elementary"/>
    <s v="TNReady"/>
    <s v="Math"/>
    <s v="All Grades"/>
    <x v="0"/>
    <n v="163"/>
    <x v="211"/>
    <s v="**"/>
    <s v="**"/>
    <s v="**"/>
    <s v="**"/>
    <s v="15.3"/>
    <s v="df_assessment_school_2022"/>
    <n v="2022"/>
    <n v="190"/>
    <x v="2"/>
    <s v="A"/>
    <n v="15.3"/>
    <x v="773"/>
    <x v="0"/>
  </r>
  <r>
    <x v="0"/>
    <x v="0"/>
    <n v="190"/>
    <s v="Davidson County"/>
    <n v="8085"/>
    <s v="KIPP Nashville College Prep Elementary"/>
    <s v="TNReady"/>
    <s v="Math"/>
    <s v="All Grades"/>
    <x v="1"/>
    <n v="157"/>
    <x v="42"/>
    <s v="**"/>
    <s v="**"/>
    <s v="**"/>
    <s v="**"/>
    <s v="14.6"/>
    <s v="df_assessment_school_2022"/>
    <n v="2022"/>
    <n v="190"/>
    <x v="2"/>
    <s v="A"/>
    <n v="14.6"/>
    <x v="774"/>
    <x v="0"/>
  </r>
  <r>
    <x v="1"/>
    <x v="0"/>
    <n v="190"/>
    <s v="Davidson County"/>
    <n v="8085"/>
    <s v="KIPP Nashville College Prep Elementary"/>
    <s v="TNReady"/>
    <s v="Math"/>
    <s v="All Grades"/>
    <x v="2"/>
    <n v="6"/>
    <x v="102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90"/>
    <s v="Strive Collegiate Academy"/>
    <s v="EOC"/>
    <s v="Algebra I"/>
    <s v="All Grades"/>
    <x v="0"/>
    <n v="17"/>
    <x v="48"/>
    <s v="35.3"/>
    <s v="23.5"/>
    <s v="29.4"/>
    <s v="11.8"/>
    <s v="41.2"/>
    <s v="df_assessment_school_2022"/>
    <n v="2022"/>
    <n v="190"/>
    <x v="2"/>
    <s v="A"/>
    <n v="41.2"/>
    <x v="666"/>
    <x v="0"/>
  </r>
  <r>
    <x v="1"/>
    <x v="0"/>
    <n v="190"/>
    <s v="Davidson County"/>
    <n v="8090"/>
    <s v="Strive Collegiate Academy"/>
    <s v="EOC"/>
    <s v="Algebra I"/>
    <s v="All Grades"/>
    <x v="1"/>
    <n v="8"/>
    <x v="196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90"/>
    <s v="Strive Collegiate Academy"/>
    <s v="EOC"/>
    <s v="Algebra I"/>
    <s v="All Grades"/>
    <x v="2"/>
    <n v="9"/>
    <x v="51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90"/>
    <s v="Strive Collegiate Academy"/>
    <s v="MSAA/Alt-Science/Social Studies"/>
    <s v="ELA"/>
    <s v="All Grades"/>
    <x v="0"/>
    <n v="4"/>
    <x v="59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90"/>
    <s v="Strive Collegiate Academy"/>
    <s v="MSAA/Alt-Science/Social Studies"/>
    <s v="ELA"/>
    <s v="All Grades"/>
    <x v="1"/>
    <n v="4"/>
    <x v="59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90"/>
    <s v="Strive Collegiate Academy"/>
    <s v="MSAA/Alt-Science/Social Studies"/>
    <s v="Math"/>
    <s v="All Grades"/>
    <x v="0"/>
    <n v="4"/>
    <x v="59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90"/>
    <s v="Strive Collegiate Academy"/>
    <s v="MSAA/Alt-Science/Social Studies"/>
    <s v="Math"/>
    <s v="All Grades"/>
    <x v="1"/>
    <n v="4"/>
    <x v="59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90"/>
    <s v="Strive Collegiate Academy"/>
    <s v="TNReady"/>
    <s v="ELA"/>
    <s v="All Grades"/>
    <x v="0"/>
    <n v="337"/>
    <x v="413"/>
    <s v="**"/>
    <s v="**"/>
    <s v="**"/>
    <s v="**"/>
    <s v="26.6"/>
    <s v="df_assessment_school_2022"/>
    <n v="2022"/>
    <n v="190"/>
    <x v="2"/>
    <s v="A"/>
    <n v="26.6"/>
    <x v="775"/>
    <x v="1"/>
  </r>
  <r>
    <x v="0"/>
    <x v="0"/>
    <n v="190"/>
    <s v="Davidson County"/>
    <n v="8090"/>
    <s v="Strive Collegiate Academy"/>
    <s v="TNReady"/>
    <s v="ELA"/>
    <s v="All Grades"/>
    <x v="1"/>
    <n v="251"/>
    <x v="201"/>
    <s v="**"/>
    <s v="**"/>
    <s v="**"/>
    <s v="**"/>
    <s v="21.1"/>
    <s v="df_assessment_school_2022"/>
    <n v="2022"/>
    <n v="190"/>
    <x v="2"/>
    <s v="A"/>
    <n v="21.1"/>
    <x v="776"/>
    <x v="1"/>
  </r>
  <r>
    <x v="0"/>
    <x v="0"/>
    <n v="190"/>
    <s v="Davidson County"/>
    <n v="8090"/>
    <s v="Strive Collegiate Academy"/>
    <s v="TNReady"/>
    <s v="ELA"/>
    <s v="All Grades"/>
    <x v="2"/>
    <n v="86"/>
    <x v="128"/>
    <s v="17.6"/>
    <s v="40"/>
    <s v="35.3"/>
    <s v="7.1"/>
    <s v="42.4"/>
    <s v="df_assessment_school_2022"/>
    <n v="2022"/>
    <n v="190"/>
    <x v="2"/>
    <s v="A"/>
    <n v="42.4"/>
    <x v="338"/>
    <x v="1"/>
  </r>
  <r>
    <x v="0"/>
    <x v="0"/>
    <n v="190"/>
    <s v="Davidson County"/>
    <n v="8090"/>
    <s v="Strive Collegiate Academy"/>
    <s v="TNReady"/>
    <s v="Math"/>
    <s v="All Grades"/>
    <x v="0"/>
    <n v="320"/>
    <x v="427"/>
    <s v="**"/>
    <s v="**"/>
    <s v="**"/>
    <s v="**"/>
    <s v="8.8"/>
    <s v="df_assessment_school_2022"/>
    <n v="2022"/>
    <n v="190"/>
    <x v="2"/>
    <s v="A"/>
    <n v="8.8000000000000007"/>
    <x v="777"/>
    <x v="0"/>
  </r>
  <r>
    <x v="0"/>
    <x v="0"/>
    <n v="190"/>
    <s v="Davidson County"/>
    <n v="8090"/>
    <s v="Strive Collegiate Academy"/>
    <s v="TNReady"/>
    <s v="Math"/>
    <s v="All Grades"/>
    <x v="1"/>
    <n v="243"/>
    <x v="365"/>
    <s v="**"/>
    <s v="**"/>
    <s v="**"/>
    <s v="**"/>
    <s v="6.9"/>
    <s v="df_assessment_school_2022"/>
    <n v="2022"/>
    <n v="190"/>
    <x v="2"/>
    <s v="A"/>
    <n v="6.9"/>
    <x v="247"/>
    <x v="0"/>
  </r>
  <r>
    <x v="0"/>
    <x v="0"/>
    <n v="190"/>
    <s v="Davidson County"/>
    <n v="8090"/>
    <s v="Strive Collegiate Academy"/>
    <s v="TNReady"/>
    <s v="Math"/>
    <s v="All Grades"/>
    <x v="2"/>
    <n v="77"/>
    <x v="210"/>
    <s v="**"/>
    <s v="**"/>
    <s v="**"/>
    <s v="**"/>
    <s v="14.5"/>
    <s v="df_assessment_school_2022"/>
    <n v="2022"/>
    <n v="190"/>
    <x v="2"/>
    <s v="A"/>
    <n v="14.5"/>
    <x v="778"/>
    <x v="0"/>
  </r>
  <r>
    <x v="1"/>
    <x v="0"/>
    <n v="190"/>
    <s v="Davidson County"/>
    <n v="8095"/>
    <s v="KIPP Academy Nashville Elementary School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95"/>
    <s v="KIPP Academy Nashville Elementary School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095"/>
    <s v="KIPP Academy Nashville Elementary School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095"/>
    <s v="KIPP Academy Nashville Elementary School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095"/>
    <s v="KIPP Academy Nashville Elementary School"/>
    <s v="TNReady"/>
    <s v="ELA"/>
    <s v="All Grades"/>
    <x v="0"/>
    <n v="152"/>
    <x v="146"/>
    <s v="**"/>
    <s v="**"/>
    <s v="**"/>
    <s v="**"/>
    <s v="13.8"/>
    <s v="df_assessment_school_2022"/>
    <n v="2022"/>
    <n v="190"/>
    <x v="2"/>
    <s v="A"/>
    <n v="13.8"/>
    <x v="779"/>
    <x v="1"/>
  </r>
  <r>
    <x v="0"/>
    <x v="0"/>
    <n v="190"/>
    <s v="Davidson County"/>
    <n v="8095"/>
    <s v="KIPP Academy Nashville Elementary School"/>
    <s v="TNReady"/>
    <s v="ELA"/>
    <s v="All Grades"/>
    <x v="1"/>
    <n v="144"/>
    <x v="229"/>
    <s v="**"/>
    <s v="**"/>
    <s v="**"/>
    <s v="**"/>
    <s v="13.9"/>
    <s v="df_assessment_school_2022"/>
    <n v="2022"/>
    <n v="190"/>
    <x v="2"/>
    <s v="A"/>
    <n v="13.9"/>
    <x v="780"/>
    <x v="1"/>
  </r>
  <r>
    <x v="1"/>
    <x v="0"/>
    <n v="190"/>
    <s v="Davidson County"/>
    <n v="8095"/>
    <s v="KIPP Academy Nashville Elementary School"/>
    <s v="TNReady"/>
    <s v="ELA"/>
    <s v="All Grades"/>
    <x v="2"/>
    <n v="8"/>
    <x v="196"/>
    <s v="*"/>
    <s v="*"/>
    <s v="*"/>
    <s v="*"/>
    <s v="*"/>
    <s v="df_assessment_school_2022"/>
    <n v="2022"/>
    <n v="190"/>
    <x v="2"/>
    <s v="A"/>
    <n v="0"/>
    <x v="36"/>
    <x v="1"/>
  </r>
  <r>
    <x v="0"/>
    <x v="0"/>
    <n v="190"/>
    <s v="Davidson County"/>
    <n v="8095"/>
    <s v="KIPP Academy Nashville Elementary School"/>
    <s v="TNReady"/>
    <s v="Math"/>
    <s v="All Grades"/>
    <x v="0"/>
    <n v="152"/>
    <x v="326"/>
    <s v="**"/>
    <s v="**"/>
    <s v="**"/>
    <s v="**"/>
    <s v="5.6"/>
    <s v="df_assessment_school_2022"/>
    <n v="2022"/>
    <n v="190"/>
    <x v="2"/>
    <s v="A"/>
    <n v="5.6"/>
    <x v="781"/>
    <x v="0"/>
  </r>
  <r>
    <x v="0"/>
    <x v="0"/>
    <n v="190"/>
    <s v="Davidson County"/>
    <n v="8095"/>
    <s v="KIPP Academy Nashville Elementary School"/>
    <s v="TNReady"/>
    <s v="Math"/>
    <s v="All Grades"/>
    <x v="1"/>
    <n v="144"/>
    <x v="181"/>
    <s v="**"/>
    <s v="**"/>
    <s v="**"/>
    <s v="**"/>
    <s v="5.2"/>
    <s v="df_assessment_school_2022"/>
    <n v="2022"/>
    <n v="190"/>
    <x v="2"/>
    <s v="A"/>
    <n v="5.2"/>
    <x v="55"/>
    <x v="0"/>
  </r>
  <r>
    <x v="1"/>
    <x v="0"/>
    <n v="190"/>
    <s v="Davidson County"/>
    <n v="8095"/>
    <s v="KIPP Academy Nashville Elementary School"/>
    <s v="TNReady"/>
    <s v="Math"/>
    <s v="All Grades"/>
    <x v="2"/>
    <n v="8"/>
    <x v="196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100"/>
    <s v="RePublic High School"/>
    <s v="EOC"/>
    <s v="Algebra I"/>
    <s v="All Grades"/>
    <x v="0"/>
    <n v="187"/>
    <x v="173"/>
    <s v="**"/>
    <s v="**"/>
    <s v="**"/>
    <s v="**"/>
    <s v="8"/>
    <s v="df_assessment_school_2022"/>
    <n v="2022"/>
    <n v="190"/>
    <x v="2"/>
    <s v="A"/>
    <n v="8"/>
    <x v="782"/>
    <x v="0"/>
  </r>
  <r>
    <x v="0"/>
    <x v="0"/>
    <n v="190"/>
    <s v="Davidson County"/>
    <n v="8100"/>
    <s v="RePublic High School"/>
    <s v="EOC"/>
    <s v="Algebra I"/>
    <s v="All Grades"/>
    <x v="1"/>
    <n v="172"/>
    <x v="331"/>
    <s v="**"/>
    <s v="**"/>
    <s v="**"/>
    <s v="**"/>
    <s v="6.2"/>
    <s v="df_assessment_school_2022"/>
    <n v="2022"/>
    <n v="190"/>
    <x v="2"/>
    <s v="A"/>
    <n v="6.2"/>
    <x v="783"/>
    <x v="0"/>
  </r>
  <r>
    <x v="0"/>
    <x v="0"/>
    <n v="190"/>
    <s v="Davidson County"/>
    <n v="8100"/>
    <s v="RePublic High School"/>
    <s v="EOC"/>
    <s v="Algebra I"/>
    <s v="All Grades"/>
    <x v="2"/>
    <n v="15"/>
    <x v="53"/>
    <s v="53.3"/>
    <s v="20"/>
    <s v="20"/>
    <s v="6.7"/>
    <s v="26.7"/>
    <s v="df_assessment_school_2022"/>
    <n v="2022"/>
    <n v="190"/>
    <x v="2"/>
    <s v="A"/>
    <n v="26.7"/>
    <x v="372"/>
    <x v="0"/>
  </r>
  <r>
    <x v="0"/>
    <x v="0"/>
    <n v="190"/>
    <s v="Davidson County"/>
    <n v="8100"/>
    <s v="RePublic High School"/>
    <s v="EOC"/>
    <s v="Algebra II"/>
    <s v="All Grades"/>
    <x v="0"/>
    <n v="142"/>
    <x v="321"/>
    <s v="**"/>
    <s v="**"/>
    <s v="**"/>
    <s v="**"/>
    <s v="**"/>
    <s v="df_assessment_school_2022"/>
    <n v="2022"/>
    <n v="190"/>
    <x v="2"/>
    <s v="A"/>
    <n v="0"/>
    <x v="36"/>
    <x v="0"/>
  </r>
  <r>
    <x v="0"/>
    <x v="0"/>
    <n v="190"/>
    <s v="Davidson County"/>
    <n v="8100"/>
    <s v="RePublic High School"/>
    <s v="EOC"/>
    <s v="Algebra II"/>
    <s v="All Grades"/>
    <x v="1"/>
    <n v="134"/>
    <x v="258"/>
    <s v="**"/>
    <s v="**"/>
    <s v="**"/>
    <s v="**"/>
    <s v="**"/>
    <s v="df_assessment_school_2022"/>
    <n v="2022"/>
    <n v="190"/>
    <x v="2"/>
    <s v="A"/>
    <n v="0"/>
    <x v="36"/>
    <x v="0"/>
  </r>
  <r>
    <x v="1"/>
    <x v="0"/>
    <n v="190"/>
    <s v="Davidson County"/>
    <n v="8100"/>
    <s v="RePublic High School"/>
    <s v="EOC"/>
    <s v="Algebra II"/>
    <s v="All Grades"/>
    <x v="2"/>
    <n v="8"/>
    <x v="196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100"/>
    <s v="RePublic High School"/>
    <s v="EOC"/>
    <s v="English I"/>
    <s v="All Grades"/>
    <x v="0"/>
    <n v="172"/>
    <x v="101"/>
    <s v="**"/>
    <s v="**"/>
    <s v="**"/>
    <s v="**"/>
    <s v="19.8"/>
    <s v="df_assessment_school_2022"/>
    <n v="2022"/>
    <n v="190"/>
    <x v="2"/>
    <s v="A"/>
    <n v="19.8"/>
    <x v="784"/>
    <x v="1"/>
  </r>
  <r>
    <x v="0"/>
    <x v="0"/>
    <n v="190"/>
    <s v="Davidson County"/>
    <n v="8100"/>
    <s v="RePublic High School"/>
    <s v="EOC"/>
    <s v="English I"/>
    <s v="All Grades"/>
    <x v="1"/>
    <n v="157"/>
    <x v="144"/>
    <s v="**"/>
    <s v="**"/>
    <s v="**"/>
    <s v="**"/>
    <s v="17.6"/>
    <s v="df_assessment_school_2022"/>
    <n v="2022"/>
    <n v="190"/>
    <x v="2"/>
    <s v="A"/>
    <n v="17.600000000000001"/>
    <x v="785"/>
    <x v="1"/>
  </r>
  <r>
    <x v="0"/>
    <x v="0"/>
    <n v="190"/>
    <s v="Davidson County"/>
    <n v="8100"/>
    <s v="RePublic High School"/>
    <s v="EOC"/>
    <s v="English I"/>
    <s v="All Grades"/>
    <x v="2"/>
    <n v="15"/>
    <x v="45"/>
    <s v="7.1"/>
    <s v="50"/>
    <s v="28.6"/>
    <s v="14.3"/>
    <s v="42.9"/>
    <s v="df_assessment_school_2022"/>
    <n v="2022"/>
    <n v="190"/>
    <x v="2"/>
    <s v="A"/>
    <n v="42.9"/>
    <x v="187"/>
    <x v="1"/>
  </r>
  <r>
    <x v="0"/>
    <x v="0"/>
    <n v="190"/>
    <s v="Davidson County"/>
    <n v="8100"/>
    <s v="RePublic High School"/>
    <s v="EOC"/>
    <s v="English II"/>
    <s v="All Grades"/>
    <x v="0"/>
    <n v="143"/>
    <x v="181"/>
    <s v="**"/>
    <s v="**"/>
    <s v="**"/>
    <s v="**"/>
    <s v="34.3"/>
    <s v="df_assessment_school_2022"/>
    <n v="2022"/>
    <n v="190"/>
    <x v="2"/>
    <s v="A"/>
    <n v="34.299999999999997"/>
    <x v="786"/>
    <x v="1"/>
  </r>
  <r>
    <x v="0"/>
    <x v="0"/>
    <n v="190"/>
    <s v="Davidson County"/>
    <n v="8100"/>
    <s v="RePublic High School"/>
    <s v="EOC"/>
    <s v="English II"/>
    <s v="All Grades"/>
    <x v="1"/>
    <n v="136"/>
    <x v="64"/>
    <s v="**"/>
    <s v="**"/>
    <s v="**"/>
    <s v="**"/>
    <s v="34.6"/>
    <s v="df_assessment_school_2022"/>
    <n v="2022"/>
    <n v="190"/>
    <x v="2"/>
    <s v="A"/>
    <n v="34.6"/>
    <x v="787"/>
    <x v="1"/>
  </r>
  <r>
    <x v="1"/>
    <x v="0"/>
    <n v="190"/>
    <s v="Davidson County"/>
    <n v="8100"/>
    <s v="RePublic High School"/>
    <s v="EOC"/>
    <s v="English II"/>
    <s v="All Grades"/>
    <x v="2"/>
    <n v="7"/>
    <x v="92"/>
    <s v="*"/>
    <s v="*"/>
    <s v="*"/>
    <s v="*"/>
    <s v="*"/>
    <s v="df_assessment_school_2022"/>
    <n v="2022"/>
    <n v="190"/>
    <x v="2"/>
    <s v="A"/>
    <n v="0"/>
    <x v="36"/>
    <x v="1"/>
  </r>
  <r>
    <x v="0"/>
    <x v="0"/>
    <n v="190"/>
    <s v="Davidson County"/>
    <n v="8100"/>
    <s v="RePublic High School"/>
    <s v="EOC"/>
    <s v="Geometry"/>
    <s v="All Grades"/>
    <x v="0"/>
    <n v="138"/>
    <x v="145"/>
    <s v="**"/>
    <s v="**"/>
    <s v="**"/>
    <s v="**"/>
    <s v="17.6"/>
    <s v="df_assessment_school_2022"/>
    <n v="2022"/>
    <n v="190"/>
    <x v="2"/>
    <s v="A"/>
    <n v="17.600000000000001"/>
    <x v="788"/>
    <x v="0"/>
  </r>
  <r>
    <x v="0"/>
    <x v="0"/>
    <n v="190"/>
    <s v="Davidson County"/>
    <n v="8100"/>
    <s v="RePublic High School"/>
    <s v="EOC"/>
    <s v="Geometry"/>
    <s v="All Grades"/>
    <x v="1"/>
    <n v="131"/>
    <x v="114"/>
    <s v="**"/>
    <s v="**"/>
    <s v="**"/>
    <s v="**"/>
    <s v="16.9"/>
    <s v="df_assessment_school_2022"/>
    <n v="2022"/>
    <n v="190"/>
    <x v="2"/>
    <s v="A"/>
    <n v="16.899999999999999"/>
    <x v="59"/>
    <x v="0"/>
  </r>
  <r>
    <x v="1"/>
    <x v="0"/>
    <n v="190"/>
    <s v="Davidson County"/>
    <n v="8100"/>
    <s v="RePublic High School"/>
    <s v="EOC"/>
    <s v="Geometry"/>
    <s v="All Grades"/>
    <x v="2"/>
    <n v="7"/>
    <x v="92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100"/>
    <s v="RePublic High School"/>
    <s v="EOC"/>
    <s v="Integrated Math I"/>
    <s v="All Grades"/>
    <x v="0"/>
    <n v="6"/>
    <x v="159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100"/>
    <s v="RePublic High School"/>
    <s v="EOC"/>
    <s v="Integrated Math I"/>
    <s v="All Grades"/>
    <x v="1"/>
    <n v="5"/>
    <x v="159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100"/>
    <s v="RePublic High School"/>
    <s v="EOC"/>
    <s v="Integrated Math I"/>
    <s v="All Grades"/>
    <x v="2"/>
    <n v="1"/>
    <x v="159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105"/>
    <s v="KA @ The Crossings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105"/>
    <s v="KA @ The Crossings"/>
    <s v="MSAA/Alt-Science/Social Studies"/>
    <s v="ELA"/>
    <s v="All Grades"/>
    <x v="1"/>
    <n v="2"/>
    <x v="36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190"/>
    <s v="Davidson County"/>
    <n v="8105"/>
    <s v="KA @ The Crossings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190"/>
    <s v="Davidson County"/>
    <n v="8105"/>
    <s v="KA @ The Crossings"/>
    <s v="MSAA/Alt-Science/Social Studies"/>
    <s v="Math"/>
    <s v="All Grades"/>
    <x v="1"/>
    <n v="2"/>
    <x v="36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190"/>
    <s v="Davidson County"/>
    <n v="8105"/>
    <s v="KA @ The Crossings"/>
    <s v="TNReady"/>
    <s v="ELA"/>
    <s v="All Grades"/>
    <x v="0"/>
    <n v="111"/>
    <x v="260"/>
    <s v="**"/>
    <s v="**"/>
    <s v="**"/>
    <s v="**"/>
    <s v="15.3"/>
    <s v="df_assessment_school_2022"/>
    <n v="2022"/>
    <n v="190"/>
    <x v="2"/>
    <s v="A"/>
    <n v="15.3"/>
    <x v="531"/>
    <x v="1"/>
  </r>
  <r>
    <x v="0"/>
    <x v="0"/>
    <n v="190"/>
    <s v="Davidson County"/>
    <n v="8105"/>
    <s v="KA @ The Crossings"/>
    <s v="TNReady"/>
    <s v="ELA"/>
    <s v="All Grades"/>
    <x v="1"/>
    <n v="88"/>
    <x v="134"/>
    <s v="**"/>
    <s v="**"/>
    <s v="**"/>
    <s v="**"/>
    <s v="11.5"/>
    <s v="df_assessment_school_2022"/>
    <n v="2022"/>
    <n v="190"/>
    <x v="2"/>
    <s v="A"/>
    <n v="11.5"/>
    <x v="272"/>
    <x v="1"/>
  </r>
  <r>
    <x v="0"/>
    <x v="0"/>
    <n v="190"/>
    <s v="Davidson County"/>
    <n v="8105"/>
    <s v="KA @ The Crossings"/>
    <s v="TNReady"/>
    <s v="ELA"/>
    <s v="All Grades"/>
    <x v="2"/>
    <n v="23"/>
    <x v="99"/>
    <s v="45"/>
    <s v="25"/>
    <s v="20"/>
    <s v="10"/>
    <s v="30"/>
    <s v="df_assessment_school_2022"/>
    <n v="2022"/>
    <n v="190"/>
    <x v="2"/>
    <s v="A"/>
    <n v="30"/>
    <x v="166"/>
    <x v="1"/>
  </r>
  <r>
    <x v="0"/>
    <x v="0"/>
    <n v="190"/>
    <s v="Davidson County"/>
    <n v="8105"/>
    <s v="KA @ The Crossings"/>
    <s v="TNReady"/>
    <s v="Math"/>
    <s v="All Grades"/>
    <x v="0"/>
    <n v="111"/>
    <x v="182"/>
    <s v="**"/>
    <s v="**"/>
    <s v="**"/>
    <s v="**"/>
    <s v="7.1"/>
    <s v="df_assessment_school_2022"/>
    <n v="2022"/>
    <n v="190"/>
    <x v="2"/>
    <s v="A"/>
    <n v="7.1"/>
    <x v="789"/>
    <x v="0"/>
  </r>
  <r>
    <x v="0"/>
    <x v="0"/>
    <n v="190"/>
    <s v="Davidson County"/>
    <n v="8105"/>
    <s v="KA @ The Crossings"/>
    <s v="TNReady"/>
    <s v="Math"/>
    <s v="All Grades"/>
    <x v="1"/>
    <n v="88"/>
    <x v="134"/>
    <s v="**"/>
    <s v="**"/>
    <s v="**"/>
    <s v="**"/>
    <s v="**"/>
    <s v="df_assessment_school_2022"/>
    <n v="2022"/>
    <n v="190"/>
    <x v="2"/>
    <s v="A"/>
    <n v="0"/>
    <x v="36"/>
    <x v="0"/>
  </r>
  <r>
    <x v="0"/>
    <x v="0"/>
    <n v="190"/>
    <s v="Davidson County"/>
    <n v="8105"/>
    <s v="KA @ The Crossings"/>
    <s v="TNReady"/>
    <s v="Math"/>
    <s v="All Grades"/>
    <x v="2"/>
    <n v="23"/>
    <x v="158"/>
    <s v="**"/>
    <s v="**"/>
    <s v="**"/>
    <s v="**"/>
    <s v="19"/>
    <s v="df_assessment_school_2022"/>
    <n v="2022"/>
    <n v="190"/>
    <x v="2"/>
    <s v="A"/>
    <n v="19"/>
    <x v="304"/>
    <x v="0"/>
  </r>
  <r>
    <x v="1"/>
    <x v="0"/>
    <n v="985"/>
    <s v="Achievement School District"/>
    <n v="8005"/>
    <s v="Brick Church: A LEAD Public School"/>
    <s v="MSAA/Alt-Science/Social Studies"/>
    <s v="ELA"/>
    <s v="All Grades"/>
    <x v="0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985"/>
    <s v="Achievement School District"/>
    <n v="8005"/>
    <s v="Brick Church: A LEAD Public School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985"/>
    <s v="Achievement School District"/>
    <n v="8005"/>
    <s v="Brick Church: A LEAD Public School"/>
    <s v="MSAA/Alt-Science/Social Studies"/>
    <s v="Math"/>
    <s v="All Grades"/>
    <x v="0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985"/>
    <s v="Achievement School District"/>
    <n v="8005"/>
    <s v="Brick Church: A LEAD Public School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985"/>
    <s v="Achievement School District"/>
    <n v="8005"/>
    <s v="Brick Church: A LEAD Public School"/>
    <s v="TNReady"/>
    <s v="ELA"/>
    <s v="All Grades"/>
    <x v="0"/>
    <n v="249"/>
    <x v="246"/>
    <s v="**"/>
    <s v="**"/>
    <s v="**"/>
    <s v="**"/>
    <s v="5.4"/>
    <s v="df_assessment_school_2022"/>
    <n v="2022"/>
    <n v="190"/>
    <x v="2"/>
    <s v="A"/>
    <n v="5.4"/>
    <x v="406"/>
    <x v="1"/>
  </r>
  <r>
    <x v="0"/>
    <x v="0"/>
    <n v="985"/>
    <s v="Achievement School District"/>
    <n v="8005"/>
    <s v="Brick Church: A LEAD Public School"/>
    <s v="TNReady"/>
    <s v="ELA"/>
    <s v="All Grades"/>
    <x v="1"/>
    <n v="238"/>
    <x v="428"/>
    <s v="**"/>
    <s v="**"/>
    <s v="**"/>
    <s v="**"/>
    <s v="5.7"/>
    <s v="df_assessment_school_2022"/>
    <n v="2022"/>
    <n v="190"/>
    <x v="2"/>
    <s v="A"/>
    <n v="5.7"/>
    <x v="790"/>
    <x v="1"/>
  </r>
  <r>
    <x v="0"/>
    <x v="0"/>
    <n v="985"/>
    <s v="Achievement School District"/>
    <n v="8005"/>
    <s v="Brick Church: A LEAD Public School"/>
    <s v="TNReady"/>
    <s v="ELA"/>
    <s v="All Grades"/>
    <x v="2"/>
    <n v="11"/>
    <x v="84"/>
    <s v="**"/>
    <s v="**"/>
    <s v="**"/>
    <s v="**"/>
    <s v="**"/>
    <s v="df_assessment_school_2022"/>
    <n v="2022"/>
    <n v="190"/>
    <x v="2"/>
    <s v="A"/>
    <n v="0"/>
    <x v="36"/>
    <x v="1"/>
  </r>
  <r>
    <x v="0"/>
    <x v="0"/>
    <n v="985"/>
    <s v="Achievement School District"/>
    <n v="8005"/>
    <s v="Brick Church: A LEAD Public School"/>
    <s v="TNReady"/>
    <s v="Math"/>
    <s v="All Grades"/>
    <x v="0"/>
    <n v="249"/>
    <x v="201"/>
    <s v="**"/>
    <s v="**"/>
    <s v="**"/>
    <s v="**"/>
    <s v="5.4"/>
    <s v="df_assessment_school_2022"/>
    <n v="2022"/>
    <n v="190"/>
    <x v="2"/>
    <s v="A"/>
    <n v="5.4"/>
    <x v="791"/>
    <x v="0"/>
  </r>
  <r>
    <x v="0"/>
    <x v="0"/>
    <n v="985"/>
    <s v="Achievement School District"/>
    <n v="8005"/>
    <s v="Brick Church: A LEAD Public School"/>
    <s v="TNReady"/>
    <s v="Math"/>
    <s v="All Grades"/>
    <x v="1"/>
    <n v="238"/>
    <x v="365"/>
    <s v="**"/>
    <s v="**"/>
    <s v="**"/>
    <s v="**"/>
    <s v="5.2"/>
    <s v="df_assessment_school_2022"/>
    <n v="2022"/>
    <n v="190"/>
    <x v="2"/>
    <s v="A"/>
    <n v="5.2"/>
    <x v="792"/>
    <x v="0"/>
  </r>
  <r>
    <x v="0"/>
    <x v="0"/>
    <n v="985"/>
    <s v="Achievement School District"/>
    <n v="8005"/>
    <s v="Brick Church: A LEAD Public School"/>
    <s v="TNReady"/>
    <s v="Math"/>
    <s v="All Grades"/>
    <x v="2"/>
    <n v="11"/>
    <x v="84"/>
    <s v="**"/>
    <s v="**"/>
    <s v="**"/>
    <s v="**"/>
    <s v="10"/>
    <s v="df_assessment_school_2022"/>
    <n v="2022"/>
    <n v="190"/>
    <x v="2"/>
    <s v="A"/>
    <n v="10"/>
    <x v="147"/>
    <x v="0"/>
  </r>
  <r>
    <x v="0"/>
    <x v="0"/>
    <n v="985"/>
    <s v="Achievement School District"/>
    <n v="8090"/>
    <s v="Neely's Bend: A LEAD Public School"/>
    <s v="EOC"/>
    <s v="Integrated Math I"/>
    <s v="All Grades"/>
    <x v="0"/>
    <n v="11"/>
    <x v="49"/>
    <s v="18.1"/>
    <s v="18.2"/>
    <s v="36.4"/>
    <s v="27.3"/>
    <s v="63.6"/>
    <s v="df_assessment_school_2022"/>
    <n v="2022"/>
    <n v="190"/>
    <x v="2"/>
    <s v="A"/>
    <n v="63.6"/>
    <x v="105"/>
    <x v="0"/>
  </r>
  <r>
    <x v="1"/>
    <x v="0"/>
    <n v="985"/>
    <s v="Achievement School District"/>
    <n v="8090"/>
    <s v="Neely's Bend: A LEAD Public School"/>
    <s v="EOC"/>
    <s v="Integrated Math I"/>
    <s v="All Grades"/>
    <x v="1"/>
    <n v="8"/>
    <x v="196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985"/>
    <s v="Achievement School District"/>
    <n v="8090"/>
    <s v="Neely's Bend: A LEAD Public School"/>
    <s v="EOC"/>
    <s v="Integrated Math I"/>
    <s v="All Grades"/>
    <x v="2"/>
    <n v="3"/>
    <x v="35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985"/>
    <s v="Achievement School District"/>
    <n v="8090"/>
    <s v="Neely's Bend: A LEAD Public School"/>
    <s v="MSAA/Alt-Science/Social Studies"/>
    <s v="ELA"/>
    <s v="All Grades"/>
    <x v="0"/>
    <n v="8"/>
    <x v="102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985"/>
    <s v="Achievement School District"/>
    <n v="8090"/>
    <s v="Neely's Bend: A LEAD Public School"/>
    <s v="MSAA/Alt-Science/Social Studies"/>
    <s v="ELA"/>
    <s v="All Grades"/>
    <x v="1"/>
    <n v="7"/>
    <x v="102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985"/>
    <s v="Achievement School District"/>
    <n v="8090"/>
    <s v="Neely's Bend: A LEAD Public School"/>
    <s v="MSAA/Alt-Science/Social Studies"/>
    <s v="ELA"/>
    <s v="All Grades"/>
    <x v="2"/>
    <n v="1"/>
    <x v="159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985"/>
    <s v="Achievement School District"/>
    <n v="8090"/>
    <s v="Neely's Bend: A LEAD Public School"/>
    <s v="MSAA/Alt-Science/Social Studies"/>
    <s v="Math"/>
    <s v="All Grades"/>
    <x v="0"/>
    <n v="8"/>
    <x v="92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985"/>
    <s v="Achievement School District"/>
    <n v="8090"/>
    <s v="Neely's Bend: A LEAD Public School"/>
    <s v="MSAA/Alt-Science/Social Studies"/>
    <s v="Math"/>
    <s v="All Grades"/>
    <x v="1"/>
    <n v="7"/>
    <x v="102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985"/>
    <s v="Achievement School District"/>
    <n v="8090"/>
    <s v="Neely's Bend: A LEAD Public School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985"/>
    <s v="Achievement School District"/>
    <n v="8090"/>
    <s v="Neely's Bend: A LEAD Public School"/>
    <s v="TNReady"/>
    <s v="ELA"/>
    <s v="All Grades"/>
    <x v="0"/>
    <n v="460"/>
    <x v="335"/>
    <s v="**"/>
    <s v="**"/>
    <s v="**"/>
    <s v="**"/>
    <s v="9.4"/>
    <s v="df_assessment_school_2022"/>
    <n v="2022"/>
    <n v="190"/>
    <x v="2"/>
    <s v="A"/>
    <n v="9.4"/>
    <x v="793"/>
    <x v="1"/>
  </r>
  <r>
    <x v="0"/>
    <x v="0"/>
    <n v="985"/>
    <s v="Achievement School District"/>
    <n v="8090"/>
    <s v="Neely's Bend: A LEAD Public School"/>
    <s v="TNReady"/>
    <s v="ELA"/>
    <s v="All Grades"/>
    <x v="1"/>
    <n v="389"/>
    <x v="123"/>
    <s v="**"/>
    <s v="**"/>
    <s v="**"/>
    <s v="**"/>
    <s v="9"/>
    <s v="df_assessment_school_2022"/>
    <n v="2022"/>
    <n v="190"/>
    <x v="2"/>
    <s v="A"/>
    <n v="9"/>
    <x v="794"/>
    <x v="1"/>
  </r>
  <r>
    <x v="0"/>
    <x v="0"/>
    <n v="985"/>
    <s v="Achievement School District"/>
    <n v="8090"/>
    <s v="Neely's Bend: A LEAD Public School"/>
    <s v="TNReady"/>
    <s v="ELA"/>
    <s v="All Grades"/>
    <x v="2"/>
    <n v="71"/>
    <x v="55"/>
    <s v="**"/>
    <s v="**"/>
    <s v="**"/>
    <s v="**"/>
    <s v="11.8"/>
    <s v="df_assessment_school_2022"/>
    <n v="2022"/>
    <n v="190"/>
    <x v="2"/>
    <s v="A"/>
    <n v="11.8"/>
    <x v="462"/>
    <x v="1"/>
  </r>
  <r>
    <x v="0"/>
    <x v="0"/>
    <n v="985"/>
    <s v="Achievement School District"/>
    <n v="8090"/>
    <s v="Neely's Bend: A LEAD Public School"/>
    <s v="TNReady"/>
    <s v="Math"/>
    <s v="All Grades"/>
    <x v="0"/>
    <n v="449"/>
    <x v="429"/>
    <s v="**"/>
    <s v="**"/>
    <s v="**"/>
    <s v="**"/>
    <s v="7.9"/>
    <s v="df_assessment_school_2022"/>
    <n v="2022"/>
    <n v="190"/>
    <x v="2"/>
    <s v="A"/>
    <n v="7.9"/>
    <x v="795"/>
    <x v="0"/>
  </r>
  <r>
    <x v="0"/>
    <x v="0"/>
    <n v="985"/>
    <s v="Achievement School District"/>
    <n v="8090"/>
    <s v="Neely's Bend: A LEAD Public School"/>
    <s v="TNReady"/>
    <s v="Math"/>
    <s v="All Grades"/>
    <x v="1"/>
    <n v="381"/>
    <x v="430"/>
    <s v="**"/>
    <s v="**"/>
    <s v="**"/>
    <s v="**"/>
    <s v="8.2"/>
    <s v="df_assessment_school_2022"/>
    <n v="2022"/>
    <n v="190"/>
    <x v="2"/>
    <s v="A"/>
    <n v="8.1999999999999993"/>
    <x v="796"/>
    <x v="0"/>
  </r>
  <r>
    <x v="0"/>
    <x v="0"/>
    <n v="985"/>
    <s v="Achievement School District"/>
    <n v="8090"/>
    <s v="Neely's Bend: A LEAD Public School"/>
    <s v="TNReady"/>
    <s v="Math"/>
    <s v="All Grades"/>
    <x v="2"/>
    <n v="68"/>
    <x v="259"/>
    <s v="**"/>
    <s v="**"/>
    <s v="**"/>
    <s v="**"/>
    <s v="6"/>
    <s v="df_assessment_school_2022"/>
    <n v="2022"/>
    <n v="190"/>
    <x v="2"/>
    <s v="A"/>
    <n v="6"/>
    <x v="681"/>
    <x v="0"/>
  </r>
  <r>
    <x v="0"/>
    <x v="0"/>
    <n v="987"/>
    <s v="Tennessee Public Charter School Commission"/>
    <n v="8015"/>
    <s v="KIPP Antioch College Prep Elementary"/>
    <s v="TNReady"/>
    <s v="ELA"/>
    <s v="All Grades"/>
    <x v="0"/>
    <n v="129"/>
    <x v="363"/>
    <s v="15.4"/>
    <s v="41.9"/>
    <s v="31.8"/>
    <s v="10.9"/>
    <s v="42.6"/>
    <s v="df_assessment_school_2022"/>
    <n v="2022"/>
    <n v="190"/>
    <x v="2"/>
    <s v="A"/>
    <n v="42.6"/>
    <x v="401"/>
    <x v="1"/>
  </r>
  <r>
    <x v="0"/>
    <x v="0"/>
    <n v="987"/>
    <s v="Tennessee Public Charter School Commission"/>
    <n v="8015"/>
    <s v="KIPP Antioch College Prep Elementary"/>
    <s v="TNReady"/>
    <s v="ELA"/>
    <s v="All Grades"/>
    <x v="1"/>
    <n v="87"/>
    <x v="219"/>
    <s v="13.8"/>
    <s v="43.7"/>
    <s v="33.3"/>
    <s v="9.2"/>
    <s v="42.5"/>
    <s v="df_assessment_school_2022"/>
    <n v="2022"/>
    <n v="190"/>
    <x v="2"/>
    <s v="A"/>
    <n v="42.5"/>
    <x v="749"/>
    <x v="1"/>
  </r>
  <r>
    <x v="0"/>
    <x v="0"/>
    <n v="987"/>
    <s v="Tennessee Public Charter School Commission"/>
    <n v="8015"/>
    <s v="KIPP Antioch College Prep Elementary"/>
    <s v="TNReady"/>
    <s v="ELA"/>
    <s v="All Grades"/>
    <x v="2"/>
    <n v="42"/>
    <x v="223"/>
    <s v="19"/>
    <s v="38.1"/>
    <s v="28.6"/>
    <s v="14.3"/>
    <s v="42.9"/>
    <s v="df_assessment_school_2022"/>
    <n v="2022"/>
    <n v="190"/>
    <x v="2"/>
    <s v="A"/>
    <n v="42.9"/>
    <x v="275"/>
    <x v="1"/>
  </r>
  <r>
    <x v="0"/>
    <x v="0"/>
    <n v="987"/>
    <s v="Tennessee Public Charter School Commission"/>
    <n v="8015"/>
    <s v="KIPP Antioch College Prep Elementary"/>
    <s v="TNReady"/>
    <s v="Math"/>
    <s v="All Grades"/>
    <x v="0"/>
    <n v="129"/>
    <x v="363"/>
    <s v="17.1"/>
    <s v="36.4"/>
    <s v="27.9"/>
    <s v="18.6"/>
    <s v="46.5"/>
    <s v="df_assessment_school_2022"/>
    <n v="2022"/>
    <n v="190"/>
    <x v="2"/>
    <s v="A"/>
    <n v="46.5"/>
    <x v="797"/>
    <x v="0"/>
  </r>
  <r>
    <x v="0"/>
    <x v="0"/>
    <n v="987"/>
    <s v="Tennessee Public Charter School Commission"/>
    <n v="8015"/>
    <s v="KIPP Antioch College Prep Elementary"/>
    <s v="TNReady"/>
    <s v="Math"/>
    <s v="All Grades"/>
    <x v="1"/>
    <n v="87"/>
    <x v="219"/>
    <s v="18.4"/>
    <s v="39.1"/>
    <s v="29.9"/>
    <s v="12.6"/>
    <s v="42.5"/>
    <s v="df_assessment_school_2022"/>
    <n v="2022"/>
    <n v="190"/>
    <x v="2"/>
    <s v="A"/>
    <n v="42.5"/>
    <x v="749"/>
    <x v="0"/>
  </r>
  <r>
    <x v="0"/>
    <x v="0"/>
    <n v="987"/>
    <s v="Tennessee Public Charter School Commission"/>
    <n v="8015"/>
    <s v="KIPP Antioch College Prep Elementary"/>
    <s v="TNReady"/>
    <s v="Math"/>
    <s v="All Grades"/>
    <x v="2"/>
    <n v="42"/>
    <x v="223"/>
    <s v="14.2"/>
    <s v="31"/>
    <s v="23.8"/>
    <s v="31"/>
    <s v="54.8"/>
    <s v="df_assessment_school_2022"/>
    <n v="2022"/>
    <n v="190"/>
    <x v="2"/>
    <s v="A"/>
    <n v="54.8"/>
    <x v="798"/>
    <x v="0"/>
  </r>
  <r>
    <x v="1"/>
    <x v="0"/>
    <n v="987"/>
    <s v="Tennessee Public Charter School Commission"/>
    <n v="8020"/>
    <s v="KIPP Antioch College Prep Middle"/>
    <s v="MSAA/Alt-Science/Social Studies"/>
    <s v="ELA"/>
    <s v="All Grades"/>
    <x v="0"/>
    <n v="2"/>
    <x v="36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987"/>
    <s v="Tennessee Public Charter School Commission"/>
    <n v="8020"/>
    <s v="KIPP Antioch College Prep Middle"/>
    <s v="MSAA/Alt-Science/Social Studies"/>
    <s v="ELA"/>
    <s v="All Grades"/>
    <x v="1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987"/>
    <s v="Tennessee Public Charter School Commission"/>
    <n v="8020"/>
    <s v="KIPP Antioch College Prep Middle"/>
    <s v="MSAA/Alt-Science/Social Studies"/>
    <s v="ELA"/>
    <s v="All Grades"/>
    <x v="2"/>
    <n v="1"/>
    <x v="37"/>
    <s v="*"/>
    <s v="*"/>
    <s v="*"/>
    <s v="*"/>
    <s v="*"/>
    <s v="df_assessment_school_2022"/>
    <n v="2022"/>
    <n v="190"/>
    <x v="2"/>
    <s v="A"/>
    <n v="0"/>
    <x v="36"/>
    <x v="1"/>
  </r>
  <r>
    <x v="1"/>
    <x v="0"/>
    <n v="987"/>
    <s v="Tennessee Public Charter School Commission"/>
    <n v="8020"/>
    <s v="KIPP Antioch College Prep Middle"/>
    <s v="MSAA/Alt-Science/Social Studies"/>
    <s v="Math"/>
    <s v="All Grades"/>
    <x v="0"/>
    <n v="2"/>
    <x v="36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987"/>
    <s v="Tennessee Public Charter School Commission"/>
    <n v="8020"/>
    <s v="KIPP Antioch College Prep Middle"/>
    <s v="MSAA/Alt-Science/Social Studies"/>
    <s v="Math"/>
    <s v="All Grades"/>
    <x v="1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1"/>
    <x v="0"/>
    <n v="987"/>
    <s v="Tennessee Public Charter School Commission"/>
    <n v="8020"/>
    <s v="KIPP Antioch College Prep Middle"/>
    <s v="MSAA/Alt-Science/Social Studies"/>
    <s v="Math"/>
    <s v="All Grades"/>
    <x v="2"/>
    <n v="1"/>
    <x v="37"/>
    <s v="*"/>
    <s v="*"/>
    <s v="*"/>
    <s v="*"/>
    <s v="*"/>
    <s v="df_assessment_school_2022"/>
    <n v="2022"/>
    <n v="190"/>
    <x v="2"/>
    <s v="A"/>
    <n v="0"/>
    <x v="36"/>
    <x v="0"/>
  </r>
  <r>
    <x v="0"/>
    <x v="0"/>
    <n v="987"/>
    <s v="Tennessee Public Charter School Commission"/>
    <n v="8020"/>
    <s v="KIPP Antioch College Prep Middle"/>
    <s v="TNReady"/>
    <s v="ELA"/>
    <s v="All Grades"/>
    <x v="0"/>
    <n v="389"/>
    <x v="431"/>
    <s v="**"/>
    <s v="**"/>
    <s v="**"/>
    <s v="**"/>
    <s v="34.3"/>
    <s v="df_assessment_school_2022"/>
    <n v="2022"/>
    <n v="190"/>
    <x v="2"/>
    <s v="A"/>
    <n v="34.299999999999997"/>
    <x v="799"/>
    <x v="1"/>
  </r>
  <r>
    <x v="0"/>
    <x v="0"/>
    <n v="987"/>
    <s v="Tennessee Public Charter School Commission"/>
    <n v="8020"/>
    <s v="KIPP Antioch College Prep Middle"/>
    <s v="TNReady"/>
    <s v="ELA"/>
    <s v="All Grades"/>
    <x v="1"/>
    <n v="268"/>
    <x v="271"/>
    <s v="**"/>
    <s v="**"/>
    <s v="**"/>
    <s v="**"/>
    <s v="31.3"/>
    <s v="df_assessment_school_2022"/>
    <n v="2022"/>
    <n v="190"/>
    <x v="2"/>
    <s v="A"/>
    <n v="31.3"/>
    <x v="800"/>
    <x v="1"/>
  </r>
  <r>
    <x v="0"/>
    <x v="0"/>
    <n v="987"/>
    <s v="Tennessee Public Charter School Commission"/>
    <n v="8020"/>
    <s v="KIPP Antioch College Prep Middle"/>
    <s v="TNReady"/>
    <s v="ELA"/>
    <s v="All Grades"/>
    <x v="2"/>
    <n v="121"/>
    <x v="87"/>
    <s v="26.6"/>
    <s v="32.5"/>
    <s v="31.7"/>
    <s v="9.2"/>
    <s v="40.8"/>
    <s v="df_assessment_school_2022"/>
    <n v="2022"/>
    <n v="190"/>
    <x v="2"/>
    <s v="A"/>
    <n v="40.799999999999997"/>
    <x v="801"/>
    <x v="1"/>
  </r>
  <r>
    <x v="0"/>
    <x v="0"/>
    <n v="987"/>
    <s v="Tennessee Public Charter School Commission"/>
    <n v="8020"/>
    <s v="KIPP Antioch College Prep Middle"/>
    <s v="TNReady"/>
    <s v="Math"/>
    <s v="All Grades"/>
    <x v="0"/>
    <n v="389"/>
    <x v="431"/>
    <s v="**"/>
    <s v="**"/>
    <s v="**"/>
    <s v="**"/>
    <s v="32.2"/>
    <s v="df_assessment_school_2022"/>
    <n v="2022"/>
    <n v="190"/>
    <x v="2"/>
    <s v="A"/>
    <n v="32.200000000000003"/>
    <x v="802"/>
    <x v="0"/>
  </r>
  <r>
    <x v="0"/>
    <x v="0"/>
    <n v="987"/>
    <s v="Tennessee Public Charter School Commission"/>
    <n v="8020"/>
    <s v="KIPP Antioch College Prep Middle"/>
    <s v="TNReady"/>
    <s v="Math"/>
    <s v="All Grades"/>
    <x v="1"/>
    <n v="268"/>
    <x v="271"/>
    <s v="**"/>
    <s v="**"/>
    <s v="**"/>
    <s v="**"/>
    <s v="25.3"/>
    <s v="df_assessment_school_2022"/>
    <n v="2022"/>
    <n v="190"/>
    <x v="2"/>
    <s v="A"/>
    <n v="25.3"/>
    <x v="803"/>
    <x v="0"/>
  </r>
  <r>
    <x v="0"/>
    <x v="0"/>
    <n v="987"/>
    <s v="Tennessee Public Charter School Commission"/>
    <n v="8020"/>
    <s v="KIPP Antioch College Prep Middle"/>
    <s v="TNReady"/>
    <s v="Math"/>
    <s v="All Grades"/>
    <x v="2"/>
    <n v="121"/>
    <x v="87"/>
    <s v="21.7"/>
    <s v="30.8"/>
    <s v="40"/>
    <s v="7.5"/>
    <s v="47.5"/>
    <s v="df_assessment_school_2022"/>
    <n v="2022"/>
    <n v="190"/>
    <x v="2"/>
    <s v="A"/>
    <n v="47.5"/>
    <x v="804"/>
    <x v="0"/>
  </r>
  <r>
    <x v="0"/>
    <x v="0"/>
    <n v="987"/>
    <s v="Tennessee Public Charter School Commission"/>
    <n v="8030"/>
    <s v="Nashville Collegiate Prep"/>
    <s v="TNReady"/>
    <s v="ELA"/>
    <s v="All Grades"/>
    <x v="0"/>
    <n v="116"/>
    <x v="136"/>
    <s v="**"/>
    <s v="**"/>
    <s v="**"/>
    <s v="**"/>
    <s v="25.5"/>
    <s v="df_assessment_school_2022"/>
    <n v="2022"/>
    <n v="190"/>
    <x v="2"/>
    <s v="A"/>
    <n v="25.5"/>
    <x v="805"/>
    <x v="1"/>
  </r>
  <r>
    <x v="0"/>
    <x v="0"/>
    <n v="987"/>
    <s v="Tennessee Public Charter School Commission"/>
    <n v="8030"/>
    <s v="Nashville Collegiate Prep"/>
    <s v="TNReady"/>
    <s v="ELA"/>
    <s v="All Grades"/>
    <x v="1"/>
    <n v="78"/>
    <x v="162"/>
    <s v="**"/>
    <s v="**"/>
    <s v="**"/>
    <s v="**"/>
    <s v="29.6"/>
    <s v="df_assessment_school_2022"/>
    <n v="2022"/>
    <n v="190"/>
    <x v="2"/>
    <s v="A"/>
    <n v="29.6"/>
    <x v="806"/>
    <x v="1"/>
  </r>
  <r>
    <x v="0"/>
    <x v="0"/>
    <n v="987"/>
    <s v="Tennessee Public Charter School Commission"/>
    <n v="8030"/>
    <s v="Nashville Collegiate Prep"/>
    <s v="TNReady"/>
    <s v="ELA"/>
    <s v="All Grades"/>
    <x v="2"/>
    <n v="38"/>
    <x v="183"/>
    <s v="**"/>
    <s v="**"/>
    <s v="**"/>
    <s v="**"/>
    <s v="17.1"/>
    <s v="df_assessment_school_2022"/>
    <n v="2022"/>
    <n v="190"/>
    <x v="2"/>
    <s v="A"/>
    <n v="17.100000000000001"/>
    <x v="807"/>
    <x v="1"/>
  </r>
  <r>
    <x v="0"/>
    <x v="0"/>
    <n v="987"/>
    <s v="Tennessee Public Charter School Commission"/>
    <n v="8030"/>
    <s v="Nashville Collegiate Prep"/>
    <s v="TNReady"/>
    <s v="Math"/>
    <s v="All Grades"/>
    <x v="0"/>
    <n v="116"/>
    <x v="43"/>
    <s v="48.6"/>
    <s v="31.8"/>
    <s v="14"/>
    <s v="5.6"/>
    <s v="19.6"/>
    <s v="df_assessment_school_2022"/>
    <n v="2022"/>
    <n v="190"/>
    <x v="2"/>
    <s v="A"/>
    <n v="19.600000000000001"/>
    <x v="808"/>
    <x v="0"/>
  </r>
  <r>
    <x v="0"/>
    <x v="0"/>
    <n v="987"/>
    <s v="Tennessee Public Charter School Commission"/>
    <n v="8030"/>
    <s v="Nashville Collegiate Prep"/>
    <s v="TNReady"/>
    <s v="Math"/>
    <s v="All Grades"/>
    <x v="1"/>
    <n v="78"/>
    <x v="218"/>
    <s v="**"/>
    <s v="**"/>
    <s v="**"/>
    <s v="**"/>
    <s v="19.4"/>
    <s v="df_assessment_school_2022"/>
    <n v="2022"/>
    <n v="190"/>
    <x v="2"/>
    <s v="A"/>
    <n v="19.399999999999999"/>
    <x v="809"/>
    <x v="0"/>
  </r>
  <r>
    <x v="0"/>
    <x v="0"/>
    <n v="987"/>
    <s v="Tennessee Public Charter School Commission"/>
    <n v="8030"/>
    <s v="Nashville Collegiate Prep"/>
    <s v="TNReady"/>
    <s v="Math"/>
    <s v="All Grades"/>
    <x v="2"/>
    <n v="38"/>
    <x v="183"/>
    <s v="42.9"/>
    <s v="37.1"/>
    <s v="11.4"/>
    <s v="8.6"/>
    <s v="20"/>
    <s v="df_assessment_school_2022"/>
    <n v="2022"/>
    <n v="190"/>
    <x v="2"/>
    <s v="A"/>
    <n v="20"/>
    <x v="282"/>
    <x v="0"/>
  </r>
  <r>
    <x v="2"/>
    <x v="1"/>
    <m/>
    <m/>
    <m/>
    <m/>
    <m/>
    <m/>
    <m/>
    <x v="3"/>
    <m/>
    <x v="432"/>
    <m/>
    <m/>
    <m/>
    <m/>
    <m/>
    <m/>
    <m/>
    <m/>
    <x v="3"/>
    <m/>
    <m/>
    <x v="8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4B97C-DF82-5446-8A24-C849B28CE143}" name="PivotTable5" cacheId="3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G14" firstHeaderRow="1" firstDataRow="3" firstDataCol="1" rowPageCount="2" colPageCount="1"/>
  <pivotFields count="25">
    <pivotField axis="axisPage" multipleItemSelectionAllowed="1" showAll="0" defaultSubtotal="0">
      <items count="3">
        <item x="0"/>
        <item h="1" x="1"/>
        <item x="2"/>
      </items>
    </pivotField>
    <pivotField axis="axisPage" multipleItemSelectionAllowed="1" showAll="0" defaultSubtotal="0">
      <items count="2">
        <item x="0"/>
        <item h="1"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  <pivotField showAll="0" defaultSubtotal="0"/>
    <pivotField dataField="1" showAll="0" defaultSubtotal="0">
      <items count="433">
        <item x="159"/>
        <item x="37"/>
        <item x="36"/>
        <item x="35"/>
        <item x="59"/>
        <item x="82"/>
        <item x="102"/>
        <item x="92"/>
        <item x="196"/>
        <item x="51"/>
        <item x="84"/>
        <item x="49"/>
        <item x="168"/>
        <item x="46"/>
        <item x="45"/>
        <item x="53"/>
        <item x="155"/>
        <item x="48"/>
        <item x="143"/>
        <item x="83"/>
        <item x="99"/>
        <item x="158"/>
        <item x="50"/>
        <item x="157"/>
        <item x="220"/>
        <item x="106"/>
        <item x="91"/>
        <item x="44"/>
        <item x="47"/>
        <item x="291"/>
        <item x="52"/>
        <item x="105"/>
        <item x="231"/>
        <item x="116"/>
        <item x="118"/>
        <item x="183"/>
        <item x="58"/>
        <item x="56"/>
        <item x="119"/>
        <item x="117"/>
        <item x="147"/>
        <item x="319"/>
        <item x="223"/>
        <item x="405"/>
        <item x="262"/>
        <item x="152"/>
        <item x="149"/>
        <item x="378"/>
        <item x="167"/>
        <item x="165"/>
        <item x="355"/>
        <item x="195"/>
        <item x="192"/>
        <item x="361"/>
        <item x="354"/>
        <item x="81"/>
        <item x="75"/>
        <item x="70"/>
        <item x="78"/>
        <item x="178"/>
        <item x="180"/>
        <item x="193"/>
        <item x="221"/>
        <item x="409"/>
        <item x="66"/>
        <item x="236"/>
        <item x="259"/>
        <item x="55"/>
        <item x="385"/>
        <item x="346"/>
        <item x="162"/>
        <item x="218"/>
        <item x="347"/>
        <item x="278"/>
        <item x="207"/>
        <item x="210"/>
        <item x="279"/>
        <item x="134"/>
        <item x="125"/>
        <item x="328"/>
        <item x="122"/>
        <item x="131"/>
        <item x="139"/>
        <item x="154"/>
        <item x="128"/>
        <item x="67"/>
        <item x="219"/>
        <item x="261"/>
        <item x="156"/>
        <item x="416"/>
        <item x="408"/>
        <item x="206"/>
        <item x="362"/>
        <item x="184"/>
        <item x="209"/>
        <item x="260"/>
        <item x="182"/>
        <item x="153"/>
        <item x="164"/>
        <item x="98"/>
        <item x="314"/>
        <item x="57"/>
        <item x="54"/>
        <item x="136"/>
        <item x="43"/>
        <item x="315"/>
        <item x="95"/>
        <item x="40"/>
        <item x="274"/>
        <item x="135"/>
        <item x="90"/>
        <item x="194"/>
        <item x="191"/>
        <item x="113"/>
        <item x="324"/>
        <item x="115"/>
        <item x="163"/>
        <item x="87"/>
        <item x="230"/>
        <item x="112"/>
        <item x="356"/>
        <item x="114"/>
        <item x="258"/>
        <item x="323"/>
        <item x="64"/>
        <item x="294"/>
        <item x="363"/>
        <item x="166"/>
        <item x="145"/>
        <item x="142"/>
        <item x="321"/>
        <item x="181"/>
        <item x="305"/>
        <item x="311"/>
        <item x="229"/>
        <item x="63"/>
        <item x="293"/>
        <item x="212"/>
        <item x="326"/>
        <item x="104"/>
        <item x="419"/>
        <item x="146"/>
        <item x="308"/>
        <item x="276"/>
        <item x="144"/>
        <item x="103"/>
        <item x="141"/>
        <item x="65"/>
        <item x="268"/>
        <item x="292"/>
        <item x="316"/>
        <item x="62"/>
        <item x="39"/>
        <item x="42"/>
        <item x="377"/>
        <item x="376"/>
        <item x="272"/>
        <item x="331"/>
        <item x="101"/>
        <item x="211"/>
        <item x="215"/>
        <item x="217"/>
        <item x="213"/>
        <item x="100"/>
        <item x="61"/>
        <item x="60"/>
        <item x="313"/>
        <item x="312"/>
        <item x="208"/>
        <item x="280"/>
        <item x="269"/>
        <item x="173"/>
        <item x="393"/>
        <item x="190"/>
        <item x="381"/>
        <item x="380"/>
        <item x="222"/>
        <item x="170"/>
        <item x="423"/>
        <item x="348"/>
        <item x="349"/>
        <item x="225"/>
        <item x="187"/>
        <item x="247"/>
        <item x="245"/>
        <item x="257"/>
        <item x="387"/>
        <item x="327"/>
        <item x="228"/>
        <item x="270"/>
        <item x="251"/>
        <item x="175"/>
        <item x="177"/>
        <item x="227"/>
        <item x="80"/>
        <item x="254"/>
        <item x="179"/>
        <item x="240"/>
        <item x="264"/>
        <item x="373"/>
        <item x="224"/>
        <item x="111"/>
        <item x="366"/>
        <item x="426"/>
        <item x="108"/>
        <item x="174"/>
        <item x="176"/>
        <item x="273"/>
        <item x="400"/>
        <item x="237"/>
        <item x="148"/>
        <item x="379"/>
        <item x="151"/>
        <item x="424"/>
        <item x="138"/>
        <item x="140"/>
        <item x="428"/>
        <item x="364"/>
        <item x="365"/>
        <item x="204"/>
        <item x="286"/>
        <item x="277"/>
        <item x="214"/>
        <item x="384"/>
        <item x="216"/>
        <item x="415"/>
        <item x="246"/>
        <item x="226"/>
        <item x="201"/>
        <item x="325"/>
        <item x="275"/>
        <item x="322"/>
        <item x="289"/>
        <item x="72"/>
        <item x="310"/>
        <item x="69"/>
        <item x="338"/>
        <item x="77"/>
        <item x="320"/>
        <item x="133"/>
        <item x="392"/>
        <item x="300"/>
        <item x="79"/>
        <item x="282"/>
        <item x="318"/>
        <item x="41"/>
        <item x="271"/>
        <item x="38"/>
        <item x="121"/>
        <item x="150"/>
        <item x="336"/>
        <item x="161"/>
        <item x="249"/>
        <item x="205"/>
        <item x="127"/>
        <item x="243"/>
        <item x="288"/>
        <item x="244"/>
        <item x="360"/>
        <item x="109"/>
        <item x="124"/>
        <item x="417"/>
        <item x="358"/>
        <item x="285"/>
        <item x="169"/>
        <item x="242"/>
        <item x="304"/>
        <item x="202"/>
        <item x="250"/>
        <item x="248"/>
        <item x="130"/>
        <item x="307"/>
        <item x="281"/>
        <item x="71"/>
        <item x="427"/>
        <item x="68"/>
        <item x="137"/>
        <item x="76"/>
        <item x="414"/>
        <item x="334"/>
        <item x="302"/>
        <item x="330"/>
        <item x="283"/>
        <item x="412"/>
        <item x="317"/>
        <item x="256"/>
        <item x="345"/>
        <item x="74"/>
        <item x="413"/>
        <item x="253"/>
        <item x="132"/>
        <item x="199"/>
        <item x="239"/>
        <item x="284"/>
        <item x="395"/>
        <item x="396"/>
        <item x="397"/>
        <item x="160"/>
        <item x="120"/>
        <item x="394"/>
        <item x="382"/>
        <item x="197"/>
        <item x="383"/>
        <item x="332"/>
        <item x="430"/>
        <item x="126"/>
        <item x="123"/>
        <item x="267"/>
        <item x="287"/>
        <item x="359"/>
        <item x="337"/>
        <item x="343"/>
        <item x="388"/>
        <item x="353"/>
        <item x="73"/>
        <item x="129"/>
        <item x="431"/>
        <item x="309"/>
        <item x="290"/>
        <item x="357"/>
        <item x="189"/>
        <item x="351"/>
        <item x="299"/>
        <item x="172"/>
        <item x="411"/>
        <item x="186"/>
        <item x="422"/>
        <item x="421"/>
        <item x="386"/>
        <item x="235"/>
        <item x="233"/>
        <item x="429"/>
        <item x="303"/>
        <item x="410"/>
        <item x="335"/>
        <item x="418"/>
        <item x="425"/>
        <item x="306"/>
        <item x="198"/>
        <item x="333"/>
        <item x="420"/>
        <item x="370"/>
        <item x="265"/>
        <item x="301"/>
        <item x="368"/>
        <item x="329"/>
        <item x="89"/>
        <item x="110"/>
        <item x="399"/>
        <item x="398"/>
        <item x="407"/>
        <item x="404"/>
        <item x="86"/>
        <item x="402"/>
        <item x="375"/>
        <item x="107"/>
        <item x="369"/>
        <item x="203"/>
        <item x="367"/>
        <item x="255"/>
        <item x="344"/>
        <item x="372"/>
        <item x="340"/>
        <item x="234"/>
        <item x="232"/>
        <item x="241"/>
        <item x="252"/>
        <item x="403"/>
        <item x="200"/>
        <item x="97"/>
        <item x="401"/>
        <item x="238"/>
        <item x="406"/>
        <item x="391"/>
        <item x="266"/>
        <item x="94"/>
        <item x="188"/>
        <item x="342"/>
        <item x="171"/>
        <item x="88"/>
        <item x="185"/>
        <item x="85"/>
        <item x="296"/>
        <item x="298"/>
        <item x="390"/>
        <item x="341"/>
        <item x="339"/>
        <item x="96"/>
        <item x="389"/>
        <item x="93"/>
        <item x="263"/>
        <item x="374"/>
        <item x="371"/>
        <item x="352"/>
        <item x="295"/>
        <item x="297"/>
        <item x="350"/>
        <item x="32"/>
        <item x="8"/>
        <item x="10"/>
        <item x="28"/>
        <item x="25"/>
        <item x="22"/>
        <item x="29"/>
        <item x="23"/>
        <item x="30"/>
        <item x="6"/>
        <item x="26"/>
        <item x="27"/>
        <item x="21"/>
        <item x="24"/>
        <item x="4"/>
        <item x="19"/>
        <item x="1"/>
        <item x="16"/>
        <item x="13"/>
        <item x="5"/>
        <item x="20"/>
        <item x="2"/>
        <item x="17"/>
        <item x="14"/>
        <item x="3"/>
        <item x="18"/>
        <item x="0"/>
        <item x="15"/>
        <item x="12"/>
        <item x="33"/>
        <item x="9"/>
        <item x="34"/>
        <item x="11"/>
        <item x="31"/>
        <item x="7"/>
        <item x="43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1"/>
        <item x="2"/>
        <item x="0"/>
        <item x="3"/>
      </items>
    </pivotField>
    <pivotField showAll="0" defaultSubtotal="0"/>
    <pivotField showAll="0" defaultSubtotal="0"/>
    <pivotField dataField="1" showAll="0" defaultSubtotal="0">
      <items count="811">
        <item x="36"/>
        <item x="50"/>
        <item x="653"/>
        <item x="147"/>
        <item x="49"/>
        <item x="435"/>
        <item x="51"/>
        <item x="431"/>
        <item x="158"/>
        <item x="88"/>
        <item x="81"/>
        <item x="44"/>
        <item x="188"/>
        <item x="167"/>
        <item x="242"/>
        <item x="78"/>
        <item x="439"/>
        <item x="80"/>
        <item x="234"/>
        <item x="79"/>
        <item x="65"/>
        <item x="126"/>
        <item x="568"/>
        <item x="146"/>
        <item x="198"/>
        <item x="696"/>
        <item x="304"/>
        <item x="165"/>
        <item x="83"/>
        <item x="317"/>
        <item x="89"/>
        <item x="372"/>
        <item x="681"/>
        <item x="682"/>
        <item x="765"/>
        <item x="260"/>
        <item x="256"/>
        <item x="47"/>
        <item x="430"/>
        <item x="82"/>
        <item x="267"/>
        <item x="205"/>
        <item x="370"/>
        <item x="144"/>
        <item x="758"/>
        <item x="737"/>
        <item x="346"/>
        <item x="237"/>
        <item x="807"/>
        <item x="530"/>
        <item x="166"/>
        <item x="129"/>
        <item x="187"/>
        <item x="524"/>
        <item x="545"/>
        <item x="128"/>
        <item x="55"/>
        <item x="56"/>
        <item x="679"/>
        <item x="750"/>
        <item x="45"/>
        <item x="145"/>
        <item x="105"/>
        <item x="282"/>
        <item x="652"/>
        <item x="666"/>
        <item x="488"/>
        <item x="245"/>
        <item x="680"/>
        <item x="141"/>
        <item x="371"/>
        <item x="789"/>
        <item x="567"/>
        <item x="781"/>
        <item x="527"/>
        <item x="157"/>
        <item x="115"/>
        <item x="471"/>
        <item x="418"/>
        <item x="380"/>
        <item x="694"/>
        <item x="48"/>
        <item x="509"/>
        <item x="299"/>
        <item x="575"/>
        <item x="384"/>
        <item x="438"/>
        <item x="183"/>
        <item x="686"/>
        <item x="87"/>
        <item x="462"/>
        <item x="651"/>
        <item x="688"/>
        <item x="114"/>
        <item x="559"/>
        <item x="272"/>
        <item x="543"/>
        <item x="676"/>
        <item x="357"/>
        <item x="74"/>
        <item x="43"/>
        <item x="705"/>
        <item x="571"/>
        <item x="281"/>
        <item x="510"/>
        <item x="420"/>
        <item x="186"/>
        <item x="752"/>
        <item x="690"/>
        <item x="433"/>
        <item x="102"/>
        <item x="523"/>
        <item x="156"/>
        <item x="522"/>
        <item x="103"/>
        <item x="520"/>
        <item x="116"/>
        <item x="566"/>
        <item x="351"/>
        <item x="117"/>
        <item x="316"/>
        <item x="432"/>
        <item x="204"/>
        <item x="138"/>
        <item x="783"/>
        <item x="261"/>
        <item x="54"/>
        <item x="107"/>
        <item x="143"/>
        <item x="155"/>
        <item x="251"/>
        <item x="322"/>
        <item x="583"/>
        <item x="153"/>
        <item x="233"/>
        <item x="764"/>
        <item x="496"/>
        <item x="388"/>
        <item x="175"/>
        <item x="558"/>
        <item x="500"/>
        <item x="434"/>
        <item x="104"/>
        <item x="762"/>
        <item x="253"/>
        <item x="598"/>
        <item x="223"/>
        <item x="93"/>
        <item x="778"/>
        <item x="649"/>
        <item x="337"/>
        <item x="258"/>
        <item x="319"/>
        <item x="195"/>
        <item x="110"/>
        <item x="92"/>
        <item x="280"/>
        <item x="230"/>
        <item x="573"/>
        <item x="369"/>
        <item x="499"/>
        <item x="629"/>
        <item x="792"/>
        <item x="406"/>
        <item x="232"/>
        <item x="154"/>
        <item x="163"/>
        <item x="106"/>
        <item x="240"/>
        <item x="46"/>
        <item x="607"/>
        <item x="250"/>
        <item x="461"/>
        <item x="269"/>
        <item x="428"/>
        <item x="609"/>
        <item x="751"/>
        <item x="389"/>
        <item x="127"/>
        <item x="763"/>
        <item x="470"/>
        <item x="255"/>
        <item x="390"/>
        <item x="791"/>
        <item x="790"/>
        <item x="525"/>
        <item x="761"/>
        <item x="182"/>
        <item x="809"/>
        <item x="486"/>
        <item x="581"/>
        <item x="95"/>
        <item x="53"/>
        <item x="611"/>
        <item x="347"/>
        <item x="228"/>
        <item x="86"/>
        <item x="782"/>
        <item x="244"/>
        <item x="572"/>
        <item x="411"/>
        <item x="437"/>
        <item x="185"/>
        <item x="150"/>
        <item x="64"/>
        <item x="673"/>
        <item x="531"/>
        <item x="142"/>
        <item x="474"/>
        <item x="495"/>
        <item x="257"/>
        <item x="628"/>
        <item x="577"/>
        <item x="125"/>
        <item x="643"/>
        <item x="348"/>
        <item x="179"/>
        <item x="550"/>
        <item x="278"/>
        <item x="202"/>
        <item x="460"/>
        <item x="241"/>
        <item x="247"/>
        <item x="320"/>
        <item x="610"/>
        <item x="557"/>
        <item x="494"/>
        <item x="570"/>
        <item x="518"/>
        <item x="252"/>
        <item x="608"/>
        <item x="564"/>
        <item x="94"/>
        <item x="226"/>
        <item x="312"/>
        <item x="210"/>
        <item x="131"/>
        <item x="591"/>
        <item x="62"/>
        <item x="689"/>
        <item x="315"/>
        <item x="303"/>
        <item x="63"/>
        <item x="229"/>
        <item x="521"/>
        <item x="757"/>
        <item x="199"/>
        <item x="498"/>
        <item x="254"/>
        <item x="546"/>
        <item x="478"/>
        <item x="561"/>
        <item x="132"/>
        <item x="67"/>
        <item x="508"/>
        <item x="429"/>
        <item x="275"/>
        <item x="590"/>
        <item x="634"/>
        <item x="519"/>
        <item x="595"/>
        <item x="687"/>
        <item x="593"/>
        <item x="160"/>
        <item x="497"/>
        <item x="621"/>
        <item x="77"/>
        <item x="113"/>
        <item x="695"/>
        <item x="780"/>
        <item x="61"/>
        <item x="124"/>
        <item x="218"/>
        <item x="259"/>
        <item x="624"/>
        <item x="60"/>
        <item x="227"/>
        <item x="425"/>
        <item x="744"/>
        <item x="350"/>
        <item x="135"/>
        <item x="779"/>
        <item x="639"/>
        <item x="603"/>
        <item x="313"/>
        <item x="410"/>
        <item x="243"/>
        <item x="174"/>
        <item x="59"/>
        <item x="808"/>
        <item x="197"/>
        <item x="529"/>
        <item x="597"/>
        <item x="217"/>
        <item x="477"/>
        <item x="528"/>
        <item x="806"/>
        <item x="408"/>
        <item x="302"/>
        <item x="70"/>
        <item x="181"/>
        <item x="220"/>
        <item x="713"/>
        <item x="123"/>
        <item x="58"/>
        <item x="507"/>
        <item x="693"/>
        <item x="392"/>
        <item x="517"/>
        <item x="625"/>
        <item x="292"/>
        <item x="637"/>
        <item x="219"/>
        <item x="134"/>
        <item x="746"/>
        <item x="436"/>
        <item x="100"/>
        <item x="774"/>
        <item x="743"/>
        <item x="57"/>
        <item x="231"/>
        <item x="349"/>
        <item x="569"/>
        <item x="215"/>
        <item x="120"/>
        <item x="301"/>
        <item x="613"/>
        <item x="798"/>
        <item x="756"/>
        <item x="236"/>
        <item x="788"/>
        <item x="225"/>
        <item x="469"/>
        <item x="203"/>
        <item x="544"/>
        <item x="606"/>
        <item x="555"/>
        <item x="427"/>
        <item x="644"/>
        <item x="366"/>
        <item x="52"/>
        <item x="184"/>
        <item x="140"/>
        <item x="600"/>
        <item x="73"/>
        <item x="773"/>
        <item x="97"/>
        <item x="264"/>
        <item x="41"/>
        <item x="505"/>
        <item x="760"/>
        <item x="396"/>
        <item x="503"/>
        <item x="291"/>
        <item x="321"/>
        <item x="332"/>
        <item x="297"/>
        <item x="506"/>
        <item x="612"/>
        <item x="358"/>
        <item x="785"/>
        <item x="601"/>
        <item x="109"/>
        <item x="618"/>
        <item x="399"/>
        <item x="196"/>
        <item x="294"/>
        <item x="805"/>
        <item x="650"/>
        <item x="340"/>
        <item x="777"/>
        <item x="576"/>
        <item x="318"/>
        <item x="374"/>
        <item x="42"/>
        <item x="419"/>
        <item x="742"/>
        <item x="344"/>
        <item x="235"/>
        <item x="385"/>
        <item x="382"/>
        <item x="526"/>
        <item x="417"/>
        <item x="552"/>
        <item x="592"/>
        <item x="627"/>
        <item x="287"/>
        <item x="796"/>
        <item x="542"/>
        <item x="193"/>
        <item x="574"/>
        <item x="365"/>
        <item x="314"/>
        <item x="339"/>
        <item x="622"/>
        <item x="504"/>
        <item x="692"/>
        <item x="39"/>
        <item x="139"/>
        <item x="596"/>
        <item x="699"/>
        <item x="409"/>
        <item x="549"/>
        <item x="725"/>
        <item x="716"/>
        <item x="594"/>
        <item x="300"/>
        <item x="239"/>
        <item x="784"/>
        <item x="152"/>
        <item x="172"/>
        <item x="290"/>
        <item x="149"/>
        <item x="502"/>
        <item x="393"/>
        <item x="663"/>
        <item x="72"/>
        <item x="485"/>
        <item x="794"/>
        <item x="588"/>
        <item x="368"/>
        <item x="480"/>
        <item x="273"/>
        <item x="795"/>
        <item x="626"/>
        <item x="201"/>
        <item x="130"/>
        <item x="548"/>
        <item x="391"/>
        <item x="270"/>
        <item x="684"/>
        <item x="356"/>
        <item x="589"/>
        <item x="266"/>
        <item x="387"/>
        <item x="605"/>
        <item x="685"/>
        <item x="338"/>
        <item x="381"/>
        <item x="615"/>
        <item x="222"/>
        <item x="383"/>
        <item x="683"/>
        <item x="38"/>
        <item x="749"/>
        <item x="416"/>
        <item x="701"/>
        <item x="426"/>
        <item x="759"/>
        <item x="311"/>
        <item x="91"/>
        <item x="289"/>
        <item x="342"/>
        <item x="772"/>
        <item x="636"/>
        <item x="108"/>
        <item x="467"/>
        <item x="194"/>
        <item x="85"/>
        <item x="487"/>
        <item x="633"/>
        <item x="464"/>
        <item x="263"/>
        <item x="224"/>
        <item x="68"/>
        <item x="691"/>
        <item x="468"/>
        <item x="122"/>
        <item x="284"/>
        <item x="793"/>
        <item x="698"/>
        <item x="678"/>
        <item x="137"/>
        <item x="623"/>
        <item x="582"/>
        <item x="565"/>
        <item x="665"/>
        <item x="133"/>
        <item x="719"/>
        <item x="379"/>
        <item x="207"/>
        <item x="151"/>
        <item x="211"/>
        <item x="631"/>
        <item x="662"/>
        <item x="190"/>
        <item x="492"/>
        <item x="660"/>
        <item x="271"/>
        <item x="76"/>
        <item x="191"/>
        <item x="787"/>
        <item x="490"/>
        <item x="748"/>
        <item x="476"/>
        <item x="238"/>
        <item x="71"/>
        <item x="562"/>
        <item x="360"/>
        <item x="473"/>
        <item x="173"/>
        <item x="786"/>
        <item x="386"/>
        <item x="367"/>
        <item x="484"/>
        <item x="119"/>
        <item x="446"/>
        <item x="755"/>
        <item x="192"/>
        <item x="585"/>
        <item x="515"/>
        <item x="221"/>
        <item x="714"/>
        <item x="341"/>
        <item x="148"/>
        <item x="216"/>
        <item x="268"/>
        <item x="801"/>
        <item x="586"/>
        <item x="599"/>
        <item x="363"/>
        <item x="754"/>
        <item x="664"/>
        <item x="677"/>
        <item x="90"/>
        <item x="378"/>
        <item x="620"/>
        <item x="112"/>
        <item x="200"/>
        <item x="335"/>
        <item x="602"/>
        <item x="776"/>
        <item x="630"/>
        <item x="136"/>
        <item x="169"/>
        <item x="465"/>
        <item x="747"/>
        <item x="675"/>
        <item x="84"/>
        <item x="288"/>
        <item x="324"/>
        <item x="40"/>
        <item x="170"/>
        <item x="345"/>
        <item x="353"/>
        <item x="407"/>
        <item x="265"/>
        <item x="753"/>
        <item x="377"/>
        <item x="401"/>
        <item x="333"/>
        <item x="541"/>
        <item x="501"/>
        <item x="704"/>
        <item x="580"/>
        <item x="452"/>
        <item x="668"/>
        <item x="804"/>
        <item x="587"/>
        <item x="398"/>
        <item x="213"/>
        <item x="66"/>
        <item x="722"/>
        <item x="632"/>
        <item x="209"/>
        <item x="563"/>
        <item x="579"/>
        <item x="703"/>
        <item x="708"/>
        <item x="604"/>
        <item x="635"/>
        <item x="797"/>
        <item x="472"/>
        <item x="674"/>
        <item x="75"/>
        <item x="547"/>
        <item x="121"/>
        <item x="711"/>
        <item x="560"/>
        <item x="402"/>
        <item x="726"/>
        <item x="323"/>
        <item x="553"/>
        <item x="262"/>
        <item x="475"/>
        <item x="493"/>
        <item x="164"/>
        <item x="667"/>
        <item x="69"/>
        <item x="803"/>
        <item x="161"/>
        <item x="458"/>
        <item x="37"/>
        <item x="512"/>
        <item x="309"/>
        <item x="736"/>
        <item x="717"/>
        <item x="285"/>
        <item x="111"/>
        <item x="118"/>
        <item x="712"/>
        <item x="355"/>
        <item x="642"/>
        <item x="700"/>
        <item x="659"/>
        <item x="648"/>
        <item x="214"/>
        <item x="447"/>
        <item x="489"/>
        <item x="538"/>
        <item x="735"/>
        <item x="375"/>
        <item x="376"/>
        <item x="697"/>
        <item x="395"/>
        <item x="741"/>
        <item x="745"/>
        <item x="556"/>
        <item x="455"/>
        <item x="661"/>
        <item x="647"/>
        <item x="640"/>
        <item x="405"/>
        <item x="404"/>
        <item x="162"/>
        <item x="466"/>
        <item x="171"/>
        <item x="641"/>
        <item x="720"/>
        <item x="578"/>
        <item x="449"/>
        <item x="331"/>
        <item x="286"/>
        <item x="655"/>
        <item x="646"/>
        <item x="343"/>
        <item x="540"/>
        <item x="800"/>
        <item x="702"/>
        <item x="208"/>
        <item x="397"/>
        <item x="279"/>
        <item x="336"/>
        <item x="189"/>
        <item x="734"/>
        <item x="775"/>
        <item x="159"/>
        <item x="645"/>
        <item x="740"/>
        <item x="728"/>
        <item x="177"/>
        <item x="424"/>
        <item x="212"/>
        <item x="733"/>
        <item x="619"/>
        <item x="248"/>
        <item x="101"/>
        <item x="731"/>
        <item x="463"/>
        <item x="441"/>
        <item x="723"/>
        <item x="180"/>
        <item x="551"/>
        <item x="654"/>
        <item x="453"/>
        <item x="423"/>
        <item x="710"/>
        <item x="584"/>
        <item x="638"/>
        <item x="724"/>
        <item x="533"/>
        <item x="707"/>
        <item x="739"/>
        <item x="422"/>
        <item x="459"/>
        <item x="361"/>
        <item x="394"/>
        <item x="373"/>
        <item x="535"/>
        <item x="554"/>
        <item x="715"/>
        <item x="277"/>
        <item x="537"/>
        <item x="176"/>
        <item x="249"/>
        <item x="672"/>
        <item x="516"/>
        <item x="532"/>
        <item x="421"/>
        <item x="168"/>
        <item x="534"/>
        <item x="246"/>
        <item x="276"/>
        <item x="98"/>
        <item x="491"/>
        <item x="283"/>
        <item x="738"/>
        <item x="178"/>
        <item x="413"/>
        <item x="767"/>
        <item x="444"/>
        <item x="450"/>
        <item x="770"/>
        <item x="415"/>
        <item x="306"/>
        <item x="658"/>
        <item x="99"/>
        <item x="412"/>
        <item x="617"/>
        <item x="445"/>
        <item x="400"/>
        <item x="414"/>
        <item x="718"/>
        <item x="442"/>
        <item x="802"/>
        <item x="456"/>
        <item x="274"/>
        <item x="206"/>
        <item x="657"/>
        <item x="671"/>
        <item x="298"/>
        <item x="295"/>
        <item x="96"/>
        <item x="799"/>
        <item x="670"/>
        <item x="513"/>
        <item x="334"/>
        <item x="539"/>
        <item x="364"/>
        <item x="359"/>
        <item x="656"/>
        <item x="329"/>
        <item x="310"/>
        <item x="616"/>
        <item x="721"/>
        <item x="514"/>
        <item x="451"/>
        <item x="768"/>
        <item x="403"/>
        <item x="706"/>
        <item x="296"/>
        <item x="354"/>
        <item x="293"/>
        <item x="709"/>
        <item x="771"/>
        <item x="669"/>
        <item x="307"/>
        <item x="457"/>
        <item x="326"/>
        <item x="536"/>
        <item x="614"/>
        <item x="732"/>
        <item x="362"/>
        <item x="448"/>
        <item x="729"/>
        <item x="454"/>
        <item x="483"/>
        <item x="511"/>
        <item x="352"/>
        <item x="308"/>
        <item x="440"/>
        <item x="482"/>
        <item x="443"/>
        <item x="481"/>
        <item x="766"/>
        <item x="769"/>
        <item x="730"/>
        <item x="305"/>
        <item x="727"/>
        <item x="479"/>
        <item x="330"/>
        <item x="28"/>
        <item x="327"/>
        <item x="328"/>
        <item x="22"/>
        <item x="325"/>
        <item x="25"/>
        <item x="8"/>
        <item x="32"/>
        <item x="23"/>
        <item x="29"/>
        <item x="10"/>
        <item x="34"/>
        <item x="1"/>
        <item x="4"/>
        <item x="27"/>
        <item x="21"/>
        <item x="26"/>
        <item x="19"/>
        <item x="24"/>
        <item x="6"/>
        <item x="30"/>
        <item x="13"/>
        <item x="16"/>
        <item x="2"/>
        <item x="5"/>
        <item x="20"/>
        <item x="0"/>
        <item x="3"/>
        <item x="18"/>
        <item x="14"/>
        <item x="17"/>
        <item x="12"/>
        <item x="33"/>
        <item x="15"/>
        <item x="9"/>
        <item x="35"/>
        <item x="11"/>
        <item x="31"/>
        <item x="7"/>
        <item x="810"/>
      </items>
    </pivotField>
    <pivotField axis="axisRow" showAll="0" defaultSubtotal="0">
      <items count="3">
        <item x="1"/>
        <item x="0"/>
        <item x="2"/>
      </items>
    </pivotField>
  </pivotFields>
  <rowFields count="2">
    <field x="24"/>
    <field x="20"/>
  </rowFields>
  <rowItems count="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</rowItems>
  <colFields count="2">
    <field x="9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pageFields count="2">
    <pageField fld="1" hier="-1"/>
    <pageField fld="0" hier="-1"/>
  </pageFields>
  <dataFields count="2">
    <dataField name="Sum of num_met_or_exceeded" fld="23" baseField="0" baseItem="0"/>
    <dataField name="Sum of valid_test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ustom 1">
    <a:dk1>
      <a:srgbClr val="000000"/>
    </a:dk1>
    <a:lt1>
      <a:srgbClr val="FFFFFF"/>
    </a:lt1>
    <a:dk2>
      <a:srgbClr val="44546A"/>
    </a:dk2>
    <a:lt2>
      <a:srgbClr val="E7E6E6"/>
    </a:lt2>
    <a:accent1>
      <a:srgbClr val="1E4962"/>
    </a:accent1>
    <a:accent2>
      <a:srgbClr val="F8C82F"/>
    </a:accent2>
    <a:accent3>
      <a:srgbClr val="87DDBE"/>
    </a:accent3>
    <a:accent4>
      <a:srgbClr val="8799DD"/>
    </a:accent4>
    <a:accent5>
      <a:srgbClr val="5EB6D2"/>
    </a:accent5>
    <a:accent6>
      <a:srgbClr val="EBA469"/>
    </a:accent6>
    <a:hlink>
      <a:srgbClr val="0563C1"/>
    </a:hlink>
    <a:folHlink>
      <a:srgbClr val="954F72"/>
    </a:folHlink>
  </a:clrScheme>
  <a:fontScheme name="Facet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Facet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rgbClr val="000000"/>
    </a:dk1>
    <a:lt1>
      <a:srgbClr val="FFFFFF"/>
    </a:lt1>
    <a:dk2>
      <a:srgbClr val="44546A"/>
    </a:dk2>
    <a:lt2>
      <a:srgbClr val="E7E6E6"/>
    </a:lt2>
    <a:accent1>
      <a:srgbClr val="1E4962"/>
    </a:accent1>
    <a:accent2>
      <a:srgbClr val="F8C82F"/>
    </a:accent2>
    <a:accent3>
      <a:srgbClr val="87DDBE"/>
    </a:accent3>
    <a:accent4>
      <a:srgbClr val="8799DD"/>
    </a:accent4>
    <a:accent5>
      <a:srgbClr val="5EB6D2"/>
    </a:accent5>
    <a:accent6>
      <a:srgbClr val="EBA469"/>
    </a:accent6>
    <a:hlink>
      <a:srgbClr val="0563C1"/>
    </a:hlink>
    <a:folHlink>
      <a:srgbClr val="954F72"/>
    </a:folHlink>
  </a:clrScheme>
  <a:fontScheme name="Facet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Facet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7DDF-7BB8-0143-AEC5-4B383CAD03AF}">
  <dimension ref="A1:M49"/>
  <sheetViews>
    <sheetView tabSelected="1" topLeftCell="A15" workbookViewId="0">
      <selection activeCell="D43" sqref="D43"/>
    </sheetView>
  </sheetViews>
  <sheetFormatPr baseColWidth="10" defaultRowHeight="15" x14ac:dyDescent="0.2"/>
  <cols>
    <col min="1" max="1" width="15.1640625" bestFit="1" customWidth="1"/>
    <col min="2" max="11" width="15.5" customWidth="1"/>
    <col min="12" max="12" width="19.1640625" bestFit="1" customWidth="1"/>
  </cols>
  <sheetData>
    <row r="1" spans="1:7" x14ac:dyDescent="0.2">
      <c r="A1" s="2" t="s">
        <v>0</v>
      </c>
      <c r="B1" s="4">
        <v>2022</v>
      </c>
    </row>
    <row r="2" spans="1:7" x14ac:dyDescent="0.2">
      <c r="A2" s="2" t="s">
        <v>816</v>
      </c>
      <c r="B2" t="s">
        <v>821</v>
      </c>
    </row>
    <row r="4" spans="1:7" x14ac:dyDescent="0.2">
      <c r="B4" s="2" t="s">
        <v>817</v>
      </c>
    </row>
    <row r="5" spans="1:7" x14ac:dyDescent="0.2">
      <c r="B5" t="s">
        <v>29</v>
      </c>
      <c r="D5" t="s">
        <v>38</v>
      </c>
      <c r="F5" t="s">
        <v>44</v>
      </c>
    </row>
    <row r="6" spans="1:7" x14ac:dyDescent="0.2">
      <c r="A6" s="2" t="s">
        <v>820</v>
      </c>
      <c r="B6" t="s">
        <v>818</v>
      </c>
      <c r="C6" t="s">
        <v>819</v>
      </c>
      <c r="D6" t="s">
        <v>818</v>
      </c>
      <c r="E6" t="s">
        <v>819</v>
      </c>
      <c r="F6" t="s">
        <v>818</v>
      </c>
      <c r="G6" t="s">
        <v>819</v>
      </c>
    </row>
    <row r="7" spans="1:7" x14ac:dyDescent="0.2">
      <c r="A7" s="4" t="s">
        <v>66</v>
      </c>
      <c r="B7" s="3"/>
      <c r="C7" s="3"/>
      <c r="D7" s="3"/>
      <c r="E7" s="3"/>
      <c r="F7" s="3"/>
      <c r="G7" s="3"/>
    </row>
    <row r="8" spans="1:7" x14ac:dyDescent="0.2">
      <c r="A8" s="5" t="s">
        <v>204</v>
      </c>
      <c r="B8" s="3">
        <v>8635.9279999999926</v>
      </c>
      <c r="C8" s="3">
        <v>34183</v>
      </c>
      <c r="D8" s="3">
        <v>3801.9409999999993</v>
      </c>
      <c r="E8" s="3">
        <v>23510</v>
      </c>
      <c r="F8" s="3">
        <v>4689.7889999999998</v>
      </c>
      <c r="G8" s="3">
        <v>10441</v>
      </c>
    </row>
    <row r="9" spans="1:7" x14ac:dyDescent="0.2">
      <c r="A9" s="5" t="s">
        <v>739</v>
      </c>
      <c r="B9" s="3">
        <v>2904.3929999999996</v>
      </c>
      <c r="C9" s="3">
        <v>9995</v>
      </c>
      <c r="D9" s="3">
        <v>1910.2829999999997</v>
      </c>
      <c r="E9" s="3">
        <v>7921</v>
      </c>
      <c r="F9" s="3">
        <v>969.26699999999983</v>
      </c>
      <c r="G9" s="3">
        <v>1998</v>
      </c>
    </row>
    <row r="10" spans="1:7" x14ac:dyDescent="0.2">
      <c r="A10" s="5" t="s">
        <v>36</v>
      </c>
      <c r="B10" s="3">
        <v>213529.77399999998</v>
      </c>
      <c r="C10" s="3">
        <v>584112</v>
      </c>
      <c r="D10" s="3">
        <v>49287.286999999997</v>
      </c>
      <c r="E10" s="3">
        <v>217121</v>
      </c>
      <c r="F10" s="3">
        <v>164000.459</v>
      </c>
      <c r="G10" s="3">
        <v>366991</v>
      </c>
    </row>
    <row r="11" spans="1:7" x14ac:dyDescent="0.2">
      <c r="A11" s="4" t="s">
        <v>37</v>
      </c>
      <c r="B11" s="3"/>
      <c r="C11" s="3"/>
      <c r="D11" s="3"/>
      <c r="E11" s="3"/>
      <c r="F11" s="3"/>
      <c r="G11" s="3"/>
    </row>
    <row r="12" spans="1:7" x14ac:dyDescent="0.2">
      <c r="A12" s="5" t="s">
        <v>204</v>
      </c>
      <c r="B12" s="3">
        <v>6398.3290000000006</v>
      </c>
      <c r="C12" s="3">
        <v>37751</v>
      </c>
      <c r="D12" s="3">
        <v>2158.5200000000009</v>
      </c>
      <c r="E12" s="3">
        <v>26234</v>
      </c>
      <c r="F12" s="3">
        <v>4070.2289999999998</v>
      </c>
      <c r="G12" s="3">
        <v>11154</v>
      </c>
    </row>
    <row r="13" spans="1:7" x14ac:dyDescent="0.2">
      <c r="A13" s="5" t="s">
        <v>739</v>
      </c>
      <c r="B13" s="3">
        <v>2476.0100000000002</v>
      </c>
      <c r="C13" s="3">
        <v>10746</v>
      </c>
      <c r="D13" s="3">
        <v>1511.675</v>
      </c>
      <c r="E13" s="3">
        <v>8500</v>
      </c>
      <c r="F13" s="3">
        <v>925.8399999999998</v>
      </c>
      <c r="G13" s="3">
        <v>2132</v>
      </c>
    </row>
    <row r="14" spans="1:7" x14ac:dyDescent="0.2">
      <c r="A14" s="5" t="s">
        <v>36</v>
      </c>
      <c r="B14" s="3">
        <v>197161.283</v>
      </c>
      <c r="C14" s="3">
        <v>639910</v>
      </c>
      <c r="D14" s="3">
        <v>40671.407999999996</v>
      </c>
      <c r="E14" s="3">
        <v>239581</v>
      </c>
      <c r="F14" s="3">
        <v>156317.83900000001</v>
      </c>
      <c r="G14" s="3">
        <v>400329</v>
      </c>
    </row>
    <row r="17" spans="1:13" x14ac:dyDescent="0.2">
      <c r="B17" t="s">
        <v>29</v>
      </c>
      <c r="E17" t="s">
        <v>38</v>
      </c>
      <c r="H17" t="s">
        <v>44</v>
      </c>
    </row>
    <row r="18" spans="1:13" x14ac:dyDescent="0.2">
      <c r="A18" t="s">
        <v>820</v>
      </c>
      <c r="B18" t="s">
        <v>818</v>
      </c>
      <c r="C18" t="s">
        <v>819</v>
      </c>
      <c r="E18" t="s">
        <v>818</v>
      </c>
      <c r="F18" t="s">
        <v>819</v>
      </c>
      <c r="H18" t="s">
        <v>818</v>
      </c>
      <c r="I18" t="s">
        <v>819</v>
      </c>
    </row>
    <row r="19" spans="1:13" x14ac:dyDescent="0.2">
      <c r="A19" t="s">
        <v>66</v>
      </c>
      <c r="M19" t="s">
        <v>822</v>
      </c>
    </row>
    <row r="20" spans="1:13" x14ac:dyDescent="0.2">
      <c r="A20" t="s">
        <v>204</v>
      </c>
      <c r="B20" s="6">
        <v>8635.9279999999926</v>
      </c>
      <c r="C20" s="6">
        <v>34183</v>
      </c>
      <c r="D20" s="7">
        <f>B20/C20</f>
        <v>0.25263809495948258</v>
      </c>
      <c r="E20" s="6">
        <v>3801.9409999999993</v>
      </c>
      <c r="F20" s="6">
        <v>23510</v>
      </c>
      <c r="G20" s="7">
        <f>E20/F20</f>
        <v>0.16171590812420245</v>
      </c>
      <c r="H20" s="6">
        <v>4689.7889999999998</v>
      </c>
      <c r="I20" s="6">
        <v>10441</v>
      </c>
      <c r="J20" s="7">
        <f>H20/I20</f>
        <v>0.44917048175462121</v>
      </c>
      <c r="K20">
        <f t="shared" ref="K20:L22" si="0">E20+H20</f>
        <v>8491.73</v>
      </c>
      <c r="L20">
        <f t="shared" si="0"/>
        <v>33951</v>
      </c>
      <c r="M20" s="7">
        <f>K20/L20</f>
        <v>0.2501172277694324</v>
      </c>
    </row>
    <row r="21" spans="1:13" x14ac:dyDescent="0.2">
      <c r="A21" t="s">
        <v>739</v>
      </c>
      <c r="B21" s="6">
        <v>2904.3929999999996</v>
      </c>
      <c r="C21" s="6">
        <v>9995</v>
      </c>
      <c r="D21" s="7">
        <f t="shared" ref="D21:D26" si="1">B21/C21</f>
        <v>0.29058459229614803</v>
      </c>
      <c r="E21" s="6">
        <v>1910.2829999999997</v>
      </c>
      <c r="F21" s="6">
        <v>7921</v>
      </c>
      <c r="G21" s="7">
        <f t="shared" ref="G21:G26" si="2">E21/F21</f>
        <v>0.24116689811892433</v>
      </c>
      <c r="H21" s="6">
        <v>969.26699999999983</v>
      </c>
      <c r="I21" s="6">
        <v>1998</v>
      </c>
      <c r="J21" s="7">
        <f t="shared" ref="J21:J26" si="3">H21/I21</f>
        <v>0.48511861861861855</v>
      </c>
      <c r="K21">
        <f t="shared" si="0"/>
        <v>2879.5499999999993</v>
      </c>
      <c r="L21">
        <f t="shared" si="0"/>
        <v>9919</v>
      </c>
      <c r="M21" s="7">
        <f>K21/L21</f>
        <v>0.29030648250831731</v>
      </c>
    </row>
    <row r="22" spans="1:13" x14ac:dyDescent="0.2">
      <c r="A22" t="s">
        <v>36</v>
      </c>
      <c r="B22" s="6">
        <v>213529.77399999998</v>
      </c>
      <c r="C22" s="6">
        <v>584112</v>
      </c>
      <c r="D22" s="7">
        <f>B22/C22</f>
        <v>0.36556306667214505</v>
      </c>
      <c r="E22" s="6">
        <v>49287.286999999997</v>
      </c>
      <c r="F22" s="6">
        <v>217121</v>
      </c>
      <c r="G22" s="7">
        <f t="shared" si="2"/>
        <v>0.22700377669594371</v>
      </c>
      <c r="H22" s="6">
        <v>164000.459</v>
      </c>
      <c r="I22" s="6">
        <v>366991</v>
      </c>
      <c r="J22" s="7">
        <f t="shared" si="3"/>
        <v>0.44687869457289142</v>
      </c>
      <c r="K22">
        <f t="shared" si="0"/>
        <v>213287.74599999998</v>
      </c>
      <c r="L22">
        <f t="shared" si="0"/>
        <v>584112</v>
      </c>
      <c r="M22" s="7">
        <f>K22/L22</f>
        <v>0.36514871463007093</v>
      </c>
    </row>
    <row r="23" spans="1:13" x14ac:dyDescent="0.2">
      <c r="A23" t="s">
        <v>37</v>
      </c>
      <c r="B23" s="6"/>
      <c r="C23" s="6"/>
      <c r="D23" s="7"/>
      <c r="E23" s="6"/>
      <c r="F23" s="6"/>
      <c r="G23" s="7"/>
      <c r="H23" s="6"/>
      <c r="I23" s="6"/>
      <c r="J23" s="7"/>
      <c r="K23" s="7"/>
      <c r="M23" s="7"/>
    </row>
    <row r="24" spans="1:13" x14ac:dyDescent="0.2">
      <c r="A24" t="s">
        <v>204</v>
      </c>
      <c r="B24" s="6">
        <v>6398.3290000000006</v>
      </c>
      <c r="C24" s="6">
        <v>37751</v>
      </c>
      <c r="D24" s="7">
        <f t="shared" si="1"/>
        <v>0.1694876692008159</v>
      </c>
      <c r="E24" s="6">
        <v>2158.5200000000009</v>
      </c>
      <c r="F24" s="6">
        <v>26234</v>
      </c>
      <c r="G24" s="7">
        <f t="shared" si="2"/>
        <v>8.2279484638255726E-2</v>
      </c>
      <c r="H24" s="6">
        <v>4070.2289999999998</v>
      </c>
      <c r="I24" s="6">
        <v>11154</v>
      </c>
      <c r="J24" s="7">
        <f t="shared" si="3"/>
        <v>0.36491204948897255</v>
      </c>
      <c r="K24">
        <f t="shared" ref="K24:L26" si="4">E24+H24</f>
        <v>6228.7490000000007</v>
      </c>
      <c r="L24">
        <f t="shared" si="4"/>
        <v>37388</v>
      </c>
      <c r="M24" s="7">
        <f>K24/L24</f>
        <v>0.16659754466673801</v>
      </c>
    </row>
    <row r="25" spans="1:13" x14ac:dyDescent="0.2">
      <c r="A25" t="s">
        <v>739</v>
      </c>
      <c r="B25" s="6">
        <v>2476.0100000000002</v>
      </c>
      <c r="C25" s="6">
        <v>10746</v>
      </c>
      <c r="D25" s="7">
        <f t="shared" si="1"/>
        <v>0.23041224641727157</v>
      </c>
      <c r="E25" s="6">
        <v>1511.675</v>
      </c>
      <c r="F25" s="6">
        <v>8500</v>
      </c>
      <c r="G25" s="7">
        <f>E25/F25</f>
        <v>0.17784411764705882</v>
      </c>
      <c r="H25" s="6">
        <v>925.8399999999998</v>
      </c>
      <c r="I25" s="6">
        <v>2132</v>
      </c>
      <c r="J25" s="7">
        <f t="shared" si="3"/>
        <v>0.43425891181988735</v>
      </c>
      <c r="K25">
        <f t="shared" si="4"/>
        <v>2437.5149999999999</v>
      </c>
      <c r="L25">
        <f t="shared" si="4"/>
        <v>10632</v>
      </c>
      <c r="M25" s="7">
        <f>K25/L25</f>
        <v>0.22926213318284422</v>
      </c>
    </row>
    <row r="26" spans="1:13" x14ac:dyDescent="0.2">
      <c r="A26" t="s">
        <v>36</v>
      </c>
      <c r="B26" s="6">
        <v>197161.283</v>
      </c>
      <c r="C26" s="6">
        <v>639910</v>
      </c>
      <c r="D26" s="7">
        <f t="shared" si="1"/>
        <v>0.30810783235142442</v>
      </c>
      <c r="E26" s="6">
        <v>40671.407999999996</v>
      </c>
      <c r="F26" s="6">
        <v>239581</v>
      </c>
      <c r="G26" s="7">
        <f t="shared" si="2"/>
        <v>0.16976057366819572</v>
      </c>
      <c r="H26" s="6">
        <v>156317.83900000001</v>
      </c>
      <c r="I26" s="6">
        <v>400329</v>
      </c>
      <c r="J26" s="7">
        <f t="shared" si="3"/>
        <v>0.39047343310127425</v>
      </c>
      <c r="K26">
        <f t="shared" si="4"/>
        <v>196989.247</v>
      </c>
      <c r="L26">
        <f t="shared" si="4"/>
        <v>639910</v>
      </c>
      <c r="M26" s="7">
        <f>K26/L26</f>
        <v>0.30783898829522904</v>
      </c>
    </row>
    <row r="30" spans="1:13" x14ac:dyDescent="0.2">
      <c r="C30" t="s">
        <v>29</v>
      </c>
      <c r="D30" t="s">
        <v>823</v>
      </c>
      <c r="E30" t="s">
        <v>824</v>
      </c>
      <c r="F30" t="s">
        <v>825</v>
      </c>
    </row>
    <row r="31" spans="1:13" x14ac:dyDescent="0.2">
      <c r="A31" s="11" t="s">
        <v>66</v>
      </c>
      <c r="B31" t="s">
        <v>204</v>
      </c>
      <c r="C31" s="7">
        <f>D20</f>
        <v>0.25263809495948258</v>
      </c>
      <c r="D31" s="8">
        <f>G20</f>
        <v>0.16171590812420245</v>
      </c>
      <c r="E31" s="8">
        <f>J20</f>
        <v>0.44917048175462121</v>
      </c>
      <c r="F31" s="8">
        <f>M20</f>
        <v>0.2501172277694324</v>
      </c>
    </row>
    <row r="32" spans="1:13" x14ac:dyDescent="0.2">
      <c r="A32" s="11"/>
      <c r="B32" t="s">
        <v>739</v>
      </c>
      <c r="C32" s="7">
        <f>D21</f>
        <v>0.29058459229614803</v>
      </c>
      <c r="D32" s="8">
        <f>G21</f>
        <v>0.24116689811892433</v>
      </c>
      <c r="E32" s="8">
        <f>J21</f>
        <v>0.48511861861861855</v>
      </c>
      <c r="F32" s="8">
        <f>M21</f>
        <v>0.29030648250831731</v>
      </c>
    </row>
    <row r="33" spans="1:6" x14ac:dyDescent="0.2">
      <c r="A33" s="11"/>
      <c r="B33" t="s">
        <v>36</v>
      </c>
      <c r="C33" s="7">
        <f>D22</f>
        <v>0.36556306667214505</v>
      </c>
      <c r="D33" s="8">
        <f>G22</f>
        <v>0.22700377669594371</v>
      </c>
      <c r="E33" s="8">
        <f>J22</f>
        <v>0.44687869457289142</v>
      </c>
      <c r="F33" s="8">
        <f>M22</f>
        <v>0.36514871463007093</v>
      </c>
    </row>
    <row r="34" spans="1:6" x14ac:dyDescent="0.2">
      <c r="A34" s="9"/>
      <c r="C34" s="7"/>
      <c r="D34" s="8"/>
      <c r="E34" s="8"/>
      <c r="F34" s="8"/>
    </row>
    <row r="35" spans="1:6" x14ac:dyDescent="0.2">
      <c r="C35" t="s">
        <v>29</v>
      </c>
      <c r="D35" t="s">
        <v>823</v>
      </c>
      <c r="E35" t="s">
        <v>824</v>
      </c>
      <c r="F35" t="s">
        <v>825</v>
      </c>
    </row>
    <row r="36" spans="1:6" x14ac:dyDescent="0.2">
      <c r="A36" s="11" t="s">
        <v>37</v>
      </c>
      <c r="B36" t="s">
        <v>204</v>
      </c>
      <c r="C36" s="7">
        <f>D24</f>
        <v>0.1694876692008159</v>
      </c>
      <c r="D36" s="8">
        <f>G24</f>
        <v>8.2279484638255726E-2</v>
      </c>
      <c r="E36" s="8">
        <f>J24</f>
        <v>0.36491204948897255</v>
      </c>
      <c r="F36" s="8">
        <f>M24</f>
        <v>0.16659754466673801</v>
      </c>
    </row>
    <row r="37" spans="1:6" x14ac:dyDescent="0.2">
      <c r="A37" s="11"/>
      <c r="B37" t="s">
        <v>739</v>
      </c>
      <c r="C37" s="7">
        <f>D25</f>
        <v>0.23041224641727157</v>
      </c>
      <c r="D37" s="8">
        <f>G25</f>
        <v>0.17784411764705882</v>
      </c>
      <c r="E37" s="8">
        <f>J25</f>
        <v>0.43425891181988735</v>
      </c>
      <c r="F37" s="8">
        <f>M25</f>
        <v>0.22926213318284422</v>
      </c>
    </row>
    <row r="38" spans="1:6" x14ac:dyDescent="0.2">
      <c r="A38" s="11"/>
      <c r="B38" t="s">
        <v>36</v>
      </c>
      <c r="C38" s="7">
        <f>D26</f>
        <v>0.30810783235142442</v>
      </c>
      <c r="D38" s="8">
        <f>G26</f>
        <v>0.16976057366819572</v>
      </c>
      <c r="E38" s="8">
        <f>J26</f>
        <v>0.39047343310127425</v>
      </c>
      <c r="F38" s="8">
        <f>M26</f>
        <v>0.30783898829522904</v>
      </c>
    </row>
    <row r="42" spans="1:6" x14ac:dyDescent="0.2">
      <c r="A42" t="s">
        <v>826</v>
      </c>
      <c r="C42" t="s">
        <v>823</v>
      </c>
      <c r="D42" t="s">
        <v>824</v>
      </c>
    </row>
    <row r="43" spans="1:6" x14ac:dyDescent="0.2">
      <c r="A43" s="11" t="s">
        <v>66</v>
      </c>
      <c r="B43" t="s">
        <v>204</v>
      </c>
      <c r="C43" s="12">
        <f>F20/C20</f>
        <v>0.68776877395196445</v>
      </c>
      <c r="D43" s="12">
        <f>I20/C20</f>
        <v>0.30544422666237603</v>
      </c>
    </row>
    <row r="44" spans="1:6" x14ac:dyDescent="0.2">
      <c r="A44" s="11"/>
      <c r="B44" t="s">
        <v>739</v>
      </c>
      <c r="C44" s="12">
        <f t="shared" ref="C44:C50" si="5">F21/C21</f>
        <v>0.79249624812406205</v>
      </c>
      <c r="D44" s="12">
        <f t="shared" ref="D44:D50" si="6">I21/C21</f>
        <v>0.1998999499749875</v>
      </c>
    </row>
    <row r="45" spans="1:6" x14ac:dyDescent="0.2">
      <c r="A45" s="11"/>
      <c r="B45" t="s">
        <v>36</v>
      </c>
      <c r="C45" s="12">
        <f t="shared" si="5"/>
        <v>0.37171124715807929</v>
      </c>
      <c r="D45" s="12">
        <f t="shared" si="6"/>
        <v>0.62828875284192076</v>
      </c>
    </row>
    <row r="46" spans="1:6" x14ac:dyDescent="0.2">
      <c r="A46" s="10"/>
      <c r="C46" s="12"/>
      <c r="D46" s="12"/>
    </row>
    <row r="47" spans="1:6" x14ac:dyDescent="0.2">
      <c r="A47" s="11" t="s">
        <v>37</v>
      </c>
      <c r="B47" t="s">
        <v>204</v>
      </c>
      <c r="C47" s="12">
        <f t="shared" si="5"/>
        <v>0.69492198882148815</v>
      </c>
      <c r="D47" s="12">
        <f t="shared" si="6"/>
        <v>0.29546237185769914</v>
      </c>
    </row>
    <row r="48" spans="1:6" x14ac:dyDescent="0.2">
      <c r="A48" s="11"/>
      <c r="B48" t="s">
        <v>739</v>
      </c>
      <c r="C48" s="12">
        <f t="shared" si="5"/>
        <v>0.79099199702214773</v>
      </c>
      <c r="D48" s="12">
        <f t="shared" si="6"/>
        <v>0.19839940442955517</v>
      </c>
    </row>
    <row r="49" spans="1:4" x14ac:dyDescent="0.2">
      <c r="A49" s="11"/>
      <c r="B49" t="s">
        <v>36</v>
      </c>
      <c r="C49" s="12">
        <f t="shared" si="5"/>
        <v>0.37439796221343624</v>
      </c>
      <c r="D49" s="12">
        <f t="shared" si="6"/>
        <v>0.62560203778656376</v>
      </c>
    </row>
  </sheetData>
  <mergeCells count="4">
    <mergeCell ref="A31:A33"/>
    <mergeCell ref="A36:A38"/>
    <mergeCell ref="A43:A45"/>
    <mergeCell ref="A47:A49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87"/>
  <sheetViews>
    <sheetView workbookViewId="0">
      <selection sqref="A1:XFD1048576"/>
    </sheetView>
  </sheetViews>
  <sheetFormatPr baseColWidth="10" defaultColWidth="8.83203125" defaultRowHeight="15" x14ac:dyDescent="0.2"/>
  <sheetData>
    <row r="1" spans="1:25" x14ac:dyDescent="0.2">
      <c r="A1" t="s">
        <v>816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b">
        <f>IF(Q2="*",TRUE,FALSE)</f>
        <v>0</v>
      </c>
      <c r="B2">
        <v>2022</v>
      </c>
      <c r="C2">
        <v>0</v>
      </c>
      <c r="D2" t="s">
        <v>24</v>
      </c>
      <c r="E2">
        <v>0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>
        <v>67145</v>
      </c>
      <c r="L2">
        <v>64405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>
        <v>2022</v>
      </c>
      <c r="U2" t="s">
        <v>36</v>
      </c>
      <c r="W2">
        <v>20.7</v>
      </c>
      <c r="X2">
        <v>13331.834999999999</v>
      </c>
      <c r="Y2" t="s">
        <v>37</v>
      </c>
    </row>
    <row r="3" spans="1:25" x14ac:dyDescent="0.2">
      <c r="A3" s="1" t="b">
        <f t="shared" ref="A3:A66" si="0">IF(Q3="*",TRUE,FALSE)</f>
        <v>0</v>
      </c>
      <c r="B3">
        <v>2022</v>
      </c>
      <c r="C3">
        <v>0</v>
      </c>
      <c r="D3" t="s">
        <v>24</v>
      </c>
      <c r="E3">
        <v>0</v>
      </c>
      <c r="F3" t="s">
        <v>25</v>
      </c>
      <c r="G3" t="s">
        <v>26</v>
      </c>
      <c r="H3" t="s">
        <v>27</v>
      </c>
      <c r="I3" t="s">
        <v>28</v>
      </c>
      <c r="J3" t="s">
        <v>38</v>
      </c>
      <c r="K3">
        <v>24365</v>
      </c>
      <c r="L3">
        <v>22449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  <c r="R3" t="s">
        <v>35</v>
      </c>
      <c r="S3">
        <v>2022</v>
      </c>
      <c r="U3" t="s">
        <v>36</v>
      </c>
      <c r="W3">
        <v>9.6</v>
      </c>
      <c r="X3">
        <v>2155.1039999999998</v>
      </c>
      <c r="Y3" t="s">
        <v>37</v>
      </c>
    </row>
    <row r="4" spans="1:25" x14ac:dyDescent="0.2">
      <c r="A4" s="1" t="b">
        <f t="shared" si="0"/>
        <v>0</v>
      </c>
      <c r="B4">
        <v>2022</v>
      </c>
      <c r="C4">
        <v>0</v>
      </c>
      <c r="D4" t="s">
        <v>24</v>
      </c>
      <c r="E4">
        <v>0</v>
      </c>
      <c r="F4" t="s">
        <v>25</v>
      </c>
      <c r="G4" t="s">
        <v>26</v>
      </c>
      <c r="H4" t="s">
        <v>27</v>
      </c>
      <c r="I4" t="s">
        <v>28</v>
      </c>
      <c r="J4" t="s">
        <v>44</v>
      </c>
      <c r="K4">
        <v>42780</v>
      </c>
      <c r="L4">
        <v>41956</v>
      </c>
      <c r="M4" t="s">
        <v>45</v>
      </c>
      <c r="N4" t="s">
        <v>46</v>
      </c>
      <c r="O4" t="s">
        <v>47</v>
      </c>
      <c r="P4" t="s">
        <v>48</v>
      </c>
      <c r="Q4" t="s">
        <v>49</v>
      </c>
      <c r="R4" t="s">
        <v>35</v>
      </c>
      <c r="S4">
        <v>2022</v>
      </c>
      <c r="U4" t="s">
        <v>36</v>
      </c>
      <c r="W4">
        <v>26.6</v>
      </c>
      <c r="X4">
        <v>11160.296</v>
      </c>
      <c r="Y4" t="s">
        <v>37</v>
      </c>
    </row>
    <row r="5" spans="1:25" x14ac:dyDescent="0.2">
      <c r="A5" s="1" t="b">
        <f t="shared" si="0"/>
        <v>0</v>
      </c>
      <c r="B5">
        <v>2022</v>
      </c>
      <c r="C5">
        <v>0</v>
      </c>
      <c r="D5" t="s">
        <v>24</v>
      </c>
      <c r="E5">
        <v>0</v>
      </c>
      <c r="F5" t="s">
        <v>25</v>
      </c>
      <c r="G5" t="s">
        <v>26</v>
      </c>
      <c r="H5" t="s">
        <v>50</v>
      </c>
      <c r="I5" t="s">
        <v>28</v>
      </c>
      <c r="J5" t="s">
        <v>29</v>
      </c>
      <c r="K5">
        <v>54915</v>
      </c>
      <c r="L5">
        <v>53249</v>
      </c>
      <c r="M5" t="s">
        <v>51</v>
      </c>
      <c r="N5" t="s">
        <v>52</v>
      </c>
      <c r="O5" t="s">
        <v>53</v>
      </c>
      <c r="P5" t="s">
        <v>54</v>
      </c>
      <c r="Q5" t="s">
        <v>55</v>
      </c>
      <c r="R5" t="s">
        <v>35</v>
      </c>
      <c r="S5">
        <v>2022</v>
      </c>
      <c r="U5" t="s">
        <v>36</v>
      </c>
      <c r="W5">
        <v>25.6</v>
      </c>
      <c r="X5">
        <v>13631.744000000001</v>
      </c>
      <c r="Y5" t="s">
        <v>37</v>
      </c>
    </row>
    <row r="6" spans="1:25" x14ac:dyDescent="0.2">
      <c r="A6" s="1" t="b">
        <f t="shared" si="0"/>
        <v>0</v>
      </c>
      <c r="B6">
        <v>2022</v>
      </c>
      <c r="C6">
        <v>0</v>
      </c>
      <c r="D6" t="s">
        <v>24</v>
      </c>
      <c r="E6">
        <v>0</v>
      </c>
      <c r="F6" t="s">
        <v>25</v>
      </c>
      <c r="G6" t="s">
        <v>26</v>
      </c>
      <c r="H6" t="s">
        <v>50</v>
      </c>
      <c r="I6" t="s">
        <v>28</v>
      </c>
      <c r="J6" t="s">
        <v>38</v>
      </c>
      <c r="K6">
        <v>18797</v>
      </c>
      <c r="L6">
        <v>17888</v>
      </c>
      <c r="M6" t="s">
        <v>56</v>
      </c>
      <c r="N6" t="s">
        <v>57</v>
      </c>
      <c r="O6" t="s">
        <v>58</v>
      </c>
      <c r="P6" t="s">
        <v>59</v>
      </c>
      <c r="Q6" t="s">
        <v>60</v>
      </c>
      <c r="R6" t="s">
        <v>35</v>
      </c>
      <c r="S6">
        <v>2022</v>
      </c>
      <c r="U6" t="s">
        <v>36</v>
      </c>
      <c r="W6">
        <v>12.4</v>
      </c>
      <c r="X6">
        <v>2218.1120000000001</v>
      </c>
      <c r="Y6" t="s">
        <v>37</v>
      </c>
    </row>
    <row r="7" spans="1:25" x14ac:dyDescent="0.2">
      <c r="A7" s="1" t="b">
        <f t="shared" si="0"/>
        <v>0</v>
      </c>
      <c r="B7">
        <v>2022</v>
      </c>
      <c r="C7">
        <v>0</v>
      </c>
      <c r="D7" t="s">
        <v>24</v>
      </c>
      <c r="E7">
        <v>0</v>
      </c>
      <c r="F7" t="s">
        <v>25</v>
      </c>
      <c r="G7" t="s">
        <v>26</v>
      </c>
      <c r="H7" t="s">
        <v>50</v>
      </c>
      <c r="I7" t="s">
        <v>28</v>
      </c>
      <c r="J7" t="s">
        <v>44</v>
      </c>
      <c r="K7">
        <v>36118</v>
      </c>
      <c r="L7">
        <v>35361</v>
      </c>
      <c r="M7" t="s">
        <v>61</v>
      </c>
      <c r="N7" t="s">
        <v>62</v>
      </c>
      <c r="O7" t="s">
        <v>49</v>
      </c>
      <c r="P7" t="s">
        <v>63</v>
      </c>
      <c r="Q7" t="s">
        <v>64</v>
      </c>
      <c r="R7" t="s">
        <v>35</v>
      </c>
      <c r="S7">
        <v>2022</v>
      </c>
      <c r="U7" t="s">
        <v>36</v>
      </c>
      <c r="W7">
        <v>32.200000000000003</v>
      </c>
      <c r="X7">
        <v>11386.242</v>
      </c>
      <c r="Y7" t="s">
        <v>37</v>
      </c>
    </row>
    <row r="8" spans="1:25" x14ac:dyDescent="0.2">
      <c r="A8" s="1" t="b">
        <f t="shared" si="0"/>
        <v>0</v>
      </c>
      <c r="B8">
        <v>2022</v>
      </c>
      <c r="C8">
        <v>0</v>
      </c>
      <c r="D8" t="s">
        <v>24</v>
      </c>
      <c r="E8">
        <v>0</v>
      </c>
      <c r="F8" t="s">
        <v>25</v>
      </c>
      <c r="G8" t="s">
        <v>65</v>
      </c>
      <c r="H8" t="s">
        <v>66</v>
      </c>
      <c r="I8" t="s">
        <v>28</v>
      </c>
      <c r="J8" t="s">
        <v>29</v>
      </c>
      <c r="K8">
        <v>7452</v>
      </c>
      <c r="L8">
        <v>6740</v>
      </c>
      <c r="M8" t="s">
        <v>67</v>
      </c>
      <c r="N8" t="s">
        <v>57</v>
      </c>
      <c r="O8" t="s">
        <v>68</v>
      </c>
      <c r="P8" t="s">
        <v>69</v>
      </c>
      <c r="Q8" t="s">
        <v>70</v>
      </c>
      <c r="R8" t="s">
        <v>35</v>
      </c>
      <c r="S8">
        <v>2022</v>
      </c>
      <c r="U8" t="s">
        <v>36</v>
      </c>
      <c r="W8">
        <v>49.4</v>
      </c>
      <c r="X8">
        <v>3329.56</v>
      </c>
      <c r="Y8" t="s">
        <v>66</v>
      </c>
    </row>
    <row r="9" spans="1:25" x14ac:dyDescent="0.2">
      <c r="A9" s="1" t="b">
        <f t="shared" si="0"/>
        <v>0</v>
      </c>
      <c r="B9">
        <v>2022</v>
      </c>
      <c r="C9">
        <v>0</v>
      </c>
      <c r="D9" t="s">
        <v>24</v>
      </c>
      <c r="E9">
        <v>0</v>
      </c>
      <c r="F9" t="s">
        <v>25</v>
      </c>
      <c r="G9" t="s">
        <v>71</v>
      </c>
      <c r="H9" t="s">
        <v>66</v>
      </c>
      <c r="I9" t="s">
        <v>28</v>
      </c>
      <c r="J9" t="s">
        <v>29</v>
      </c>
      <c r="K9">
        <v>441830</v>
      </c>
      <c r="L9">
        <v>430768</v>
      </c>
      <c r="M9" t="s">
        <v>72</v>
      </c>
      <c r="N9" t="s">
        <v>73</v>
      </c>
      <c r="O9" t="s">
        <v>74</v>
      </c>
      <c r="P9" t="s">
        <v>75</v>
      </c>
      <c r="Q9" t="s">
        <v>76</v>
      </c>
      <c r="R9" t="s">
        <v>35</v>
      </c>
      <c r="S9">
        <v>2022</v>
      </c>
      <c r="U9" t="s">
        <v>36</v>
      </c>
      <c r="W9">
        <v>35.1</v>
      </c>
      <c r="X9">
        <v>151199.568</v>
      </c>
      <c r="Y9" t="s">
        <v>66</v>
      </c>
    </row>
    <row r="10" spans="1:25" x14ac:dyDescent="0.2">
      <c r="A10" s="1" t="b">
        <f t="shared" si="0"/>
        <v>0</v>
      </c>
      <c r="B10">
        <v>2022</v>
      </c>
      <c r="C10">
        <v>0</v>
      </c>
      <c r="D10" t="s">
        <v>24</v>
      </c>
      <c r="E10">
        <v>0</v>
      </c>
      <c r="F10" t="s">
        <v>25</v>
      </c>
      <c r="G10" t="s">
        <v>65</v>
      </c>
      <c r="H10" t="s">
        <v>66</v>
      </c>
      <c r="I10" t="s">
        <v>28</v>
      </c>
      <c r="J10" t="s">
        <v>38</v>
      </c>
      <c r="K10">
        <v>3262</v>
      </c>
      <c r="L10">
        <v>2956</v>
      </c>
      <c r="M10" t="s">
        <v>77</v>
      </c>
      <c r="N10" t="s">
        <v>78</v>
      </c>
      <c r="O10" t="s">
        <v>68</v>
      </c>
      <c r="P10" t="s">
        <v>79</v>
      </c>
      <c r="Q10" t="s">
        <v>80</v>
      </c>
      <c r="R10" t="s">
        <v>35</v>
      </c>
      <c r="S10">
        <v>2022</v>
      </c>
      <c r="U10" t="s">
        <v>36</v>
      </c>
      <c r="W10">
        <v>49.2</v>
      </c>
      <c r="X10">
        <v>1454.3520000000001</v>
      </c>
      <c r="Y10" t="s">
        <v>66</v>
      </c>
    </row>
    <row r="11" spans="1:25" x14ac:dyDescent="0.2">
      <c r="A11" s="1" t="b">
        <f t="shared" si="0"/>
        <v>0</v>
      </c>
      <c r="B11">
        <v>2022</v>
      </c>
      <c r="C11">
        <v>0</v>
      </c>
      <c r="D11" t="s">
        <v>24</v>
      </c>
      <c r="E11">
        <v>0</v>
      </c>
      <c r="F11" t="s">
        <v>25</v>
      </c>
      <c r="G11" t="s">
        <v>71</v>
      </c>
      <c r="H11" t="s">
        <v>66</v>
      </c>
      <c r="I11" t="s">
        <v>28</v>
      </c>
      <c r="J11" t="s">
        <v>38</v>
      </c>
      <c r="K11">
        <v>168483</v>
      </c>
      <c r="L11">
        <v>161480</v>
      </c>
      <c r="M11" t="s">
        <v>81</v>
      </c>
      <c r="N11" t="s">
        <v>82</v>
      </c>
      <c r="O11" t="s">
        <v>83</v>
      </c>
      <c r="P11" t="s">
        <v>84</v>
      </c>
      <c r="Q11" t="s">
        <v>85</v>
      </c>
      <c r="R11" t="s">
        <v>35</v>
      </c>
      <c r="S11">
        <v>2022</v>
      </c>
      <c r="U11" t="s">
        <v>36</v>
      </c>
      <c r="W11">
        <v>21.3</v>
      </c>
      <c r="X11">
        <v>34395.24</v>
      </c>
      <c r="Y11" t="s">
        <v>66</v>
      </c>
    </row>
    <row r="12" spans="1:25" x14ac:dyDescent="0.2">
      <c r="A12" s="1" t="b">
        <f t="shared" si="0"/>
        <v>0</v>
      </c>
      <c r="B12">
        <v>2022</v>
      </c>
      <c r="C12">
        <v>0</v>
      </c>
      <c r="D12" t="s">
        <v>24</v>
      </c>
      <c r="E12">
        <v>0</v>
      </c>
      <c r="F12" t="s">
        <v>25</v>
      </c>
      <c r="G12" t="s">
        <v>65</v>
      </c>
      <c r="H12" t="s">
        <v>66</v>
      </c>
      <c r="I12" t="s">
        <v>28</v>
      </c>
      <c r="J12" t="s">
        <v>44</v>
      </c>
      <c r="K12">
        <v>4190</v>
      </c>
      <c r="L12">
        <v>3784</v>
      </c>
      <c r="M12" t="s">
        <v>86</v>
      </c>
      <c r="N12" t="s">
        <v>87</v>
      </c>
      <c r="O12" t="s">
        <v>88</v>
      </c>
      <c r="P12" t="s">
        <v>89</v>
      </c>
      <c r="Q12" t="s">
        <v>90</v>
      </c>
      <c r="R12" t="s">
        <v>35</v>
      </c>
      <c r="S12">
        <v>2022</v>
      </c>
      <c r="U12" t="s">
        <v>36</v>
      </c>
      <c r="W12">
        <v>49.5</v>
      </c>
      <c r="X12">
        <v>1873.08</v>
      </c>
      <c r="Y12" t="s">
        <v>66</v>
      </c>
    </row>
    <row r="13" spans="1:25" x14ac:dyDescent="0.2">
      <c r="A13" s="1" t="b">
        <f t="shared" si="0"/>
        <v>0</v>
      </c>
      <c r="B13">
        <v>2022</v>
      </c>
      <c r="C13">
        <v>0</v>
      </c>
      <c r="D13" t="s">
        <v>24</v>
      </c>
      <c r="E13">
        <v>0</v>
      </c>
      <c r="F13" t="s">
        <v>25</v>
      </c>
      <c r="G13" t="s">
        <v>71</v>
      </c>
      <c r="H13" t="s">
        <v>66</v>
      </c>
      <c r="I13" t="s">
        <v>28</v>
      </c>
      <c r="J13" t="s">
        <v>44</v>
      </c>
      <c r="K13">
        <v>273347</v>
      </c>
      <c r="L13">
        <v>269288</v>
      </c>
      <c r="M13" t="s">
        <v>91</v>
      </c>
      <c r="N13" t="s">
        <v>92</v>
      </c>
      <c r="O13" t="s">
        <v>93</v>
      </c>
      <c r="P13" t="s">
        <v>94</v>
      </c>
      <c r="Q13" t="s">
        <v>95</v>
      </c>
      <c r="R13" t="s">
        <v>35</v>
      </c>
      <c r="S13">
        <v>2022</v>
      </c>
      <c r="U13" t="s">
        <v>36</v>
      </c>
      <c r="W13">
        <v>43.3</v>
      </c>
      <c r="X13">
        <v>116601.704</v>
      </c>
      <c r="Y13" t="s">
        <v>66</v>
      </c>
    </row>
    <row r="14" spans="1:25" x14ac:dyDescent="0.2">
      <c r="A14" s="1" t="b">
        <f t="shared" si="0"/>
        <v>0</v>
      </c>
      <c r="B14">
        <v>2022</v>
      </c>
      <c r="C14">
        <v>0</v>
      </c>
      <c r="D14" t="s">
        <v>24</v>
      </c>
      <c r="E14">
        <v>0</v>
      </c>
      <c r="F14" t="s">
        <v>25</v>
      </c>
      <c r="G14" t="s">
        <v>26</v>
      </c>
      <c r="H14" t="s">
        <v>96</v>
      </c>
      <c r="I14" t="s">
        <v>28</v>
      </c>
      <c r="J14" t="s">
        <v>29</v>
      </c>
      <c r="K14">
        <v>77598</v>
      </c>
      <c r="L14">
        <v>75369</v>
      </c>
      <c r="M14" t="s">
        <v>97</v>
      </c>
      <c r="N14" t="s">
        <v>98</v>
      </c>
      <c r="O14" t="s">
        <v>99</v>
      </c>
      <c r="P14" t="s">
        <v>100</v>
      </c>
      <c r="Q14" t="s">
        <v>101</v>
      </c>
      <c r="R14" t="s">
        <v>35</v>
      </c>
      <c r="S14">
        <v>2022</v>
      </c>
      <c r="U14" t="s">
        <v>36</v>
      </c>
      <c r="W14">
        <v>34.9</v>
      </c>
      <c r="X14">
        <v>26303.780999999999</v>
      </c>
      <c r="Y14" t="s">
        <v>66</v>
      </c>
    </row>
    <row r="15" spans="1:25" x14ac:dyDescent="0.2">
      <c r="A15" s="1" t="b">
        <f t="shared" si="0"/>
        <v>0</v>
      </c>
      <c r="B15">
        <v>2022</v>
      </c>
      <c r="C15">
        <v>0</v>
      </c>
      <c r="D15" t="s">
        <v>24</v>
      </c>
      <c r="E15">
        <v>0</v>
      </c>
      <c r="F15" t="s">
        <v>25</v>
      </c>
      <c r="G15" t="s">
        <v>26</v>
      </c>
      <c r="H15" t="s">
        <v>96</v>
      </c>
      <c r="I15" t="s">
        <v>28</v>
      </c>
      <c r="J15" t="s">
        <v>38</v>
      </c>
      <c r="K15">
        <v>28673</v>
      </c>
      <c r="L15">
        <v>27366</v>
      </c>
      <c r="M15" t="s">
        <v>102</v>
      </c>
      <c r="N15" t="s">
        <v>30</v>
      </c>
      <c r="O15" t="s">
        <v>103</v>
      </c>
      <c r="P15" t="s">
        <v>104</v>
      </c>
      <c r="Q15" t="s">
        <v>34</v>
      </c>
      <c r="R15" t="s">
        <v>35</v>
      </c>
      <c r="S15">
        <v>2022</v>
      </c>
      <c r="U15" t="s">
        <v>36</v>
      </c>
      <c r="W15">
        <v>20.7</v>
      </c>
      <c r="X15">
        <v>5664.7619999999997</v>
      </c>
      <c r="Y15" t="s">
        <v>66</v>
      </c>
    </row>
    <row r="16" spans="1:25" x14ac:dyDescent="0.2">
      <c r="A16" s="1" t="b">
        <f t="shared" si="0"/>
        <v>0</v>
      </c>
      <c r="B16">
        <v>2022</v>
      </c>
      <c r="C16">
        <v>0</v>
      </c>
      <c r="D16" t="s">
        <v>24</v>
      </c>
      <c r="E16">
        <v>0</v>
      </c>
      <c r="F16" t="s">
        <v>25</v>
      </c>
      <c r="G16" t="s">
        <v>26</v>
      </c>
      <c r="H16" t="s">
        <v>96</v>
      </c>
      <c r="I16" t="s">
        <v>28</v>
      </c>
      <c r="J16" t="s">
        <v>44</v>
      </c>
      <c r="K16">
        <v>48925</v>
      </c>
      <c r="L16">
        <v>48003</v>
      </c>
      <c r="M16" t="s">
        <v>48</v>
      </c>
      <c r="N16" t="s">
        <v>105</v>
      </c>
      <c r="O16" t="s">
        <v>106</v>
      </c>
      <c r="P16" t="s">
        <v>107</v>
      </c>
      <c r="Q16" t="s">
        <v>108</v>
      </c>
      <c r="R16" t="s">
        <v>35</v>
      </c>
      <c r="S16">
        <v>2022</v>
      </c>
      <c r="U16" t="s">
        <v>36</v>
      </c>
      <c r="W16">
        <v>42.9</v>
      </c>
      <c r="X16">
        <v>20593.287</v>
      </c>
      <c r="Y16" t="s">
        <v>66</v>
      </c>
    </row>
    <row r="17" spans="1:25" x14ac:dyDescent="0.2">
      <c r="A17" s="1" t="b">
        <f t="shared" si="0"/>
        <v>0</v>
      </c>
      <c r="B17">
        <v>2022</v>
      </c>
      <c r="C17">
        <v>0</v>
      </c>
      <c r="D17" t="s">
        <v>24</v>
      </c>
      <c r="E17">
        <v>0</v>
      </c>
      <c r="F17" t="s">
        <v>25</v>
      </c>
      <c r="G17" t="s">
        <v>26</v>
      </c>
      <c r="H17" t="s">
        <v>109</v>
      </c>
      <c r="I17" t="s">
        <v>28</v>
      </c>
      <c r="J17" t="s">
        <v>29</v>
      </c>
      <c r="K17">
        <v>73464</v>
      </c>
      <c r="L17">
        <v>71235</v>
      </c>
      <c r="M17" t="s">
        <v>110</v>
      </c>
      <c r="N17" t="s">
        <v>111</v>
      </c>
      <c r="O17" t="s">
        <v>112</v>
      </c>
      <c r="P17" t="s">
        <v>113</v>
      </c>
      <c r="Q17" t="s">
        <v>114</v>
      </c>
      <c r="R17" t="s">
        <v>35</v>
      </c>
      <c r="S17">
        <v>2022</v>
      </c>
      <c r="U17" t="s">
        <v>36</v>
      </c>
      <c r="W17">
        <v>45.9</v>
      </c>
      <c r="X17">
        <v>32696.865000000002</v>
      </c>
      <c r="Y17" t="s">
        <v>66</v>
      </c>
    </row>
    <row r="18" spans="1:25" x14ac:dyDescent="0.2">
      <c r="A18" s="1" t="b">
        <f t="shared" si="0"/>
        <v>0</v>
      </c>
      <c r="B18">
        <v>2022</v>
      </c>
      <c r="C18">
        <v>0</v>
      </c>
      <c r="D18" t="s">
        <v>24</v>
      </c>
      <c r="E18">
        <v>0</v>
      </c>
      <c r="F18" t="s">
        <v>25</v>
      </c>
      <c r="G18" t="s">
        <v>26</v>
      </c>
      <c r="H18" t="s">
        <v>109</v>
      </c>
      <c r="I18" t="s">
        <v>28</v>
      </c>
      <c r="J18" t="s">
        <v>38</v>
      </c>
      <c r="K18">
        <v>26696</v>
      </c>
      <c r="L18">
        <v>25319</v>
      </c>
      <c r="M18" t="s">
        <v>115</v>
      </c>
      <c r="N18" t="s">
        <v>116</v>
      </c>
      <c r="O18" t="s">
        <v>117</v>
      </c>
      <c r="P18" t="s">
        <v>104</v>
      </c>
      <c r="Q18" t="s">
        <v>118</v>
      </c>
      <c r="R18" t="s">
        <v>35</v>
      </c>
      <c r="S18">
        <v>2022</v>
      </c>
      <c r="U18" t="s">
        <v>36</v>
      </c>
      <c r="W18">
        <v>30.7</v>
      </c>
      <c r="X18">
        <v>7772.9329999999991</v>
      </c>
      <c r="Y18" t="s">
        <v>66</v>
      </c>
    </row>
    <row r="19" spans="1:25" x14ac:dyDescent="0.2">
      <c r="A19" s="1" t="b">
        <f t="shared" si="0"/>
        <v>0</v>
      </c>
      <c r="B19">
        <v>2022</v>
      </c>
      <c r="C19">
        <v>0</v>
      </c>
      <c r="D19" t="s">
        <v>24</v>
      </c>
      <c r="E19">
        <v>0</v>
      </c>
      <c r="F19" t="s">
        <v>25</v>
      </c>
      <c r="G19" t="s">
        <v>26</v>
      </c>
      <c r="H19" t="s">
        <v>109</v>
      </c>
      <c r="I19" t="s">
        <v>28</v>
      </c>
      <c r="J19" t="s">
        <v>44</v>
      </c>
      <c r="K19">
        <v>46768</v>
      </c>
      <c r="L19">
        <v>45916</v>
      </c>
      <c r="M19" t="s">
        <v>119</v>
      </c>
      <c r="N19" t="s">
        <v>120</v>
      </c>
      <c r="O19" t="s">
        <v>121</v>
      </c>
      <c r="P19" t="s">
        <v>122</v>
      </c>
      <c r="Q19" t="s">
        <v>123</v>
      </c>
      <c r="R19" t="s">
        <v>35</v>
      </c>
      <c r="S19">
        <v>2022</v>
      </c>
      <c r="U19" t="s">
        <v>36</v>
      </c>
      <c r="W19">
        <v>54.3</v>
      </c>
      <c r="X19">
        <v>24932.387999999999</v>
      </c>
      <c r="Y19" t="s">
        <v>66</v>
      </c>
    </row>
    <row r="20" spans="1:25" x14ac:dyDescent="0.2">
      <c r="A20" s="1" t="b">
        <f t="shared" si="0"/>
        <v>0</v>
      </c>
      <c r="B20">
        <v>2022</v>
      </c>
      <c r="C20">
        <v>0</v>
      </c>
      <c r="D20" t="s">
        <v>24</v>
      </c>
      <c r="E20">
        <v>0</v>
      </c>
      <c r="F20" t="s">
        <v>25</v>
      </c>
      <c r="G20" t="s">
        <v>26</v>
      </c>
      <c r="H20" t="s">
        <v>124</v>
      </c>
      <c r="I20" t="s">
        <v>28</v>
      </c>
      <c r="J20" t="s">
        <v>29</v>
      </c>
      <c r="K20">
        <v>59871</v>
      </c>
      <c r="L20">
        <v>57852</v>
      </c>
      <c r="M20" t="s">
        <v>125</v>
      </c>
      <c r="N20" t="s">
        <v>126</v>
      </c>
      <c r="O20" t="s">
        <v>57</v>
      </c>
      <c r="P20" t="s">
        <v>41</v>
      </c>
      <c r="Q20" t="s">
        <v>127</v>
      </c>
      <c r="R20" t="s">
        <v>35</v>
      </c>
      <c r="S20">
        <v>2022</v>
      </c>
      <c r="U20" t="s">
        <v>36</v>
      </c>
      <c r="W20">
        <v>26.2</v>
      </c>
      <c r="X20">
        <v>15157.224</v>
      </c>
      <c r="Y20" t="s">
        <v>37</v>
      </c>
    </row>
    <row r="21" spans="1:25" x14ac:dyDescent="0.2">
      <c r="A21" s="1" t="b">
        <f t="shared" si="0"/>
        <v>0</v>
      </c>
      <c r="B21">
        <v>2022</v>
      </c>
      <c r="C21">
        <v>0</v>
      </c>
      <c r="D21" t="s">
        <v>24</v>
      </c>
      <c r="E21">
        <v>0</v>
      </c>
      <c r="F21" t="s">
        <v>25</v>
      </c>
      <c r="G21" t="s">
        <v>26</v>
      </c>
      <c r="H21" t="s">
        <v>124</v>
      </c>
      <c r="I21" t="s">
        <v>28</v>
      </c>
      <c r="J21" t="s">
        <v>38</v>
      </c>
      <c r="K21">
        <v>21071</v>
      </c>
      <c r="L21">
        <v>19942</v>
      </c>
      <c r="M21" t="s">
        <v>128</v>
      </c>
      <c r="N21" t="s">
        <v>129</v>
      </c>
      <c r="O21" t="s">
        <v>130</v>
      </c>
      <c r="P21" t="s">
        <v>131</v>
      </c>
      <c r="Q21" t="s">
        <v>132</v>
      </c>
      <c r="R21" t="s">
        <v>35</v>
      </c>
      <c r="S21">
        <v>2022</v>
      </c>
      <c r="U21" t="s">
        <v>36</v>
      </c>
      <c r="W21">
        <v>12.3</v>
      </c>
      <c r="X21">
        <v>2452.866</v>
      </c>
      <c r="Y21" t="s">
        <v>37</v>
      </c>
    </row>
    <row r="22" spans="1:25" x14ac:dyDescent="0.2">
      <c r="A22" s="1" t="b">
        <f t="shared" si="0"/>
        <v>0</v>
      </c>
      <c r="B22">
        <v>2022</v>
      </c>
      <c r="C22">
        <v>0</v>
      </c>
      <c r="D22" t="s">
        <v>24</v>
      </c>
      <c r="E22">
        <v>0</v>
      </c>
      <c r="F22" t="s">
        <v>25</v>
      </c>
      <c r="G22" t="s">
        <v>26</v>
      </c>
      <c r="H22" t="s">
        <v>124</v>
      </c>
      <c r="I22" t="s">
        <v>28</v>
      </c>
      <c r="J22" t="s">
        <v>44</v>
      </c>
      <c r="K22">
        <v>38800</v>
      </c>
      <c r="L22">
        <v>37910</v>
      </c>
      <c r="M22" t="s">
        <v>133</v>
      </c>
      <c r="N22" t="s">
        <v>134</v>
      </c>
      <c r="O22" t="s">
        <v>135</v>
      </c>
      <c r="P22" t="s">
        <v>136</v>
      </c>
      <c r="Q22" t="s">
        <v>137</v>
      </c>
      <c r="R22" t="s">
        <v>35</v>
      </c>
      <c r="S22">
        <v>2022</v>
      </c>
      <c r="U22" t="s">
        <v>36</v>
      </c>
      <c r="W22">
        <v>33.6</v>
      </c>
      <c r="X22">
        <v>12737.76</v>
      </c>
      <c r="Y22" t="s">
        <v>37</v>
      </c>
    </row>
    <row r="23" spans="1:25" x14ac:dyDescent="0.2">
      <c r="A23" s="1" t="b">
        <f t="shared" si="0"/>
        <v>0</v>
      </c>
      <c r="B23">
        <v>2022</v>
      </c>
      <c r="C23">
        <v>0</v>
      </c>
      <c r="D23" t="s">
        <v>24</v>
      </c>
      <c r="E23">
        <v>0</v>
      </c>
      <c r="F23" t="s">
        <v>25</v>
      </c>
      <c r="G23" t="s">
        <v>26</v>
      </c>
      <c r="H23" t="s">
        <v>138</v>
      </c>
      <c r="I23" t="s">
        <v>28</v>
      </c>
      <c r="J23" t="s">
        <v>29</v>
      </c>
      <c r="K23">
        <v>13700</v>
      </c>
      <c r="L23">
        <v>12434</v>
      </c>
      <c r="M23" t="s">
        <v>139</v>
      </c>
      <c r="N23" t="s">
        <v>140</v>
      </c>
      <c r="O23" t="s">
        <v>141</v>
      </c>
      <c r="P23" t="s">
        <v>142</v>
      </c>
      <c r="Q23" t="s">
        <v>91</v>
      </c>
      <c r="R23" t="s">
        <v>35</v>
      </c>
      <c r="S23">
        <v>2022</v>
      </c>
      <c r="U23" t="s">
        <v>36</v>
      </c>
      <c r="W23">
        <v>18.3</v>
      </c>
      <c r="X23">
        <v>2275.422</v>
      </c>
      <c r="Y23" t="s">
        <v>37</v>
      </c>
    </row>
    <row r="24" spans="1:25" x14ac:dyDescent="0.2">
      <c r="A24" s="1" t="b">
        <f t="shared" si="0"/>
        <v>0</v>
      </c>
      <c r="B24">
        <v>2022</v>
      </c>
      <c r="C24">
        <v>0</v>
      </c>
      <c r="D24" t="s">
        <v>24</v>
      </c>
      <c r="E24">
        <v>0</v>
      </c>
      <c r="F24" t="s">
        <v>25</v>
      </c>
      <c r="G24" t="s">
        <v>26</v>
      </c>
      <c r="H24" t="s">
        <v>138</v>
      </c>
      <c r="I24" t="s">
        <v>28</v>
      </c>
      <c r="J24" t="s">
        <v>38</v>
      </c>
      <c r="K24">
        <v>7174</v>
      </c>
      <c r="L24">
        <v>6099</v>
      </c>
      <c r="M24" t="s">
        <v>143</v>
      </c>
      <c r="N24" t="s">
        <v>144</v>
      </c>
      <c r="O24" t="s">
        <v>33</v>
      </c>
      <c r="P24" t="s">
        <v>145</v>
      </c>
      <c r="Q24" t="s">
        <v>146</v>
      </c>
      <c r="R24" t="s">
        <v>35</v>
      </c>
      <c r="S24">
        <v>2022</v>
      </c>
      <c r="U24" t="s">
        <v>36</v>
      </c>
      <c r="W24">
        <v>9</v>
      </c>
      <c r="X24">
        <v>548.91</v>
      </c>
      <c r="Y24" t="s">
        <v>37</v>
      </c>
    </row>
    <row r="25" spans="1:25" x14ac:dyDescent="0.2">
      <c r="A25" s="1" t="b">
        <f t="shared" si="0"/>
        <v>0</v>
      </c>
      <c r="B25">
        <v>2022</v>
      </c>
      <c r="C25">
        <v>0</v>
      </c>
      <c r="D25" t="s">
        <v>24</v>
      </c>
      <c r="E25">
        <v>0</v>
      </c>
      <c r="F25" t="s">
        <v>25</v>
      </c>
      <c r="G25" t="s">
        <v>26</v>
      </c>
      <c r="H25" t="s">
        <v>138</v>
      </c>
      <c r="I25" t="s">
        <v>28</v>
      </c>
      <c r="J25" t="s">
        <v>44</v>
      </c>
      <c r="K25">
        <v>6526</v>
      </c>
      <c r="L25">
        <v>6335</v>
      </c>
      <c r="M25" t="s">
        <v>147</v>
      </c>
      <c r="N25" t="s">
        <v>148</v>
      </c>
      <c r="O25" t="s">
        <v>149</v>
      </c>
      <c r="P25" t="s">
        <v>144</v>
      </c>
      <c r="Q25" t="s">
        <v>150</v>
      </c>
      <c r="R25" t="s">
        <v>35</v>
      </c>
      <c r="S25">
        <v>2022</v>
      </c>
      <c r="U25" t="s">
        <v>36</v>
      </c>
      <c r="W25">
        <v>27.2</v>
      </c>
      <c r="X25">
        <v>1723.12</v>
      </c>
      <c r="Y25" t="s">
        <v>37</v>
      </c>
    </row>
    <row r="26" spans="1:25" x14ac:dyDescent="0.2">
      <c r="A26" s="1" t="b">
        <f t="shared" si="0"/>
        <v>0</v>
      </c>
      <c r="B26">
        <v>2022</v>
      </c>
      <c r="C26">
        <v>0</v>
      </c>
      <c r="D26" t="s">
        <v>24</v>
      </c>
      <c r="E26">
        <v>0</v>
      </c>
      <c r="F26" t="s">
        <v>25</v>
      </c>
      <c r="G26" t="s">
        <v>26</v>
      </c>
      <c r="H26" t="s">
        <v>151</v>
      </c>
      <c r="I26" t="s">
        <v>28</v>
      </c>
      <c r="J26" t="s">
        <v>29</v>
      </c>
      <c r="K26">
        <v>13488</v>
      </c>
      <c r="L26">
        <v>12543</v>
      </c>
      <c r="M26" t="s">
        <v>152</v>
      </c>
      <c r="N26" t="s">
        <v>153</v>
      </c>
      <c r="O26" t="s">
        <v>153</v>
      </c>
      <c r="P26" t="s">
        <v>154</v>
      </c>
      <c r="Q26" t="s">
        <v>115</v>
      </c>
      <c r="R26" t="s">
        <v>35</v>
      </c>
      <c r="S26">
        <v>2022</v>
      </c>
      <c r="U26" t="s">
        <v>36</v>
      </c>
      <c r="W26">
        <v>25.5</v>
      </c>
      <c r="X26">
        <v>3198.4650000000001</v>
      </c>
      <c r="Y26" t="s">
        <v>37</v>
      </c>
    </row>
    <row r="27" spans="1:25" x14ac:dyDescent="0.2">
      <c r="A27" s="1" t="b">
        <f t="shared" si="0"/>
        <v>0</v>
      </c>
      <c r="B27">
        <v>2022</v>
      </c>
      <c r="C27">
        <v>0</v>
      </c>
      <c r="D27" t="s">
        <v>24</v>
      </c>
      <c r="E27">
        <v>0</v>
      </c>
      <c r="F27" t="s">
        <v>25</v>
      </c>
      <c r="G27" t="s">
        <v>26</v>
      </c>
      <c r="H27" t="s">
        <v>151</v>
      </c>
      <c r="I27" t="s">
        <v>28</v>
      </c>
      <c r="J27" t="s">
        <v>38</v>
      </c>
      <c r="K27">
        <v>6298</v>
      </c>
      <c r="L27">
        <v>5581</v>
      </c>
      <c r="M27" t="s">
        <v>155</v>
      </c>
      <c r="N27" t="s">
        <v>156</v>
      </c>
      <c r="O27" t="s">
        <v>60</v>
      </c>
      <c r="P27" t="s">
        <v>157</v>
      </c>
      <c r="Q27" t="s">
        <v>158</v>
      </c>
      <c r="R27" t="s">
        <v>35</v>
      </c>
      <c r="S27">
        <v>2022</v>
      </c>
      <c r="U27" t="s">
        <v>36</v>
      </c>
      <c r="W27">
        <v>13.6</v>
      </c>
      <c r="X27">
        <v>759.01599999999996</v>
      </c>
      <c r="Y27" t="s">
        <v>37</v>
      </c>
    </row>
    <row r="28" spans="1:25" x14ac:dyDescent="0.2">
      <c r="A28" s="1" t="b">
        <f t="shared" si="0"/>
        <v>0</v>
      </c>
      <c r="B28">
        <v>2022</v>
      </c>
      <c r="C28">
        <v>0</v>
      </c>
      <c r="D28" t="s">
        <v>24</v>
      </c>
      <c r="E28">
        <v>0</v>
      </c>
      <c r="F28" t="s">
        <v>25</v>
      </c>
      <c r="G28" t="s">
        <v>26</v>
      </c>
      <c r="H28" t="s">
        <v>151</v>
      </c>
      <c r="I28" t="s">
        <v>28</v>
      </c>
      <c r="J28" t="s">
        <v>44</v>
      </c>
      <c r="K28">
        <v>7190</v>
      </c>
      <c r="L28">
        <v>6962</v>
      </c>
      <c r="M28" t="s">
        <v>159</v>
      </c>
      <c r="N28" t="s">
        <v>160</v>
      </c>
      <c r="O28" t="s">
        <v>161</v>
      </c>
      <c r="P28" t="s">
        <v>162</v>
      </c>
      <c r="Q28" t="s">
        <v>76</v>
      </c>
      <c r="R28" t="s">
        <v>35</v>
      </c>
      <c r="S28">
        <v>2022</v>
      </c>
      <c r="U28" t="s">
        <v>36</v>
      </c>
      <c r="W28">
        <v>35.1</v>
      </c>
      <c r="X28">
        <v>2443.6619999999998</v>
      </c>
      <c r="Y28" t="s">
        <v>37</v>
      </c>
    </row>
    <row r="29" spans="1:25" x14ac:dyDescent="0.2">
      <c r="A29" s="1" t="b">
        <f t="shared" si="0"/>
        <v>0</v>
      </c>
      <c r="B29">
        <v>2022</v>
      </c>
      <c r="C29">
        <v>0</v>
      </c>
      <c r="D29" t="s">
        <v>24</v>
      </c>
      <c r="E29">
        <v>0</v>
      </c>
      <c r="F29" t="s">
        <v>25</v>
      </c>
      <c r="G29" t="s">
        <v>26</v>
      </c>
      <c r="H29" t="s">
        <v>163</v>
      </c>
      <c r="I29" t="s">
        <v>28</v>
      </c>
      <c r="J29" t="s">
        <v>29</v>
      </c>
      <c r="K29">
        <v>12076</v>
      </c>
      <c r="L29">
        <v>11183</v>
      </c>
      <c r="M29" t="s">
        <v>164</v>
      </c>
      <c r="N29" t="s">
        <v>165</v>
      </c>
      <c r="O29" t="s">
        <v>166</v>
      </c>
      <c r="P29" t="s">
        <v>146</v>
      </c>
      <c r="Q29" t="s">
        <v>31</v>
      </c>
      <c r="R29" t="s">
        <v>35</v>
      </c>
      <c r="S29">
        <v>2022</v>
      </c>
      <c r="U29" t="s">
        <v>36</v>
      </c>
      <c r="W29">
        <v>20.3</v>
      </c>
      <c r="X29">
        <v>2270.1489999999999</v>
      </c>
      <c r="Y29" t="s">
        <v>37</v>
      </c>
    </row>
    <row r="30" spans="1:25" x14ac:dyDescent="0.2">
      <c r="A30" s="1" t="b">
        <f t="shared" si="0"/>
        <v>0</v>
      </c>
      <c r="B30">
        <v>2022</v>
      </c>
      <c r="C30">
        <v>0</v>
      </c>
      <c r="D30" t="s">
        <v>24</v>
      </c>
      <c r="E30">
        <v>0</v>
      </c>
      <c r="F30" t="s">
        <v>25</v>
      </c>
      <c r="G30" t="s">
        <v>26</v>
      </c>
      <c r="H30" t="s">
        <v>163</v>
      </c>
      <c r="I30" t="s">
        <v>28</v>
      </c>
      <c r="J30" t="s">
        <v>38</v>
      </c>
      <c r="K30">
        <v>5564</v>
      </c>
      <c r="L30">
        <v>4854</v>
      </c>
      <c r="M30" t="s">
        <v>167</v>
      </c>
      <c r="N30" t="s">
        <v>141</v>
      </c>
      <c r="O30" t="s">
        <v>168</v>
      </c>
      <c r="P30" t="s">
        <v>169</v>
      </c>
      <c r="Q30" t="s">
        <v>170</v>
      </c>
      <c r="R30" t="s">
        <v>35</v>
      </c>
      <c r="S30">
        <v>2022</v>
      </c>
      <c r="U30" t="s">
        <v>36</v>
      </c>
      <c r="W30">
        <v>8.3000000000000007</v>
      </c>
      <c r="X30">
        <v>402.88200000000012</v>
      </c>
      <c r="Y30" t="s">
        <v>37</v>
      </c>
    </row>
    <row r="31" spans="1:25" x14ac:dyDescent="0.2">
      <c r="A31" s="1" t="b">
        <f t="shared" si="0"/>
        <v>0</v>
      </c>
      <c r="B31">
        <v>2022</v>
      </c>
      <c r="C31">
        <v>0</v>
      </c>
      <c r="D31" t="s">
        <v>24</v>
      </c>
      <c r="E31">
        <v>0</v>
      </c>
      <c r="F31" t="s">
        <v>25</v>
      </c>
      <c r="G31" t="s">
        <v>26</v>
      </c>
      <c r="H31" t="s">
        <v>163</v>
      </c>
      <c r="I31" t="s">
        <v>28</v>
      </c>
      <c r="J31" t="s">
        <v>44</v>
      </c>
      <c r="K31">
        <v>6512</v>
      </c>
      <c r="L31">
        <v>6329</v>
      </c>
      <c r="M31" t="s">
        <v>171</v>
      </c>
      <c r="N31" t="s">
        <v>172</v>
      </c>
      <c r="O31" t="s">
        <v>173</v>
      </c>
      <c r="P31" t="s">
        <v>174</v>
      </c>
      <c r="Q31" t="s">
        <v>175</v>
      </c>
      <c r="R31" t="s">
        <v>35</v>
      </c>
      <c r="S31">
        <v>2022</v>
      </c>
      <c r="U31" t="s">
        <v>36</v>
      </c>
      <c r="W31">
        <v>29.5</v>
      </c>
      <c r="X31">
        <v>1867.0550000000001</v>
      </c>
      <c r="Y31" t="s">
        <v>37</v>
      </c>
    </row>
    <row r="32" spans="1:25" x14ac:dyDescent="0.2">
      <c r="A32" s="1" t="b">
        <f t="shared" si="0"/>
        <v>0</v>
      </c>
      <c r="B32">
        <v>2022</v>
      </c>
      <c r="C32">
        <v>0</v>
      </c>
      <c r="D32" t="s">
        <v>24</v>
      </c>
      <c r="E32">
        <v>0</v>
      </c>
      <c r="F32" t="s">
        <v>25</v>
      </c>
      <c r="G32" t="s">
        <v>65</v>
      </c>
      <c r="H32" t="s">
        <v>37</v>
      </c>
      <c r="I32" t="s">
        <v>28</v>
      </c>
      <c r="J32" t="s">
        <v>29</v>
      </c>
      <c r="K32">
        <v>7447</v>
      </c>
      <c r="L32">
        <v>6730</v>
      </c>
      <c r="M32" t="s">
        <v>53</v>
      </c>
      <c r="N32" t="s">
        <v>176</v>
      </c>
      <c r="O32" t="s">
        <v>177</v>
      </c>
      <c r="P32" t="s">
        <v>178</v>
      </c>
      <c r="Q32" t="s">
        <v>179</v>
      </c>
      <c r="R32" t="s">
        <v>35</v>
      </c>
      <c r="S32">
        <v>2022</v>
      </c>
      <c r="U32" t="s">
        <v>36</v>
      </c>
      <c r="W32">
        <v>52.9</v>
      </c>
      <c r="X32">
        <v>3560.17</v>
      </c>
      <c r="Y32" t="s">
        <v>37</v>
      </c>
    </row>
    <row r="33" spans="1:25" x14ac:dyDescent="0.2">
      <c r="A33" s="1" t="b">
        <f t="shared" si="0"/>
        <v>0</v>
      </c>
      <c r="B33">
        <v>2022</v>
      </c>
      <c r="C33">
        <v>0</v>
      </c>
      <c r="D33" t="s">
        <v>24</v>
      </c>
      <c r="E33">
        <v>0</v>
      </c>
      <c r="F33" t="s">
        <v>25</v>
      </c>
      <c r="G33" t="s">
        <v>71</v>
      </c>
      <c r="H33" t="s">
        <v>37</v>
      </c>
      <c r="I33" t="s">
        <v>28</v>
      </c>
      <c r="J33" t="s">
        <v>29</v>
      </c>
      <c r="K33">
        <v>432746</v>
      </c>
      <c r="L33">
        <v>421514</v>
      </c>
      <c r="M33" t="s">
        <v>180</v>
      </c>
      <c r="N33" t="s">
        <v>181</v>
      </c>
      <c r="O33" t="s">
        <v>182</v>
      </c>
      <c r="P33" t="s">
        <v>183</v>
      </c>
      <c r="Q33" t="s">
        <v>184</v>
      </c>
      <c r="R33" t="s">
        <v>35</v>
      </c>
      <c r="S33">
        <v>2022</v>
      </c>
      <c r="U33" t="s">
        <v>36</v>
      </c>
      <c r="W33">
        <v>34.1</v>
      </c>
      <c r="X33">
        <v>143736.274</v>
      </c>
      <c r="Y33" t="s">
        <v>37</v>
      </c>
    </row>
    <row r="34" spans="1:25" x14ac:dyDescent="0.2">
      <c r="A34" s="1" t="b">
        <f t="shared" si="0"/>
        <v>0</v>
      </c>
      <c r="B34">
        <v>2022</v>
      </c>
      <c r="C34">
        <v>0</v>
      </c>
      <c r="D34" t="s">
        <v>24</v>
      </c>
      <c r="E34">
        <v>0</v>
      </c>
      <c r="F34" t="s">
        <v>25</v>
      </c>
      <c r="G34" t="s">
        <v>65</v>
      </c>
      <c r="H34" t="s">
        <v>37</v>
      </c>
      <c r="I34" t="s">
        <v>28</v>
      </c>
      <c r="J34" t="s">
        <v>38</v>
      </c>
      <c r="K34">
        <v>3261</v>
      </c>
      <c r="L34">
        <v>2946</v>
      </c>
      <c r="M34" t="s">
        <v>185</v>
      </c>
      <c r="N34" t="s">
        <v>186</v>
      </c>
      <c r="O34" t="s">
        <v>187</v>
      </c>
      <c r="P34" t="s">
        <v>188</v>
      </c>
      <c r="Q34" t="s">
        <v>189</v>
      </c>
      <c r="R34" t="s">
        <v>35</v>
      </c>
      <c r="S34">
        <v>2022</v>
      </c>
      <c r="U34" t="s">
        <v>36</v>
      </c>
      <c r="W34">
        <v>54.6</v>
      </c>
      <c r="X34">
        <v>1608.5160000000001</v>
      </c>
      <c r="Y34" t="s">
        <v>37</v>
      </c>
    </row>
    <row r="35" spans="1:25" x14ac:dyDescent="0.2">
      <c r="A35" s="1" t="b">
        <f t="shared" si="0"/>
        <v>0</v>
      </c>
      <c r="B35">
        <v>2022</v>
      </c>
      <c r="C35">
        <v>0</v>
      </c>
      <c r="D35" t="s">
        <v>24</v>
      </c>
      <c r="E35">
        <v>0</v>
      </c>
      <c r="F35" t="s">
        <v>25</v>
      </c>
      <c r="G35" t="s">
        <v>71</v>
      </c>
      <c r="H35" t="s">
        <v>37</v>
      </c>
      <c r="I35" t="s">
        <v>28</v>
      </c>
      <c r="J35" t="s">
        <v>38</v>
      </c>
      <c r="K35">
        <v>166702</v>
      </c>
      <c r="L35">
        <v>159822</v>
      </c>
      <c r="M35" t="s">
        <v>190</v>
      </c>
      <c r="N35" t="s">
        <v>184</v>
      </c>
      <c r="O35" t="s">
        <v>191</v>
      </c>
      <c r="P35" t="s">
        <v>104</v>
      </c>
      <c r="Q35" t="s">
        <v>172</v>
      </c>
      <c r="R35" t="s">
        <v>35</v>
      </c>
      <c r="S35">
        <v>2022</v>
      </c>
      <c r="U35" t="s">
        <v>36</v>
      </c>
      <c r="W35">
        <v>19.100000000000001</v>
      </c>
      <c r="X35">
        <v>30526.002</v>
      </c>
      <c r="Y35" t="s">
        <v>37</v>
      </c>
    </row>
    <row r="36" spans="1:25" x14ac:dyDescent="0.2">
      <c r="A36" s="1" t="b">
        <f t="shared" si="0"/>
        <v>0</v>
      </c>
      <c r="B36">
        <v>2022</v>
      </c>
      <c r="C36">
        <v>0</v>
      </c>
      <c r="D36" t="s">
        <v>24</v>
      </c>
      <c r="E36">
        <v>0</v>
      </c>
      <c r="F36" t="s">
        <v>25</v>
      </c>
      <c r="G36" t="s">
        <v>65</v>
      </c>
      <c r="H36" t="s">
        <v>37</v>
      </c>
      <c r="I36" t="s">
        <v>28</v>
      </c>
      <c r="J36" t="s">
        <v>44</v>
      </c>
      <c r="K36">
        <v>4186</v>
      </c>
      <c r="L36">
        <v>3784</v>
      </c>
      <c r="M36" t="s">
        <v>192</v>
      </c>
      <c r="N36" t="s">
        <v>193</v>
      </c>
      <c r="O36" t="s">
        <v>194</v>
      </c>
      <c r="P36" t="s">
        <v>165</v>
      </c>
      <c r="Q36" t="s">
        <v>171</v>
      </c>
      <c r="R36" t="s">
        <v>35</v>
      </c>
      <c r="S36">
        <v>2022</v>
      </c>
      <c r="U36" t="s">
        <v>36</v>
      </c>
      <c r="W36">
        <v>51.5</v>
      </c>
      <c r="X36">
        <v>1948.76</v>
      </c>
      <c r="Y36" t="s">
        <v>37</v>
      </c>
    </row>
    <row r="37" spans="1:25" x14ac:dyDescent="0.2">
      <c r="A37" s="1" t="b">
        <f t="shared" si="0"/>
        <v>0</v>
      </c>
      <c r="B37">
        <v>2022</v>
      </c>
      <c r="C37">
        <v>0</v>
      </c>
      <c r="D37" t="s">
        <v>24</v>
      </c>
      <c r="E37">
        <v>0</v>
      </c>
      <c r="F37" t="s">
        <v>25</v>
      </c>
      <c r="G37" t="s">
        <v>71</v>
      </c>
      <c r="H37" t="s">
        <v>37</v>
      </c>
      <c r="I37" t="s">
        <v>28</v>
      </c>
      <c r="J37" t="s">
        <v>44</v>
      </c>
      <c r="K37">
        <v>266044</v>
      </c>
      <c r="L37">
        <v>261692</v>
      </c>
      <c r="M37" t="s">
        <v>195</v>
      </c>
      <c r="N37" t="s">
        <v>196</v>
      </c>
      <c r="O37" t="s">
        <v>197</v>
      </c>
      <c r="P37" t="s">
        <v>198</v>
      </c>
      <c r="Q37" t="s">
        <v>199</v>
      </c>
      <c r="R37" t="s">
        <v>35</v>
      </c>
      <c r="S37">
        <v>2022</v>
      </c>
      <c r="U37" t="s">
        <v>36</v>
      </c>
      <c r="W37">
        <v>43.2</v>
      </c>
      <c r="X37">
        <v>113050.944</v>
      </c>
      <c r="Y37" t="s">
        <v>37</v>
      </c>
    </row>
    <row r="38" spans="1:25" x14ac:dyDescent="0.2">
      <c r="A38" s="1" t="b">
        <f t="shared" si="0"/>
        <v>1</v>
      </c>
      <c r="B38">
        <v>2022</v>
      </c>
      <c r="C38">
        <v>190</v>
      </c>
      <c r="D38" t="s">
        <v>200</v>
      </c>
      <c r="E38">
        <v>1</v>
      </c>
      <c r="F38" t="s">
        <v>201</v>
      </c>
      <c r="G38" t="s">
        <v>65</v>
      </c>
      <c r="H38" t="s">
        <v>66</v>
      </c>
      <c r="I38" t="s">
        <v>28</v>
      </c>
      <c r="J38" t="s">
        <v>29</v>
      </c>
      <c r="K38">
        <v>3</v>
      </c>
      <c r="L38">
        <v>3</v>
      </c>
      <c r="M38" t="s">
        <v>202</v>
      </c>
      <c r="N38" t="s">
        <v>202</v>
      </c>
      <c r="O38" t="s">
        <v>202</v>
      </c>
      <c r="P38" t="s">
        <v>202</v>
      </c>
      <c r="Q38" t="s">
        <v>202</v>
      </c>
      <c r="R38" t="s">
        <v>203</v>
      </c>
      <c r="S38">
        <v>2022</v>
      </c>
      <c r="T38">
        <v>190</v>
      </c>
      <c r="U38" t="s">
        <v>204</v>
      </c>
      <c r="V38" t="s">
        <v>205</v>
      </c>
      <c r="W38">
        <v>0</v>
      </c>
      <c r="X38">
        <v>0</v>
      </c>
      <c r="Y38" t="s">
        <v>66</v>
      </c>
    </row>
    <row r="39" spans="1:25" x14ac:dyDescent="0.2">
      <c r="A39" s="1" t="b">
        <f t="shared" si="0"/>
        <v>1</v>
      </c>
      <c r="B39">
        <v>2022</v>
      </c>
      <c r="C39">
        <v>190</v>
      </c>
      <c r="D39" t="s">
        <v>200</v>
      </c>
      <c r="E39">
        <v>1</v>
      </c>
      <c r="F39" t="s">
        <v>201</v>
      </c>
      <c r="G39" t="s">
        <v>65</v>
      </c>
      <c r="H39" t="s">
        <v>66</v>
      </c>
      <c r="I39" t="s">
        <v>28</v>
      </c>
      <c r="J39" t="s">
        <v>38</v>
      </c>
      <c r="K39">
        <v>2</v>
      </c>
      <c r="L39">
        <v>2</v>
      </c>
      <c r="M39" t="s">
        <v>202</v>
      </c>
      <c r="N39" t="s">
        <v>202</v>
      </c>
      <c r="O39" t="s">
        <v>202</v>
      </c>
      <c r="P39" t="s">
        <v>202</v>
      </c>
      <c r="Q39" t="s">
        <v>202</v>
      </c>
      <c r="R39" t="s">
        <v>203</v>
      </c>
      <c r="S39">
        <v>2022</v>
      </c>
      <c r="T39">
        <v>190</v>
      </c>
      <c r="U39" t="s">
        <v>204</v>
      </c>
      <c r="V39" t="s">
        <v>205</v>
      </c>
      <c r="W39">
        <v>0</v>
      </c>
      <c r="X39">
        <v>0</v>
      </c>
      <c r="Y39" t="s">
        <v>66</v>
      </c>
    </row>
    <row r="40" spans="1:25" x14ac:dyDescent="0.2">
      <c r="A40" s="1" t="b">
        <f t="shared" si="0"/>
        <v>1</v>
      </c>
      <c r="B40">
        <v>2022</v>
      </c>
      <c r="C40">
        <v>190</v>
      </c>
      <c r="D40" t="s">
        <v>200</v>
      </c>
      <c r="E40">
        <v>1</v>
      </c>
      <c r="F40" t="s">
        <v>201</v>
      </c>
      <c r="G40" t="s">
        <v>65</v>
      </c>
      <c r="H40" t="s">
        <v>66</v>
      </c>
      <c r="I40" t="s">
        <v>28</v>
      </c>
      <c r="J40" t="s">
        <v>44</v>
      </c>
      <c r="K40">
        <v>1</v>
      </c>
      <c r="L40">
        <v>1</v>
      </c>
      <c r="M40" t="s">
        <v>202</v>
      </c>
      <c r="N40" t="s">
        <v>202</v>
      </c>
      <c r="O40" t="s">
        <v>202</v>
      </c>
      <c r="P40" t="s">
        <v>202</v>
      </c>
      <c r="Q40" t="s">
        <v>202</v>
      </c>
      <c r="R40" t="s">
        <v>203</v>
      </c>
      <c r="S40">
        <v>2022</v>
      </c>
      <c r="T40">
        <v>190</v>
      </c>
      <c r="U40" t="s">
        <v>204</v>
      </c>
      <c r="V40" t="s">
        <v>205</v>
      </c>
      <c r="W40">
        <v>0</v>
      </c>
      <c r="X40">
        <v>0</v>
      </c>
      <c r="Y40" t="s">
        <v>66</v>
      </c>
    </row>
    <row r="41" spans="1:25" x14ac:dyDescent="0.2">
      <c r="A41" s="1" t="b">
        <f t="shared" si="0"/>
        <v>1</v>
      </c>
      <c r="B41">
        <v>2022</v>
      </c>
      <c r="C41">
        <v>190</v>
      </c>
      <c r="D41" t="s">
        <v>200</v>
      </c>
      <c r="E41">
        <v>1</v>
      </c>
      <c r="F41" t="s">
        <v>201</v>
      </c>
      <c r="G41" t="s">
        <v>65</v>
      </c>
      <c r="H41" t="s">
        <v>37</v>
      </c>
      <c r="I41" t="s">
        <v>28</v>
      </c>
      <c r="J41" t="s">
        <v>29</v>
      </c>
      <c r="K41">
        <v>3</v>
      </c>
      <c r="L41">
        <v>3</v>
      </c>
      <c r="M41" t="s">
        <v>202</v>
      </c>
      <c r="N41" t="s">
        <v>202</v>
      </c>
      <c r="O41" t="s">
        <v>202</v>
      </c>
      <c r="P41" t="s">
        <v>202</v>
      </c>
      <c r="Q41" t="s">
        <v>202</v>
      </c>
      <c r="R41" t="s">
        <v>203</v>
      </c>
      <c r="S41">
        <v>2022</v>
      </c>
      <c r="T41">
        <v>190</v>
      </c>
      <c r="U41" t="s">
        <v>204</v>
      </c>
      <c r="V41" t="s">
        <v>205</v>
      </c>
      <c r="W41">
        <v>0</v>
      </c>
      <c r="X41">
        <v>0</v>
      </c>
      <c r="Y41" t="s">
        <v>37</v>
      </c>
    </row>
    <row r="42" spans="1:25" x14ac:dyDescent="0.2">
      <c r="A42" s="1" t="b">
        <f t="shared" si="0"/>
        <v>1</v>
      </c>
      <c r="B42">
        <v>2022</v>
      </c>
      <c r="C42">
        <v>190</v>
      </c>
      <c r="D42" t="s">
        <v>200</v>
      </c>
      <c r="E42">
        <v>1</v>
      </c>
      <c r="F42" t="s">
        <v>201</v>
      </c>
      <c r="G42" t="s">
        <v>65</v>
      </c>
      <c r="H42" t="s">
        <v>37</v>
      </c>
      <c r="I42" t="s">
        <v>28</v>
      </c>
      <c r="J42" t="s">
        <v>38</v>
      </c>
      <c r="K42">
        <v>2</v>
      </c>
      <c r="L42">
        <v>2</v>
      </c>
      <c r="M42" t="s">
        <v>202</v>
      </c>
      <c r="N42" t="s">
        <v>202</v>
      </c>
      <c r="O42" t="s">
        <v>202</v>
      </c>
      <c r="P42" t="s">
        <v>202</v>
      </c>
      <c r="Q42" t="s">
        <v>202</v>
      </c>
      <c r="R42" t="s">
        <v>203</v>
      </c>
      <c r="S42">
        <v>2022</v>
      </c>
      <c r="T42">
        <v>190</v>
      </c>
      <c r="U42" t="s">
        <v>204</v>
      </c>
      <c r="V42" t="s">
        <v>205</v>
      </c>
      <c r="W42">
        <v>0</v>
      </c>
      <c r="X42">
        <v>0</v>
      </c>
      <c r="Y42" t="s">
        <v>37</v>
      </c>
    </row>
    <row r="43" spans="1:25" x14ac:dyDescent="0.2">
      <c r="A43" s="1" t="b">
        <f t="shared" si="0"/>
        <v>1</v>
      </c>
      <c r="B43">
        <v>2022</v>
      </c>
      <c r="C43">
        <v>190</v>
      </c>
      <c r="D43" t="s">
        <v>200</v>
      </c>
      <c r="E43">
        <v>1</v>
      </c>
      <c r="F43" t="s">
        <v>201</v>
      </c>
      <c r="G43" t="s">
        <v>65</v>
      </c>
      <c r="H43" t="s">
        <v>37</v>
      </c>
      <c r="I43" t="s">
        <v>28</v>
      </c>
      <c r="J43" t="s">
        <v>44</v>
      </c>
      <c r="K43">
        <v>1</v>
      </c>
      <c r="L43">
        <v>1</v>
      </c>
      <c r="M43" t="s">
        <v>202</v>
      </c>
      <c r="N43" t="s">
        <v>202</v>
      </c>
      <c r="O43" t="s">
        <v>202</v>
      </c>
      <c r="P43" t="s">
        <v>202</v>
      </c>
      <c r="Q43" t="s">
        <v>202</v>
      </c>
      <c r="R43" t="s">
        <v>203</v>
      </c>
      <c r="S43">
        <v>2022</v>
      </c>
      <c r="T43">
        <v>190</v>
      </c>
      <c r="U43" t="s">
        <v>204</v>
      </c>
      <c r="V43" t="s">
        <v>205</v>
      </c>
      <c r="W43">
        <v>0</v>
      </c>
      <c r="X43">
        <v>0</v>
      </c>
      <c r="Y43" t="s">
        <v>37</v>
      </c>
    </row>
    <row r="44" spans="1:25" x14ac:dyDescent="0.2">
      <c r="A44" s="1" t="b">
        <f t="shared" si="0"/>
        <v>0</v>
      </c>
      <c r="B44">
        <v>2022</v>
      </c>
      <c r="C44">
        <v>190</v>
      </c>
      <c r="D44" t="s">
        <v>200</v>
      </c>
      <c r="E44">
        <v>1</v>
      </c>
      <c r="F44" t="s">
        <v>201</v>
      </c>
      <c r="G44" t="s">
        <v>71</v>
      </c>
      <c r="H44" t="s">
        <v>66</v>
      </c>
      <c r="I44" t="s">
        <v>28</v>
      </c>
      <c r="J44" t="s">
        <v>29</v>
      </c>
      <c r="K44">
        <v>285</v>
      </c>
      <c r="L44">
        <v>266</v>
      </c>
      <c r="M44" t="s">
        <v>206</v>
      </c>
      <c r="N44" t="s">
        <v>206</v>
      </c>
      <c r="O44" t="s">
        <v>206</v>
      </c>
      <c r="P44" t="s">
        <v>206</v>
      </c>
      <c r="Q44" t="s">
        <v>55</v>
      </c>
      <c r="R44" t="s">
        <v>203</v>
      </c>
      <c r="S44">
        <v>2022</v>
      </c>
      <c r="T44">
        <v>190</v>
      </c>
      <c r="U44" t="s">
        <v>204</v>
      </c>
      <c r="V44" t="s">
        <v>205</v>
      </c>
      <c r="W44">
        <v>25.6</v>
      </c>
      <c r="X44">
        <v>68.096000000000004</v>
      </c>
      <c r="Y44" t="s">
        <v>66</v>
      </c>
    </row>
    <row r="45" spans="1:25" x14ac:dyDescent="0.2">
      <c r="A45" s="1" t="b">
        <f t="shared" si="0"/>
        <v>0</v>
      </c>
      <c r="B45">
        <v>2022</v>
      </c>
      <c r="C45">
        <v>190</v>
      </c>
      <c r="D45" t="s">
        <v>200</v>
      </c>
      <c r="E45">
        <v>1</v>
      </c>
      <c r="F45" t="s">
        <v>201</v>
      </c>
      <c r="G45" t="s">
        <v>71</v>
      </c>
      <c r="H45" t="s">
        <v>66</v>
      </c>
      <c r="I45" t="s">
        <v>28</v>
      </c>
      <c r="J45" t="s">
        <v>38</v>
      </c>
      <c r="K45">
        <v>173</v>
      </c>
      <c r="L45">
        <v>156</v>
      </c>
      <c r="M45" t="s">
        <v>206</v>
      </c>
      <c r="N45" t="s">
        <v>206</v>
      </c>
      <c r="O45" t="s">
        <v>206</v>
      </c>
      <c r="P45" t="s">
        <v>206</v>
      </c>
      <c r="Q45" t="s">
        <v>207</v>
      </c>
      <c r="R45" t="s">
        <v>203</v>
      </c>
      <c r="S45">
        <v>2022</v>
      </c>
      <c r="T45">
        <v>190</v>
      </c>
      <c r="U45" t="s">
        <v>204</v>
      </c>
      <c r="V45" t="s">
        <v>205</v>
      </c>
      <c r="W45">
        <v>23.7</v>
      </c>
      <c r="X45">
        <v>36.972000000000001</v>
      </c>
      <c r="Y45" t="s">
        <v>66</v>
      </c>
    </row>
    <row r="46" spans="1:25" x14ac:dyDescent="0.2">
      <c r="A46" s="1" t="b">
        <f t="shared" si="0"/>
        <v>0</v>
      </c>
      <c r="B46">
        <v>2022</v>
      </c>
      <c r="C46">
        <v>190</v>
      </c>
      <c r="D46" t="s">
        <v>200</v>
      </c>
      <c r="E46">
        <v>1</v>
      </c>
      <c r="F46" t="s">
        <v>201</v>
      </c>
      <c r="G46" t="s">
        <v>71</v>
      </c>
      <c r="H46" t="s">
        <v>66</v>
      </c>
      <c r="I46" t="s">
        <v>28</v>
      </c>
      <c r="J46" t="s">
        <v>44</v>
      </c>
      <c r="K46">
        <v>112</v>
      </c>
      <c r="L46">
        <v>110</v>
      </c>
      <c r="M46" t="s">
        <v>206</v>
      </c>
      <c r="N46" t="s">
        <v>206</v>
      </c>
      <c r="O46" t="s">
        <v>206</v>
      </c>
      <c r="P46" t="s">
        <v>206</v>
      </c>
      <c r="Q46" t="s">
        <v>208</v>
      </c>
      <c r="R46" t="s">
        <v>203</v>
      </c>
      <c r="S46">
        <v>2022</v>
      </c>
      <c r="T46">
        <v>190</v>
      </c>
      <c r="U46" t="s">
        <v>204</v>
      </c>
      <c r="V46" t="s">
        <v>205</v>
      </c>
      <c r="W46">
        <v>28.2</v>
      </c>
      <c r="X46">
        <v>31.02</v>
      </c>
      <c r="Y46" t="s">
        <v>66</v>
      </c>
    </row>
    <row r="47" spans="1:25" x14ac:dyDescent="0.2">
      <c r="A47" s="1" t="b">
        <f t="shared" si="0"/>
        <v>0</v>
      </c>
      <c r="B47">
        <v>2022</v>
      </c>
      <c r="C47">
        <v>190</v>
      </c>
      <c r="D47" t="s">
        <v>200</v>
      </c>
      <c r="E47">
        <v>1</v>
      </c>
      <c r="F47" t="s">
        <v>201</v>
      </c>
      <c r="G47" t="s">
        <v>71</v>
      </c>
      <c r="H47" t="s">
        <v>37</v>
      </c>
      <c r="I47" t="s">
        <v>28</v>
      </c>
      <c r="J47" t="s">
        <v>29</v>
      </c>
      <c r="K47">
        <v>285</v>
      </c>
      <c r="L47">
        <v>264</v>
      </c>
      <c r="M47" t="s">
        <v>206</v>
      </c>
      <c r="N47" t="s">
        <v>206</v>
      </c>
      <c r="O47" t="s">
        <v>206</v>
      </c>
      <c r="P47" t="s">
        <v>206</v>
      </c>
      <c r="Q47" t="s">
        <v>209</v>
      </c>
      <c r="R47" t="s">
        <v>203</v>
      </c>
      <c r="S47">
        <v>2022</v>
      </c>
      <c r="T47">
        <v>190</v>
      </c>
      <c r="U47" t="s">
        <v>204</v>
      </c>
      <c r="V47" t="s">
        <v>205</v>
      </c>
      <c r="W47">
        <v>20.100000000000001</v>
      </c>
      <c r="X47">
        <v>53.064000000000007</v>
      </c>
      <c r="Y47" t="s">
        <v>37</v>
      </c>
    </row>
    <row r="48" spans="1:25" x14ac:dyDescent="0.2">
      <c r="A48" s="1" t="b">
        <f t="shared" si="0"/>
        <v>0</v>
      </c>
      <c r="B48">
        <v>2022</v>
      </c>
      <c r="C48">
        <v>190</v>
      </c>
      <c r="D48" t="s">
        <v>200</v>
      </c>
      <c r="E48">
        <v>1</v>
      </c>
      <c r="F48" t="s">
        <v>201</v>
      </c>
      <c r="G48" t="s">
        <v>71</v>
      </c>
      <c r="H48" t="s">
        <v>37</v>
      </c>
      <c r="I48" t="s">
        <v>28</v>
      </c>
      <c r="J48" t="s">
        <v>38</v>
      </c>
      <c r="K48">
        <v>173</v>
      </c>
      <c r="L48">
        <v>157</v>
      </c>
      <c r="M48" t="s">
        <v>206</v>
      </c>
      <c r="N48" t="s">
        <v>206</v>
      </c>
      <c r="O48" t="s">
        <v>206</v>
      </c>
      <c r="P48" t="s">
        <v>206</v>
      </c>
      <c r="Q48" t="s">
        <v>140</v>
      </c>
      <c r="R48" t="s">
        <v>203</v>
      </c>
      <c r="S48">
        <v>2022</v>
      </c>
      <c r="T48">
        <v>190</v>
      </c>
      <c r="U48" t="s">
        <v>204</v>
      </c>
      <c r="V48" t="s">
        <v>205</v>
      </c>
      <c r="W48">
        <v>15.9</v>
      </c>
      <c r="X48">
        <v>24.963000000000001</v>
      </c>
      <c r="Y48" t="s">
        <v>37</v>
      </c>
    </row>
    <row r="49" spans="1:25" x14ac:dyDescent="0.2">
      <c r="A49" s="1" t="b">
        <f t="shared" si="0"/>
        <v>0</v>
      </c>
      <c r="B49">
        <v>2022</v>
      </c>
      <c r="C49">
        <v>190</v>
      </c>
      <c r="D49" t="s">
        <v>200</v>
      </c>
      <c r="E49">
        <v>1</v>
      </c>
      <c r="F49" t="s">
        <v>201</v>
      </c>
      <c r="G49" t="s">
        <v>71</v>
      </c>
      <c r="H49" t="s">
        <v>37</v>
      </c>
      <c r="I49" t="s">
        <v>28</v>
      </c>
      <c r="J49" t="s">
        <v>44</v>
      </c>
      <c r="K49">
        <v>112</v>
      </c>
      <c r="L49">
        <v>107</v>
      </c>
      <c r="M49" t="s">
        <v>206</v>
      </c>
      <c r="N49" t="s">
        <v>206</v>
      </c>
      <c r="O49" t="s">
        <v>206</v>
      </c>
      <c r="P49" t="s">
        <v>206</v>
      </c>
      <c r="Q49" t="s">
        <v>127</v>
      </c>
      <c r="R49" t="s">
        <v>203</v>
      </c>
      <c r="S49">
        <v>2022</v>
      </c>
      <c r="T49">
        <v>190</v>
      </c>
      <c r="U49" t="s">
        <v>204</v>
      </c>
      <c r="V49" t="s">
        <v>205</v>
      </c>
      <c r="W49">
        <v>26.2</v>
      </c>
      <c r="X49">
        <v>28.033999999999999</v>
      </c>
      <c r="Y49" t="s">
        <v>37</v>
      </c>
    </row>
    <row r="50" spans="1:25" x14ac:dyDescent="0.2">
      <c r="A50" s="1" t="b">
        <f t="shared" si="0"/>
        <v>0</v>
      </c>
      <c r="B50">
        <v>2022</v>
      </c>
      <c r="C50">
        <v>190</v>
      </c>
      <c r="D50" t="s">
        <v>200</v>
      </c>
      <c r="E50">
        <v>3</v>
      </c>
      <c r="F50" t="s">
        <v>210</v>
      </c>
      <c r="G50" t="s">
        <v>26</v>
      </c>
      <c r="H50" t="s">
        <v>96</v>
      </c>
      <c r="I50" t="s">
        <v>28</v>
      </c>
      <c r="J50" t="s">
        <v>29</v>
      </c>
      <c r="K50">
        <v>28</v>
      </c>
      <c r="L50">
        <v>27</v>
      </c>
      <c r="M50" t="s">
        <v>206</v>
      </c>
      <c r="N50" t="s">
        <v>206</v>
      </c>
      <c r="O50" t="s">
        <v>206</v>
      </c>
      <c r="P50" t="s">
        <v>206</v>
      </c>
      <c r="Q50" t="s">
        <v>211</v>
      </c>
      <c r="R50" t="s">
        <v>203</v>
      </c>
      <c r="S50">
        <v>2022</v>
      </c>
      <c r="T50">
        <v>190</v>
      </c>
      <c r="U50" t="s">
        <v>204</v>
      </c>
      <c r="V50" t="s">
        <v>205</v>
      </c>
      <c r="W50">
        <v>33.299999999999997</v>
      </c>
      <c r="X50">
        <v>8.9909999999999997</v>
      </c>
      <c r="Y50" t="s">
        <v>66</v>
      </c>
    </row>
    <row r="51" spans="1:25" x14ac:dyDescent="0.2">
      <c r="A51" s="1" t="b">
        <f t="shared" si="0"/>
        <v>0</v>
      </c>
      <c r="B51">
        <v>2022</v>
      </c>
      <c r="C51">
        <v>190</v>
      </c>
      <c r="D51" t="s">
        <v>200</v>
      </c>
      <c r="E51">
        <v>3</v>
      </c>
      <c r="F51" t="s">
        <v>210</v>
      </c>
      <c r="G51" t="s">
        <v>26</v>
      </c>
      <c r="H51" t="s">
        <v>96</v>
      </c>
      <c r="I51" t="s">
        <v>28</v>
      </c>
      <c r="J51" t="s">
        <v>38</v>
      </c>
      <c r="K51">
        <v>15</v>
      </c>
      <c r="L51">
        <v>14</v>
      </c>
      <c r="M51" t="s">
        <v>206</v>
      </c>
      <c r="N51" t="s">
        <v>206</v>
      </c>
      <c r="O51" t="s">
        <v>206</v>
      </c>
      <c r="P51" t="s">
        <v>206</v>
      </c>
      <c r="Q51" t="s">
        <v>32</v>
      </c>
      <c r="R51" t="s">
        <v>203</v>
      </c>
      <c r="S51">
        <v>2022</v>
      </c>
      <c r="T51">
        <v>190</v>
      </c>
      <c r="U51" t="s">
        <v>204</v>
      </c>
      <c r="V51" t="s">
        <v>205</v>
      </c>
      <c r="W51">
        <v>14.3</v>
      </c>
      <c r="X51">
        <v>2.0019999999999998</v>
      </c>
      <c r="Y51" t="s">
        <v>66</v>
      </c>
    </row>
    <row r="52" spans="1:25" x14ac:dyDescent="0.2">
      <c r="A52" s="1" t="b">
        <f t="shared" si="0"/>
        <v>0</v>
      </c>
      <c r="B52">
        <v>2022</v>
      </c>
      <c r="C52">
        <v>190</v>
      </c>
      <c r="D52" t="s">
        <v>200</v>
      </c>
      <c r="E52">
        <v>3</v>
      </c>
      <c r="F52" t="s">
        <v>210</v>
      </c>
      <c r="G52" t="s">
        <v>26</v>
      </c>
      <c r="H52" t="s">
        <v>96</v>
      </c>
      <c r="I52" t="s">
        <v>28</v>
      </c>
      <c r="J52" t="s">
        <v>44</v>
      </c>
      <c r="K52">
        <v>13</v>
      </c>
      <c r="L52">
        <v>13</v>
      </c>
      <c r="M52" t="s">
        <v>206</v>
      </c>
      <c r="N52" t="s">
        <v>206</v>
      </c>
      <c r="O52" t="s">
        <v>206</v>
      </c>
      <c r="P52" t="s">
        <v>206</v>
      </c>
      <c r="Q52" t="s">
        <v>212</v>
      </c>
      <c r="R52" t="s">
        <v>203</v>
      </c>
      <c r="S52">
        <v>2022</v>
      </c>
      <c r="T52">
        <v>190</v>
      </c>
      <c r="U52" t="s">
        <v>204</v>
      </c>
      <c r="V52" t="s">
        <v>205</v>
      </c>
      <c r="W52">
        <v>53.8</v>
      </c>
      <c r="X52">
        <v>6.9939999999999998</v>
      </c>
      <c r="Y52" t="s">
        <v>66</v>
      </c>
    </row>
    <row r="53" spans="1:25" x14ac:dyDescent="0.2">
      <c r="A53" s="1" t="b">
        <f t="shared" si="0"/>
        <v>0</v>
      </c>
      <c r="B53">
        <v>2022</v>
      </c>
      <c r="C53">
        <v>190</v>
      </c>
      <c r="D53" t="s">
        <v>200</v>
      </c>
      <c r="E53">
        <v>3</v>
      </c>
      <c r="F53" t="s">
        <v>210</v>
      </c>
      <c r="G53" t="s">
        <v>26</v>
      </c>
      <c r="H53" t="s">
        <v>109</v>
      </c>
      <c r="I53" t="s">
        <v>28</v>
      </c>
      <c r="J53" t="s">
        <v>29</v>
      </c>
      <c r="K53">
        <v>29</v>
      </c>
      <c r="L53">
        <v>28</v>
      </c>
      <c r="M53" t="s">
        <v>206</v>
      </c>
      <c r="N53" t="s">
        <v>206</v>
      </c>
      <c r="O53" t="s">
        <v>206</v>
      </c>
      <c r="P53" t="s">
        <v>206</v>
      </c>
      <c r="Q53" t="s">
        <v>125</v>
      </c>
      <c r="R53" t="s">
        <v>203</v>
      </c>
      <c r="S53">
        <v>2022</v>
      </c>
      <c r="T53">
        <v>190</v>
      </c>
      <c r="U53" t="s">
        <v>204</v>
      </c>
      <c r="V53" t="s">
        <v>205</v>
      </c>
      <c r="W53">
        <v>46.4</v>
      </c>
      <c r="X53">
        <v>12.992000000000001</v>
      </c>
      <c r="Y53" t="s">
        <v>66</v>
      </c>
    </row>
    <row r="54" spans="1:25" x14ac:dyDescent="0.2">
      <c r="A54" s="1" t="b">
        <f t="shared" si="0"/>
        <v>0</v>
      </c>
      <c r="B54">
        <v>2022</v>
      </c>
      <c r="C54">
        <v>190</v>
      </c>
      <c r="D54" t="s">
        <v>200</v>
      </c>
      <c r="E54">
        <v>3</v>
      </c>
      <c r="F54" t="s">
        <v>210</v>
      </c>
      <c r="G54" t="s">
        <v>26</v>
      </c>
      <c r="H54" t="s">
        <v>109</v>
      </c>
      <c r="I54" t="s">
        <v>28</v>
      </c>
      <c r="J54" t="s">
        <v>38</v>
      </c>
      <c r="K54">
        <v>17</v>
      </c>
      <c r="L54">
        <v>17</v>
      </c>
      <c r="M54" t="s">
        <v>206</v>
      </c>
      <c r="N54" t="s">
        <v>206</v>
      </c>
      <c r="O54" t="s">
        <v>206</v>
      </c>
      <c r="P54" t="s">
        <v>206</v>
      </c>
      <c r="Q54" t="s">
        <v>213</v>
      </c>
      <c r="R54" t="s">
        <v>203</v>
      </c>
      <c r="S54">
        <v>2022</v>
      </c>
      <c r="T54">
        <v>190</v>
      </c>
      <c r="U54" t="s">
        <v>204</v>
      </c>
      <c r="V54" t="s">
        <v>205</v>
      </c>
      <c r="W54">
        <v>29.4</v>
      </c>
      <c r="X54">
        <v>4.9979999999999993</v>
      </c>
      <c r="Y54" t="s">
        <v>66</v>
      </c>
    </row>
    <row r="55" spans="1:25" x14ac:dyDescent="0.2">
      <c r="A55" s="1" t="b">
        <f t="shared" si="0"/>
        <v>0</v>
      </c>
      <c r="B55">
        <v>2022</v>
      </c>
      <c r="C55">
        <v>190</v>
      </c>
      <c r="D55" t="s">
        <v>200</v>
      </c>
      <c r="E55">
        <v>3</v>
      </c>
      <c r="F55" t="s">
        <v>210</v>
      </c>
      <c r="G55" t="s">
        <v>26</v>
      </c>
      <c r="H55" t="s">
        <v>109</v>
      </c>
      <c r="I55" t="s">
        <v>28</v>
      </c>
      <c r="J55" t="s">
        <v>44</v>
      </c>
      <c r="K55">
        <v>12</v>
      </c>
      <c r="L55">
        <v>11</v>
      </c>
      <c r="M55" t="s">
        <v>206</v>
      </c>
      <c r="N55" t="s">
        <v>206</v>
      </c>
      <c r="O55" t="s">
        <v>206</v>
      </c>
      <c r="P55" t="s">
        <v>206</v>
      </c>
      <c r="Q55" t="s">
        <v>214</v>
      </c>
      <c r="R55" t="s">
        <v>203</v>
      </c>
      <c r="S55">
        <v>2022</v>
      </c>
      <c r="T55">
        <v>190</v>
      </c>
      <c r="U55" t="s">
        <v>204</v>
      </c>
      <c r="V55" t="s">
        <v>205</v>
      </c>
      <c r="W55">
        <v>72.7</v>
      </c>
      <c r="X55">
        <v>7.9970000000000008</v>
      </c>
      <c r="Y55" t="s">
        <v>66</v>
      </c>
    </row>
    <row r="56" spans="1:25" x14ac:dyDescent="0.2">
      <c r="A56" s="1" t="b">
        <f t="shared" si="0"/>
        <v>0</v>
      </c>
      <c r="B56">
        <v>2022</v>
      </c>
      <c r="C56">
        <v>190</v>
      </c>
      <c r="D56" t="s">
        <v>200</v>
      </c>
      <c r="E56">
        <v>3</v>
      </c>
      <c r="F56" t="s">
        <v>210</v>
      </c>
      <c r="G56" t="s">
        <v>26</v>
      </c>
      <c r="H56" t="s">
        <v>138</v>
      </c>
      <c r="I56" t="s">
        <v>28</v>
      </c>
      <c r="J56" t="s">
        <v>29</v>
      </c>
      <c r="K56">
        <v>23</v>
      </c>
      <c r="L56">
        <v>22</v>
      </c>
      <c r="M56" t="s">
        <v>206</v>
      </c>
      <c r="N56" t="s">
        <v>206</v>
      </c>
      <c r="O56" t="s">
        <v>206</v>
      </c>
      <c r="P56" t="s">
        <v>206</v>
      </c>
      <c r="Q56" t="s">
        <v>215</v>
      </c>
      <c r="R56" t="s">
        <v>203</v>
      </c>
      <c r="S56">
        <v>2022</v>
      </c>
      <c r="T56">
        <v>190</v>
      </c>
      <c r="U56" t="s">
        <v>204</v>
      </c>
      <c r="V56" t="s">
        <v>205</v>
      </c>
      <c r="W56">
        <v>9.1</v>
      </c>
      <c r="X56">
        <v>2.0019999999999998</v>
      </c>
      <c r="Y56" t="s">
        <v>37</v>
      </c>
    </row>
    <row r="57" spans="1:25" x14ac:dyDescent="0.2">
      <c r="A57" s="1" t="b">
        <f t="shared" si="0"/>
        <v>0</v>
      </c>
      <c r="B57">
        <v>2022</v>
      </c>
      <c r="C57">
        <v>190</v>
      </c>
      <c r="D57" t="s">
        <v>200</v>
      </c>
      <c r="E57">
        <v>3</v>
      </c>
      <c r="F57" t="s">
        <v>210</v>
      </c>
      <c r="G57" t="s">
        <v>26</v>
      </c>
      <c r="H57" t="s">
        <v>138</v>
      </c>
      <c r="I57" t="s">
        <v>28</v>
      </c>
      <c r="J57" t="s">
        <v>38</v>
      </c>
      <c r="K57">
        <v>14</v>
      </c>
      <c r="L57">
        <v>13</v>
      </c>
      <c r="M57" t="s">
        <v>206</v>
      </c>
      <c r="N57" t="s">
        <v>206</v>
      </c>
      <c r="O57" t="s">
        <v>206</v>
      </c>
      <c r="P57" t="s">
        <v>206</v>
      </c>
      <c r="Q57" t="s">
        <v>216</v>
      </c>
      <c r="R57" t="s">
        <v>203</v>
      </c>
      <c r="S57">
        <v>2022</v>
      </c>
      <c r="T57">
        <v>190</v>
      </c>
      <c r="U57" t="s">
        <v>204</v>
      </c>
      <c r="V57" t="s">
        <v>205</v>
      </c>
      <c r="W57">
        <v>7.7</v>
      </c>
      <c r="X57">
        <v>1.0009999999999999</v>
      </c>
      <c r="Y57" t="s">
        <v>37</v>
      </c>
    </row>
    <row r="58" spans="1:25" x14ac:dyDescent="0.2">
      <c r="A58" s="1" t="b">
        <f t="shared" si="0"/>
        <v>1</v>
      </c>
      <c r="B58">
        <v>2022</v>
      </c>
      <c r="C58">
        <v>190</v>
      </c>
      <c r="D58" t="s">
        <v>200</v>
      </c>
      <c r="E58">
        <v>3</v>
      </c>
      <c r="F58" t="s">
        <v>210</v>
      </c>
      <c r="G58" t="s">
        <v>26</v>
      </c>
      <c r="H58" t="s">
        <v>138</v>
      </c>
      <c r="I58" t="s">
        <v>28</v>
      </c>
      <c r="J58" t="s">
        <v>44</v>
      </c>
      <c r="K58">
        <v>9</v>
      </c>
      <c r="L58">
        <v>9</v>
      </c>
      <c r="M58" t="s">
        <v>202</v>
      </c>
      <c r="N58" t="s">
        <v>202</v>
      </c>
      <c r="O58" t="s">
        <v>202</v>
      </c>
      <c r="P58" t="s">
        <v>202</v>
      </c>
      <c r="Q58" t="s">
        <v>202</v>
      </c>
      <c r="R58" t="s">
        <v>203</v>
      </c>
      <c r="S58">
        <v>2022</v>
      </c>
      <c r="T58">
        <v>190</v>
      </c>
      <c r="U58" t="s">
        <v>204</v>
      </c>
      <c r="V58" t="s">
        <v>205</v>
      </c>
      <c r="W58">
        <v>0</v>
      </c>
      <c r="X58">
        <v>0</v>
      </c>
      <c r="Y58" t="s">
        <v>37</v>
      </c>
    </row>
    <row r="59" spans="1:25" x14ac:dyDescent="0.2">
      <c r="A59" s="1" t="b">
        <f t="shared" si="0"/>
        <v>0</v>
      </c>
      <c r="B59">
        <v>2022</v>
      </c>
      <c r="C59">
        <v>190</v>
      </c>
      <c r="D59" t="s">
        <v>200</v>
      </c>
      <c r="E59">
        <v>3</v>
      </c>
      <c r="F59" t="s">
        <v>210</v>
      </c>
      <c r="G59" t="s">
        <v>26</v>
      </c>
      <c r="H59" t="s">
        <v>151</v>
      </c>
      <c r="I59" t="s">
        <v>28</v>
      </c>
      <c r="J59" t="s">
        <v>29</v>
      </c>
      <c r="K59">
        <v>30</v>
      </c>
      <c r="L59">
        <v>28</v>
      </c>
      <c r="M59" t="s">
        <v>206</v>
      </c>
      <c r="N59" t="s">
        <v>206</v>
      </c>
      <c r="O59" t="s">
        <v>206</v>
      </c>
      <c r="P59" t="s">
        <v>206</v>
      </c>
      <c r="Q59" t="s">
        <v>206</v>
      </c>
      <c r="R59" t="s">
        <v>203</v>
      </c>
      <c r="S59">
        <v>2022</v>
      </c>
      <c r="T59">
        <v>190</v>
      </c>
      <c r="U59" t="s">
        <v>204</v>
      </c>
      <c r="V59" t="s">
        <v>205</v>
      </c>
      <c r="W59">
        <v>0</v>
      </c>
      <c r="X59">
        <v>0</v>
      </c>
      <c r="Y59" t="s">
        <v>37</v>
      </c>
    </row>
    <row r="60" spans="1:25" x14ac:dyDescent="0.2">
      <c r="A60" s="1" t="b">
        <f t="shared" si="0"/>
        <v>0</v>
      </c>
      <c r="B60">
        <v>2022</v>
      </c>
      <c r="C60">
        <v>190</v>
      </c>
      <c r="D60" t="s">
        <v>200</v>
      </c>
      <c r="E60">
        <v>3</v>
      </c>
      <c r="F60" t="s">
        <v>210</v>
      </c>
      <c r="G60" t="s">
        <v>26</v>
      </c>
      <c r="H60" t="s">
        <v>151</v>
      </c>
      <c r="I60" t="s">
        <v>28</v>
      </c>
      <c r="J60" t="s">
        <v>38</v>
      </c>
      <c r="K60">
        <v>14</v>
      </c>
      <c r="L60">
        <v>14</v>
      </c>
      <c r="M60" t="s">
        <v>206</v>
      </c>
      <c r="N60" t="s">
        <v>206</v>
      </c>
      <c r="O60" t="s">
        <v>206</v>
      </c>
      <c r="P60" t="s">
        <v>206</v>
      </c>
      <c r="Q60" t="s">
        <v>206</v>
      </c>
      <c r="R60" t="s">
        <v>203</v>
      </c>
      <c r="S60">
        <v>2022</v>
      </c>
      <c r="T60">
        <v>190</v>
      </c>
      <c r="U60" t="s">
        <v>204</v>
      </c>
      <c r="V60" t="s">
        <v>205</v>
      </c>
      <c r="W60">
        <v>0</v>
      </c>
      <c r="X60">
        <v>0</v>
      </c>
      <c r="Y60" t="s">
        <v>37</v>
      </c>
    </row>
    <row r="61" spans="1:25" x14ac:dyDescent="0.2">
      <c r="A61" s="1" t="b">
        <f t="shared" si="0"/>
        <v>0</v>
      </c>
      <c r="B61">
        <v>2022</v>
      </c>
      <c r="C61">
        <v>190</v>
      </c>
      <c r="D61" t="s">
        <v>200</v>
      </c>
      <c r="E61">
        <v>3</v>
      </c>
      <c r="F61" t="s">
        <v>210</v>
      </c>
      <c r="G61" t="s">
        <v>26</v>
      </c>
      <c r="H61" t="s">
        <v>151</v>
      </c>
      <c r="I61" t="s">
        <v>28</v>
      </c>
      <c r="J61" t="s">
        <v>44</v>
      </c>
      <c r="K61">
        <v>16</v>
      </c>
      <c r="L61">
        <v>14</v>
      </c>
      <c r="M61" t="s">
        <v>206</v>
      </c>
      <c r="N61" t="s">
        <v>206</v>
      </c>
      <c r="O61" t="s">
        <v>206</v>
      </c>
      <c r="P61" t="s">
        <v>206</v>
      </c>
      <c r="Q61" t="s">
        <v>217</v>
      </c>
      <c r="R61" t="s">
        <v>203</v>
      </c>
      <c r="S61">
        <v>2022</v>
      </c>
      <c r="T61">
        <v>190</v>
      </c>
      <c r="U61" t="s">
        <v>204</v>
      </c>
      <c r="V61" t="s">
        <v>205</v>
      </c>
      <c r="W61">
        <v>7.1</v>
      </c>
      <c r="X61">
        <v>0.99399999999999988</v>
      </c>
      <c r="Y61" t="s">
        <v>37</v>
      </c>
    </row>
    <row r="62" spans="1:25" x14ac:dyDescent="0.2">
      <c r="A62" s="1" t="b">
        <f t="shared" si="0"/>
        <v>0</v>
      </c>
      <c r="B62">
        <v>2022</v>
      </c>
      <c r="C62">
        <v>190</v>
      </c>
      <c r="D62" t="s">
        <v>200</v>
      </c>
      <c r="E62">
        <v>3</v>
      </c>
      <c r="F62" t="s">
        <v>210</v>
      </c>
      <c r="G62" t="s">
        <v>26</v>
      </c>
      <c r="H62" t="s">
        <v>163</v>
      </c>
      <c r="I62" t="s">
        <v>28</v>
      </c>
      <c r="J62" t="s">
        <v>29</v>
      </c>
      <c r="K62">
        <v>30</v>
      </c>
      <c r="L62">
        <v>30</v>
      </c>
      <c r="M62" t="s">
        <v>206</v>
      </c>
      <c r="N62" t="s">
        <v>206</v>
      </c>
      <c r="O62" t="s">
        <v>206</v>
      </c>
      <c r="P62" t="s">
        <v>206</v>
      </c>
      <c r="Q62" t="s">
        <v>206</v>
      </c>
      <c r="R62" t="s">
        <v>203</v>
      </c>
      <c r="S62">
        <v>2022</v>
      </c>
      <c r="T62">
        <v>190</v>
      </c>
      <c r="U62" t="s">
        <v>204</v>
      </c>
      <c r="V62" t="s">
        <v>205</v>
      </c>
      <c r="W62">
        <v>0</v>
      </c>
      <c r="X62">
        <v>0</v>
      </c>
      <c r="Y62" t="s">
        <v>37</v>
      </c>
    </row>
    <row r="63" spans="1:25" x14ac:dyDescent="0.2">
      <c r="A63" s="1" t="b">
        <f t="shared" si="0"/>
        <v>0</v>
      </c>
      <c r="B63">
        <v>2022</v>
      </c>
      <c r="C63">
        <v>190</v>
      </c>
      <c r="D63" t="s">
        <v>200</v>
      </c>
      <c r="E63">
        <v>3</v>
      </c>
      <c r="F63" t="s">
        <v>210</v>
      </c>
      <c r="G63" t="s">
        <v>26</v>
      </c>
      <c r="H63" t="s">
        <v>163</v>
      </c>
      <c r="I63" t="s">
        <v>28</v>
      </c>
      <c r="J63" t="s">
        <v>38</v>
      </c>
      <c r="K63">
        <v>15</v>
      </c>
      <c r="L63">
        <v>15</v>
      </c>
      <c r="M63" t="s">
        <v>206</v>
      </c>
      <c r="N63" t="s">
        <v>206</v>
      </c>
      <c r="O63" t="s">
        <v>206</v>
      </c>
      <c r="P63" t="s">
        <v>206</v>
      </c>
      <c r="Q63" t="s">
        <v>206</v>
      </c>
      <c r="R63" t="s">
        <v>203</v>
      </c>
      <c r="S63">
        <v>2022</v>
      </c>
      <c r="T63">
        <v>190</v>
      </c>
      <c r="U63" t="s">
        <v>204</v>
      </c>
      <c r="V63" t="s">
        <v>205</v>
      </c>
      <c r="W63">
        <v>0</v>
      </c>
      <c r="X63">
        <v>0</v>
      </c>
      <c r="Y63" t="s">
        <v>37</v>
      </c>
    </row>
    <row r="64" spans="1:25" x14ac:dyDescent="0.2">
      <c r="A64" s="1" t="b">
        <f t="shared" si="0"/>
        <v>0</v>
      </c>
      <c r="B64">
        <v>2022</v>
      </c>
      <c r="C64">
        <v>190</v>
      </c>
      <c r="D64" t="s">
        <v>200</v>
      </c>
      <c r="E64">
        <v>3</v>
      </c>
      <c r="F64" t="s">
        <v>210</v>
      </c>
      <c r="G64" t="s">
        <v>26</v>
      </c>
      <c r="H64" t="s">
        <v>163</v>
      </c>
      <c r="I64" t="s">
        <v>28</v>
      </c>
      <c r="J64" t="s">
        <v>44</v>
      </c>
      <c r="K64">
        <v>15</v>
      </c>
      <c r="L64">
        <v>15</v>
      </c>
      <c r="M64" t="s">
        <v>206</v>
      </c>
      <c r="N64" t="s">
        <v>206</v>
      </c>
      <c r="O64" t="s">
        <v>206</v>
      </c>
      <c r="P64" t="s">
        <v>206</v>
      </c>
      <c r="Q64" t="s">
        <v>218</v>
      </c>
      <c r="R64" t="s">
        <v>203</v>
      </c>
      <c r="S64">
        <v>2022</v>
      </c>
      <c r="T64">
        <v>190</v>
      </c>
      <c r="U64" t="s">
        <v>204</v>
      </c>
      <c r="V64" t="s">
        <v>205</v>
      </c>
      <c r="W64">
        <v>6.7</v>
      </c>
      <c r="X64">
        <v>1.0049999999999999</v>
      </c>
      <c r="Y64" t="s">
        <v>37</v>
      </c>
    </row>
    <row r="65" spans="1:25" x14ac:dyDescent="0.2">
      <c r="A65" s="1" t="b">
        <f t="shared" si="0"/>
        <v>0</v>
      </c>
      <c r="B65">
        <v>2022</v>
      </c>
      <c r="C65">
        <v>190</v>
      </c>
      <c r="D65" t="s">
        <v>200</v>
      </c>
      <c r="E65">
        <v>3</v>
      </c>
      <c r="F65" t="s">
        <v>210</v>
      </c>
      <c r="G65" t="s">
        <v>71</v>
      </c>
      <c r="H65" t="s">
        <v>66</v>
      </c>
      <c r="I65" t="s">
        <v>28</v>
      </c>
      <c r="J65" t="s">
        <v>29</v>
      </c>
      <c r="K65">
        <v>111</v>
      </c>
      <c r="L65">
        <v>105</v>
      </c>
      <c r="M65" t="s">
        <v>206</v>
      </c>
      <c r="N65" t="s">
        <v>206</v>
      </c>
      <c r="O65" t="s">
        <v>206</v>
      </c>
      <c r="P65" t="s">
        <v>206</v>
      </c>
      <c r="Q65" t="s">
        <v>195</v>
      </c>
      <c r="R65" t="s">
        <v>203</v>
      </c>
      <c r="S65">
        <v>2022</v>
      </c>
      <c r="T65">
        <v>190</v>
      </c>
      <c r="U65" t="s">
        <v>204</v>
      </c>
      <c r="V65" t="s">
        <v>205</v>
      </c>
      <c r="W65">
        <v>22.9</v>
      </c>
      <c r="X65">
        <v>24.045000000000002</v>
      </c>
      <c r="Y65" t="s">
        <v>66</v>
      </c>
    </row>
    <row r="66" spans="1:25" x14ac:dyDescent="0.2">
      <c r="A66" s="1" t="b">
        <f t="shared" si="0"/>
        <v>0</v>
      </c>
      <c r="B66">
        <v>2022</v>
      </c>
      <c r="C66">
        <v>190</v>
      </c>
      <c r="D66" t="s">
        <v>200</v>
      </c>
      <c r="E66">
        <v>3</v>
      </c>
      <c r="F66" t="s">
        <v>210</v>
      </c>
      <c r="G66" t="s">
        <v>71</v>
      </c>
      <c r="H66" t="s">
        <v>66</v>
      </c>
      <c r="I66" t="s">
        <v>28</v>
      </c>
      <c r="J66" t="s">
        <v>38</v>
      </c>
      <c r="K66">
        <v>73</v>
      </c>
      <c r="L66">
        <v>68</v>
      </c>
      <c r="M66" t="s">
        <v>206</v>
      </c>
      <c r="N66" t="s">
        <v>206</v>
      </c>
      <c r="O66" t="s">
        <v>206</v>
      </c>
      <c r="P66" t="s">
        <v>206</v>
      </c>
      <c r="Q66" t="s">
        <v>219</v>
      </c>
      <c r="R66" t="s">
        <v>203</v>
      </c>
      <c r="S66">
        <v>2022</v>
      </c>
      <c r="T66">
        <v>190</v>
      </c>
      <c r="U66" t="s">
        <v>204</v>
      </c>
      <c r="V66" t="s">
        <v>205</v>
      </c>
      <c r="W66">
        <v>20.6</v>
      </c>
      <c r="X66">
        <v>14.007999999999999</v>
      </c>
      <c r="Y66" t="s">
        <v>66</v>
      </c>
    </row>
    <row r="67" spans="1:25" x14ac:dyDescent="0.2">
      <c r="A67" s="1" t="b">
        <f t="shared" ref="A67:A130" si="1">IF(Q67="*",TRUE,FALSE)</f>
        <v>0</v>
      </c>
      <c r="B67">
        <v>2022</v>
      </c>
      <c r="C67">
        <v>190</v>
      </c>
      <c r="D67" t="s">
        <v>200</v>
      </c>
      <c r="E67">
        <v>3</v>
      </c>
      <c r="F67" t="s">
        <v>210</v>
      </c>
      <c r="G67" t="s">
        <v>71</v>
      </c>
      <c r="H67" t="s">
        <v>66</v>
      </c>
      <c r="I67" t="s">
        <v>28</v>
      </c>
      <c r="J67" t="s">
        <v>44</v>
      </c>
      <c r="K67">
        <v>38</v>
      </c>
      <c r="L67">
        <v>37</v>
      </c>
      <c r="M67" t="s">
        <v>220</v>
      </c>
      <c r="N67" t="s">
        <v>221</v>
      </c>
      <c r="O67" t="s">
        <v>222</v>
      </c>
      <c r="P67" t="s">
        <v>223</v>
      </c>
      <c r="Q67" t="s">
        <v>224</v>
      </c>
      <c r="R67" t="s">
        <v>203</v>
      </c>
      <c r="S67">
        <v>2022</v>
      </c>
      <c r="T67">
        <v>190</v>
      </c>
      <c r="U67" t="s">
        <v>204</v>
      </c>
      <c r="V67" t="s">
        <v>205</v>
      </c>
      <c r="W67">
        <v>27</v>
      </c>
      <c r="X67">
        <v>9.99</v>
      </c>
      <c r="Y67" t="s">
        <v>66</v>
      </c>
    </row>
    <row r="68" spans="1:25" x14ac:dyDescent="0.2">
      <c r="A68" s="1" t="b">
        <f t="shared" si="1"/>
        <v>0</v>
      </c>
      <c r="B68">
        <v>2022</v>
      </c>
      <c r="C68">
        <v>190</v>
      </c>
      <c r="D68" t="s">
        <v>200</v>
      </c>
      <c r="E68">
        <v>3</v>
      </c>
      <c r="F68" t="s">
        <v>210</v>
      </c>
      <c r="G68" t="s">
        <v>71</v>
      </c>
      <c r="H68" t="s">
        <v>37</v>
      </c>
      <c r="I68" t="s">
        <v>28</v>
      </c>
      <c r="J68" t="s">
        <v>29</v>
      </c>
      <c r="K68">
        <v>110</v>
      </c>
      <c r="L68">
        <v>104</v>
      </c>
      <c r="M68" t="s">
        <v>206</v>
      </c>
      <c r="N68" t="s">
        <v>206</v>
      </c>
      <c r="O68" t="s">
        <v>206</v>
      </c>
      <c r="P68" t="s">
        <v>206</v>
      </c>
      <c r="Q68" t="s">
        <v>218</v>
      </c>
      <c r="R68" t="s">
        <v>203</v>
      </c>
      <c r="S68">
        <v>2022</v>
      </c>
      <c r="T68">
        <v>190</v>
      </c>
      <c r="U68" t="s">
        <v>204</v>
      </c>
      <c r="V68" t="s">
        <v>205</v>
      </c>
      <c r="W68">
        <v>6.7</v>
      </c>
      <c r="X68">
        <v>6.9680000000000009</v>
      </c>
      <c r="Y68" t="s">
        <v>37</v>
      </c>
    </row>
    <row r="69" spans="1:25" x14ac:dyDescent="0.2">
      <c r="A69" s="1" t="b">
        <f t="shared" si="1"/>
        <v>0</v>
      </c>
      <c r="B69">
        <v>2022</v>
      </c>
      <c r="C69">
        <v>190</v>
      </c>
      <c r="D69" t="s">
        <v>200</v>
      </c>
      <c r="E69">
        <v>3</v>
      </c>
      <c r="F69" t="s">
        <v>210</v>
      </c>
      <c r="G69" t="s">
        <v>71</v>
      </c>
      <c r="H69" t="s">
        <v>37</v>
      </c>
      <c r="I69" t="s">
        <v>28</v>
      </c>
      <c r="J69" t="s">
        <v>38</v>
      </c>
      <c r="K69">
        <v>73</v>
      </c>
      <c r="L69">
        <v>68</v>
      </c>
      <c r="M69" t="s">
        <v>206</v>
      </c>
      <c r="N69" t="s">
        <v>206</v>
      </c>
      <c r="O69" t="s">
        <v>206</v>
      </c>
      <c r="P69" t="s">
        <v>206</v>
      </c>
      <c r="Q69" t="s">
        <v>206</v>
      </c>
      <c r="R69" t="s">
        <v>203</v>
      </c>
      <c r="S69">
        <v>2022</v>
      </c>
      <c r="T69">
        <v>190</v>
      </c>
      <c r="U69" t="s">
        <v>204</v>
      </c>
      <c r="V69" t="s">
        <v>205</v>
      </c>
      <c r="W69">
        <v>0</v>
      </c>
      <c r="X69">
        <v>0</v>
      </c>
      <c r="Y69" t="s">
        <v>37</v>
      </c>
    </row>
    <row r="70" spans="1:25" x14ac:dyDescent="0.2">
      <c r="A70" s="1" t="b">
        <f t="shared" si="1"/>
        <v>0</v>
      </c>
      <c r="B70">
        <v>2022</v>
      </c>
      <c r="C70">
        <v>190</v>
      </c>
      <c r="D70" t="s">
        <v>200</v>
      </c>
      <c r="E70">
        <v>3</v>
      </c>
      <c r="F70" t="s">
        <v>210</v>
      </c>
      <c r="G70" t="s">
        <v>71</v>
      </c>
      <c r="H70" t="s">
        <v>37</v>
      </c>
      <c r="I70" t="s">
        <v>28</v>
      </c>
      <c r="J70" t="s">
        <v>44</v>
      </c>
      <c r="K70">
        <v>37</v>
      </c>
      <c r="L70">
        <v>36</v>
      </c>
      <c r="M70" t="s">
        <v>177</v>
      </c>
      <c r="N70" t="s">
        <v>225</v>
      </c>
      <c r="O70" t="s">
        <v>226</v>
      </c>
      <c r="P70" t="s">
        <v>63</v>
      </c>
      <c r="Q70" t="s">
        <v>227</v>
      </c>
      <c r="R70" t="s">
        <v>203</v>
      </c>
      <c r="S70">
        <v>2022</v>
      </c>
      <c r="T70">
        <v>190</v>
      </c>
      <c r="U70" t="s">
        <v>204</v>
      </c>
      <c r="V70" t="s">
        <v>205</v>
      </c>
      <c r="W70">
        <v>19.399999999999999</v>
      </c>
      <c r="X70">
        <v>6.984</v>
      </c>
      <c r="Y70" t="s">
        <v>37</v>
      </c>
    </row>
    <row r="71" spans="1:25" x14ac:dyDescent="0.2">
      <c r="A71" s="1" t="b">
        <f t="shared" si="1"/>
        <v>1</v>
      </c>
      <c r="B71">
        <v>2022</v>
      </c>
      <c r="C71">
        <v>190</v>
      </c>
      <c r="D71" t="s">
        <v>200</v>
      </c>
      <c r="E71">
        <v>5</v>
      </c>
      <c r="F71" t="s">
        <v>228</v>
      </c>
      <c r="G71" t="s">
        <v>65</v>
      </c>
      <c r="H71" t="s">
        <v>66</v>
      </c>
      <c r="I71" t="s">
        <v>28</v>
      </c>
      <c r="J71" t="s">
        <v>29</v>
      </c>
      <c r="K71">
        <v>5</v>
      </c>
      <c r="L71">
        <v>4</v>
      </c>
      <c r="M71" t="s">
        <v>202</v>
      </c>
      <c r="N71" t="s">
        <v>202</v>
      </c>
      <c r="O71" t="s">
        <v>202</v>
      </c>
      <c r="P71" t="s">
        <v>202</v>
      </c>
      <c r="Q71" t="s">
        <v>202</v>
      </c>
      <c r="R71" t="s">
        <v>203</v>
      </c>
      <c r="S71">
        <v>2022</v>
      </c>
      <c r="T71">
        <v>190</v>
      </c>
      <c r="U71" t="s">
        <v>204</v>
      </c>
      <c r="V71" t="s">
        <v>205</v>
      </c>
      <c r="W71">
        <v>0</v>
      </c>
      <c r="X71">
        <v>0</v>
      </c>
      <c r="Y71" t="s">
        <v>66</v>
      </c>
    </row>
    <row r="72" spans="1:25" x14ac:dyDescent="0.2">
      <c r="A72" s="1" t="b">
        <f t="shared" si="1"/>
        <v>1</v>
      </c>
      <c r="B72">
        <v>2022</v>
      </c>
      <c r="C72">
        <v>190</v>
      </c>
      <c r="D72" t="s">
        <v>200</v>
      </c>
      <c r="E72">
        <v>5</v>
      </c>
      <c r="F72" t="s">
        <v>228</v>
      </c>
      <c r="G72" t="s">
        <v>65</v>
      </c>
      <c r="H72" t="s">
        <v>66</v>
      </c>
      <c r="I72" t="s">
        <v>28</v>
      </c>
      <c r="J72" t="s">
        <v>38</v>
      </c>
      <c r="K72">
        <v>5</v>
      </c>
      <c r="L72">
        <v>4</v>
      </c>
      <c r="M72" t="s">
        <v>202</v>
      </c>
      <c r="N72" t="s">
        <v>202</v>
      </c>
      <c r="O72" t="s">
        <v>202</v>
      </c>
      <c r="P72" t="s">
        <v>202</v>
      </c>
      <c r="Q72" t="s">
        <v>202</v>
      </c>
      <c r="R72" t="s">
        <v>203</v>
      </c>
      <c r="S72">
        <v>2022</v>
      </c>
      <c r="T72">
        <v>190</v>
      </c>
      <c r="U72" t="s">
        <v>204</v>
      </c>
      <c r="V72" t="s">
        <v>205</v>
      </c>
      <c r="W72">
        <v>0</v>
      </c>
      <c r="X72">
        <v>0</v>
      </c>
      <c r="Y72" t="s">
        <v>66</v>
      </c>
    </row>
    <row r="73" spans="1:25" x14ac:dyDescent="0.2">
      <c r="A73" s="1" t="b">
        <f t="shared" si="1"/>
        <v>1</v>
      </c>
      <c r="B73">
        <v>2022</v>
      </c>
      <c r="C73">
        <v>190</v>
      </c>
      <c r="D73" t="s">
        <v>200</v>
      </c>
      <c r="E73">
        <v>5</v>
      </c>
      <c r="F73" t="s">
        <v>228</v>
      </c>
      <c r="G73" t="s">
        <v>65</v>
      </c>
      <c r="H73" t="s">
        <v>37</v>
      </c>
      <c r="I73" t="s">
        <v>28</v>
      </c>
      <c r="J73" t="s">
        <v>29</v>
      </c>
      <c r="K73">
        <v>5</v>
      </c>
      <c r="L73">
        <v>4</v>
      </c>
      <c r="M73" t="s">
        <v>202</v>
      </c>
      <c r="N73" t="s">
        <v>202</v>
      </c>
      <c r="O73" t="s">
        <v>202</v>
      </c>
      <c r="P73" t="s">
        <v>202</v>
      </c>
      <c r="Q73" t="s">
        <v>202</v>
      </c>
      <c r="R73" t="s">
        <v>203</v>
      </c>
      <c r="S73">
        <v>2022</v>
      </c>
      <c r="T73">
        <v>190</v>
      </c>
      <c r="U73" t="s">
        <v>204</v>
      </c>
      <c r="V73" t="s">
        <v>205</v>
      </c>
      <c r="W73">
        <v>0</v>
      </c>
      <c r="X73">
        <v>0</v>
      </c>
      <c r="Y73" t="s">
        <v>37</v>
      </c>
    </row>
    <row r="74" spans="1:25" x14ac:dyDescent="0.2">
      <c r="A74" s="1" t="b">
        <f t="shared" si="1"/>
        <v>1</v>
      </c>
      <c r="B74">
        <v>2022</v>
      </c>
      <c r="C74">
        <v>190</v>
      </c>
      <c r="D74" t="s">
        <v>200</v>
      </c>
      <c r="E74">
        <v>5</v>
      </c>
      <c r="F74" t="s">
        <v>228</v>
      </c>
      <c r="G74" t="s">
        <v>65</v>
      </c>
      <c r="H74" t="s">
        <v>37</v>
      </c>
      <c r="I74" t="s">
        <v>28</v>
      </c>
      <c r="J74" t="s">
        <v>38</v>
      </c>
      <c r="K74">
        <v>5</v>
      </c>
      <c r="L74">
        <v>4</v>
      </c>
      <c r="M74" t="s">
        <v>202</v>
      </c>
      <c r="N74" t="s">
        <v>202</v>
      </c>
      <c r="O74" t="s">
        <v>202</v>
      </c>
      <c r="P74" t="s">
        <v>202</v>
      </c>
      <c r="Q74" t="s">
        <v>202</v>
      </c>
      <c r="R74" t="s">
        <v>203</v>
      </c>
      <c r="S74">
        <v>2022</v>
      </c>
      <c r="T74">
        <v>190</v>
      </c>
      <c r="U74" t="s">
        <v>204</v>
      </c>
      <c r="V74" t="s">
        <v>205</v>
      </c>
      <c r="W74">
        <v>0</v>
      </c>
      <c r="X74">
        <v>0</v>
      </c>
      <c r="Y74" t="s">
        <v>37</v>
      </c>
    </row>
    <row r="75" spans="1:25" x14ac:dyDescent="0.2">
      <c r="A75" s="1" t="b">
        <f t="shared" si="1"/>
        <v>0</v>
      </c>
      <c r="B75">
        <v>2022</v>
      </c>
      <c r="C75">
        <v>190</v>
      </c>
      <c r="D75" t="s">
        <v>200</v>
      </c>
      <c r="E75">
        <v>5</v>
      </c>
      <c r="F75" t="s">
        <v>228</v>
      </c>
      <c r="G75" t="s">
        <v>71</v>
      </c>
      <c r="H75" t="s">
        <v>66</v>
      </c>
      <c r="I75" t="s">
        <v>28</v>
      </c>
      <c r="J75" t="s">
        <v>29</v>
      </c>
      <c r="K75">
        <v>175</v>
      </c>
      <c r="L75">
        <v>170</v>
      </c>
      <c r="M75" t="s">
        <v>206</v>
      </c>
      <c r="N75" t="s">
        <v>206</v>
      </c>
      <c r="O75" t="s">
        <v>206</v>
      </c>
      <c r="P75" t="s">
        <v>206</v>
      </c>
      <c r="Q75" t="s">
        <v>229</v>
      </c>
      <c r="R75" t="s">
        <v>203</v>
      </c>
      <c r="S75">
        <v>2022</v>
      </c>
      <c r="T75">
        <v>190</v>
      </c>
      <c r="U75" t="s">
        <v>204</v>
      </c>
      <c r="V75" t="s">
        <v>205</v>
      </c>
      <c r="W75">
        <v>13.5</v>
      </c>
      <c r="X75">
        <v>22.95</v>
      </c>
      <c r="Y75" t="s">
        <v>66</v>
      </c>
    </row>
    <row r="76" spans="1:25" x14ac:dyDescent="0.2">
      <c r="A76" s="1" t="b">
        <f t="shared" si="1"/>
        <v>0</v>
      </c>
      <c r="B76">
        <v>2022</v>
      </c>
      <c r="C76">
        <v>190</v>
      </c>
      <c r="D76" t="s">
        <v>200</v>
      </c>
      <c r="E76">
        <v>5</v>
      </c>
      <c r="F76" t="s">
        <v>228</v>
      </c>
      <c r="G76" t="s">
        <v>71</v>
      </c>
      <c r="H76" t="s">
        <v>66</v>
      </c>
      <c r="I76" t="s">
        <v>28</v>
      </c>
      <c r="J76" t="s">
        <v>38</v>
      </c>
      <c r="K76">
        <v>161</v>
      </c>
      <c r="L76">
        <v>156</v>
      </c>
      <c r="M76" t="s">
        <v>206</v>
      </c>
      <c r="N76" t="s">
        <v>206</v>
      </c>
      <c r="O76" t="s">
        <v>206</v>
      </c>
      <c r="P76" t="s">
        <v>206</v>
      </c>
      <c r="Q76" t="s">
        <v>230</v>
      </c>
      <c r="R76" t="s">
        <v>203</v>
      </c>
      <c r="S76">
        <v>2022</v>
      </c>
      <c r="T76">
        <v>190</v>
      </c>
      <c r="U76" t="s">
        <v>204</v>
      </c>
      <c r="V76" t="s">
        <v>205</v>
      </c>
      <c r="W76">
        <v>14.1</v>
      </c>
      <c r="X76">
        <v>21.995999999999999</v>
      </c>
      <c r="Y76" t="s">
        <v>66</v>
      </c>
    </row>
    <row r="77" spans="1:25" x14ac:dyDescent="0.2">
      <c r="A77" s="1" t="b">
        <f t="shared" si="1"/>
        <v>0</v>
      </c>
      <c r="B77">
        <v>2022</v>
      </c>
      <c r="C77">
        <v>190</v>
      </c>
      <c r="D77" t="s">
        <v>200</v>
      </c>
      <c r="E77">
        <v>5</v>
      </c>
      <c r="F77" t="s">
        <v>228</v>
      </c>
      <c r="G77" t="s">
        <v>71</v>
      </c>
      <c r="H77" t="s">
        <v>66</v>
      </c>
      <c r="I77" t="s">
        <v>28</v>
      </c>
      <c r="J77" t="s">
        <v>44</v>
      </c>
      <c r="K77">
        <v>14</v>
      </c>
      <c r="L77">
        <v>14</v>
      </c>
      <c r="M77" t="s">
        <v>206</v>
      </c>
      <c r="N77" t="s">
        <v>206</v>
      </c>
      <c r="O77" t="s">
        <v>206</v>
      </c>
      <c r="P77" t="s">
        <v>206</v>
      </c>
      <c r="Q77" t="s">
        <v>217</v>
      </c>
      <c r="R77" t="s">
        <v>203</v>
      </c>
      <c r="S77">
        <v>2022</v>
      </c>
      <c r="T77">
        <v>190</v>
      </c>
      <c r="U77" t="s">
        <v>204</v>
      </c>
      <c r="V77" t="s">
        <v>205</v>
      </c>
      <c r="W77">
        <v>7.1</v>
      </c>
      <c r="X77">
        <v>0.99399999999999988</v>
      </c>
      <c r="Y77" t="s">
        <v>66</v>
      </c>
    </row>
    <row r="78" spans="1:25" x14ac:dyDescent="0.2">
      <c r="A78" s="1" t="b">
        <f t="shared" si="1"/>
        <v>0</v>
      </c>
      <c r="B78">
        <v>2022</v>
      </c>
      <c r="C78">
        <v>190</v>
      </c>
      <c r="D78" t="s">
        <v>200</v>
      </c>
      <c r="E78">
        <v>5</v>
      </c>
      <c r="F78" t="s">
        <v>228</v>
      </c>
      <c r="G78" t="s">
        <v>71</v>
      </c>
      <c r="H78" t="s">
        <v>37</v>
      </c>
      <c r="I78" t="s">
        <v>28</v>
      </c>
      <c r="J78" t="s">
        <v>29</v>
      </c>
      <c r="K78">
        <v>175</v>
      </c>
      <c r="L78">
        <v>169</v>
      </c>
      <c r="M78" t="s">
        <v>206</v>
      </c>
      <c r="N78" t="s">
        <v>206</v>
      </c>
      <c r="O78" t="s">
        <v>206</v>
      </c>
      <c r="P78" t="s">
        <v>206</v>
      </c>
      <c r="Q78" t="s">
        <v>60</v>
      </c>
      <c r="R78" t="s">
        <v>203</v>
      </c>
      <c r="S78">
        <v>2022</v>
      </c>
      <c r="T78">
        <v>190</v>
      </c>
      <c r="U78" t="s">
        <v>204</v>
      </c>
      <c r="V78" t="s">
        <v>205</v>
      </c>
      <c r="W78">
        <v>12.4</v>
      </c>
      <c r="X78">
        <v>20.956</v>
      </c>
      <c r="Y78" t="s">
        <v>37</v>
      </c>
    </row>
    <row r="79" spans="1:25" x14ac:dyDescent="0.2">
      <c r="A79" s="1" t="b">
        <f t="shared" si="1"/>
        <v>0</v>
      </c>
      <c r="B79">
        <v>2022</v>
      </c>
      <c r="C79">
        <v>190</v>
      </c>
      <c r="D79" t="s">
        <v>200</v>
      </c>
      <c r="E79">
        <v>5</v>
      </c>
      <c r="F79" t="s">
        <v>228</v>
      </c>
      <c r="G79" t="s">
        <v>71</v>
      </c>
      <c r="H79" t="s">
        <v>37</v>
      </c>
      <c r="I79" t="s">
        <v>28</v>
      </c>
      <c r="J79" t="s">
        <v>38</v>
      </c>
      <c r="K79">
        <v>161</v>
      </c>
      <c r="L79">
        <v>155</v>
      </c>
      <c r="M79" t="s">
        <v>206</v>
      </c>
      <c r="N79" t="s">
        <v>206</v>
      </c>
      <c r="O79" t="s">
        <v>206</v>
      </c>
      <c r="P79" t="s">
        <v>206</v>
      </c>
      <c r="Q79" t="s">
        <v>231</v>
      </c>
      <c r="R79" t="s">
        <v>203</v>
      </c>
      <c r="S79">
        <v>2022</v>
      </c>
      <c r="T79">
        <v>190</v>
      </c>
      <c r="U79" t="s">
        <v>204</v>
      </c>
      <c r="V79" t="s">
        <v>205</v>
      </c>
      <c r="W79">
        <v>12.9</v>
      </c>
      <c r="X79">
        <v>19.995000000000001</v>
      </c>
      <c r="Y79" t="s">
        <v>37</v>
      </c>
    </row>
    <row r="80" spans="1:25" x14ac:dyDescent="0.2">
      <c r="A80" s="1" t="b">
        <f t="shared" si="1"/>
        <v>0</v>
      </c>
      <c r="B80">
        <v>2022</v>
      </c>
      <c r="C80">
        <v>190</v>
      </c>
      <c r="D80" t="s">
        <v>200</v>
      </c>
      <c r="E80">
        <v>5</v>
      </c>
      <c r="F80" t="s">
        <v>228</v>
      </c>
      <c r="G80" t="s">
        <v>71</v>
      </c>
      <c r="H80" t="s">
        <v>37</v>
      </c>
      <c r="I80" t="s">
        <v>28</v>
      </c>
      <c r="J80" t="s">
        <v>44</v>
      </c>
      <c r="K80">
        <v>14</v>
      </c>
      <c r="L80">
        <v>14</v>
      </c>
      <c r="M80" t="s">
        <v>206</v>
      </c>
      <c r="N80" t="s">
        <v>206</v>
      </c>
      <c r="O80" t="s">
        <v>206</v>
      </c>
      <c r="P80" t="s">
        <v>206</v>
      </c>
      <c r="Q80" t="s">
        <v>217</v>
      </c>
      <c r="R80" t="s">
        <v>203</v>
      </c>
      <c r="S80">
        <v>2022</v>
      </c>
      <c r="T80">
        <v>190</v>
      </c>
      <c r="U80" t="s">
        <v>204</v>
      </c>
      <c r="V80" t="s">
        <v>205</v>
      </c>
      <c r="W80">
        <v>7.1</v>
      </c>
      <c r="X80">
        <v>0.99399999999999988</v>
      </c>
      <c r="Y80" t="s">
        <v>37</v>
      </c>
    </row>
    <row r="81" spans="1:25" x14ac:dyDescent="0.2">
      <c r="A81" s="1" t="b">
        <f t="shared" si="1"/>
        <v>0</v>
      </c>
      <c r="B81">
        <v>2022</v>
      </c>
      <c r="C81">
        <v>190</v>
      </c>
      <c r="D81" t="s">
        <v>200</v>
      </c>
      <c r="E81">
        <v>10</v>
      </c>
      <c r="F81" t="s">
        <v>232</v>
      </c>
      <c r="G81" t="s">
        <v>71</v>
      </c>
      <c r="H81" t="s">
        <v>66</v>
      </c>
      <c r="I81" t="s">
        <v>28</v>
      </c>
      <c r="J81" t="s">
        <v>29</v>
      </c>
      <c r="K81">
        <v>140</v>
      </c>
      <c r="L81">
        <v>138</v>
      </c>
      <c r="M81" t="s">
        <v>206</v>
      </c>
      <c r="N81" t="s">
        <v>206</v>
      </c>
      <c r="O81" t="s">
        <v>206</v>
      </c>
      <c r="P81" t="s">
        <v>206</v>
      </c>
      <c r="Q81" t="s">
        <v>174</v>
      </c>
      <c r="R81" t="s">
        <v>203</v>
      </c>
      <c r="S81">
        <v>2022</v>
      </c>
      <c r="T81">
        <v>190</v>
      </c>
      <c r="U81" t="s">
        <v>204</v>
      </c>
      <c r="V81" t="s">
        <v>205</v>
      </c>
      <c r="W81">
        <v>13.8</v>
      </c>
      <c r="X81">
        <v>19.044</v>
      </c>
      <c r="Y81" t="s">
        <v>66</v>
      </c>
    </row>
    <row r="82" spans="1:25" x14ac:dyDescent="0.2">
      <c r="A82" s="1" t="b">
        <f t="shared" si="1"/>
        <v>0</v>
      </c>
      <c r="B82">
        <v>2022</v>
      </c>
      <c r="C82">
        <v>190</v>
      </c>
      <c r="D82" t="s">
        <v>200</v>
      </c>
      <c r="E82">
        <v>10</v>
      </c>
      <c r="F82" t="s">
        <v>232</v>
      </c>
      <c r="G82" t="s">
        <v>71</v>
      </c>
      <c r="H82" t="s">
        <v>66</v>
      </c>
      <c r="I82" t="s">
        <v>28</v>
      </c>
      <c r="J82" t="s">
        <v>38</v>
      </c>
      <c r="K82">
        <v>129</v>
      </c>
      <c r="L82">
        <v>127</v>
      </c>
      <c r="M82" t="s">
        <v>206</v>
      </c>
      <c r="N82" t="s">
        <v>206</v>
      </c>
      <c r="O82" t="s">
        <v>206</v>
      </c>
      <c r="P82" t="s">
        <v>206</v>
      </c>
      <c r="Q82" t="s">
        <v>233</v>
      </c>
      <c r="R82" t="s">
        <v>203</v>
      </c>
      <c r="S82">
        <v>2022</v>
      </c>
      <c r="T82">
        <v>190</v>
      </c>
      <c r="U82" t="s">
        <v>204</v>
      </c>
      <c r="V82" t="s">
        <v>205</v>
      </c>
      <c r="W82">
        <v>13.4</v>
      </c>
      <c r="X82">
        <v>17.018000000000001</v>
      </c>
      <c r="Y82" t="s">
        <v>66</v>
      </c>
    </row>
    <row r="83" spans="1:25" x14ac:dyDescent="0.2">
      <c r="A83" s="1" t="b">
        <f t="shared" si="1"/>
        <v>0</v>
      </c>
      <c r="B83">
        <v>2022</v>
      </c>
      <c r="C83">
        <v>190</v>
      </c>
      <c r="D83" t="s">
        <v>200</v>
      </c>
      <c r="E83">
        <v>10</v>
      </c>
      <c r="F83" t="s">
        <v>232</v>
      </c>
      <c r="G83" t="s">
        <v>71</v>
      </c>
      <c r="H83" t="s">
        <v>66</v>
      </c>
      <c r="I83" t="s">
        <v>28</v>
      </c>
      <c r="J83" t="s">
        <v>44</v>
      </c>
      <c r="K83">
        <v>11</v>
      </c>
      <c r="L83">
        <v>11</v>
      </c>
      <c r="M83" t="s">
        <v>206</v>
      </c>
      <c r="N83" t="s">
        <v>206</v>
      </c>
      <c r="O83" t="s">
        <v>206</v>
      </c>
      <c r="P83" t="s">
        <v>206</v>
      </c>
      <c r="Q83" t="s">
        <v>234</v>
      </c>
      <c r="R83" t="s">
        <v>203</v>
      </c>
      <c r="S83">
        <v>2022</v>
      </c>
      <c r="T83">
        <v>190</v>
      </c>
      <c r="U83" t="s">
        <v>204</v>
      </c>
      <c r="V83" t="s">
        <v>205</v>
      </c>
      <c r="W83">
        <v>18.2</v>
      </c>
      <c r="X83">
        <v>2.0019999999999998</v>
      </c>
      <c r="Y83" t="s">
        <v>66</v>
      </c>
    </row>
    <row r="84" spans="1:25" x14ac:dyDescent="0.2">
      <c r="A84" s="1" t="b">
        <f t="shared" si="1"/>
        <v>0</v>
      </c>
      <c r="B84">
        <v>2022</v>
      </c>
      <c r="C84">
        <v>190</v>
      </c>
      <c r="D84" t="s">
        <v>200</v>
      </c>
      <c r="E84">
        <v>10</v>
      </c>
      <c r="F84" t="s">
        <v>232</v>
      </c>
      <c r="G84" t="s">
        <v>71</v>
      </c>
      <c r="H84" t="s">
        <v>37</v>
      </c>
      <c r="I84" t="s">
        <v>28</v>
      </c>
      <c r="J84" t="s">
        <v>29</v>
      </c>
      <c r="K84">
        <v>140</v>
      </c>
      <c r="L84">
        <v>138</v>
      </c>
      <c r="M84" t="s">
        <v>206</v>
      </c>
      <c r="N84" t="s">
        <v>206</v>
      </c>
      <c r="O84" t="s">
        <v>206</v>
      </c>
      <c r="P84" t="s">
        <v>206</v>
      </c>
      <c r="Q84" t="s">
        <v>235</v>
      </c>
      <c r="R84" t="s">
        <v>203</v>
      </c>
      <c r="S84">
        <v>2022</v>
      </c>
      <c r="T84">
        <v>190</v>
      </c>
      <c r="U84" t="s">
        <v>204</v>
      </c>
      <c r="V84" t="s">
        <v>205</v>
      </c>
      <c r="W84">
        <v>13</v>
      </c>
      <c r="X84">
        <v>17.940000000000001</v>
      </c>
      <c r="Y84" t="s">
        <v>37</v>
      </c>
    </row>
    <row r="85" spans="1:25" x14ac:dyDescent="0.2">
      <c r="A85" s="1" t="b">
        <f t="shared" si="1"/>
        <v>0</v>
      </c>
      <c r="B85">
        <v>2022</v>
      </c>
      <c r="C85">
        <v>190</v>
      </c>
      <c r="D85" t="s">
        <v>200</v>
      </c>
      <c r="E85">
        <v>10</v>
      </c>
      <c r="F85" t="s">
        <v>232</v>
      </c>
      <c r="G85" t="s">
        <v>71</v>
      </c>
      <c r="H85" t="s">
        <v>37</v>
      </c>
      <c r="I85" t="s">
        <v>28</v>
      </c>
      <c r="J85" t="s">
        <v>38</v>
      </c>
      <c r="K85">
        <v>129</v>
      </c>
      <c r="L85">
        <v>127</v>
      </c>
      <c r="M85" t="s">
        <v>206</v>
      </c>
      <c r="N85" t="s">
        <v>206</v>
      </c>
      <c r="O85" t="s">
        <v>206</v>
      </c>
      <c r="P85" t="s">
        <v>206</v>
      </c>
      <c r="Q85" t="s">
        <v>107</v>
      </c>
      <c r="R85" t="s">
        <v>203</v>
      </c>
      <c r="S85">
        <v>2022</v>
      </c>
      <c r="T85">
        <v>190</v>
      </c>
      <c r="U85" t="s">
        <v>204</v>
      </c>
      <c r="V85" t="s">
        <v>205</v>
      </c>
      <c r="W85">
        <v>11.8</v>
      </c>
      <c r="X85">
        <v>14.986000000000001</v>
      </c>
      <c r="Y85" t="s">
        <v>37</v>
      </c>
    </row>
    <row r="86" spans="1:25" x14ac:dyDescent="0.2">
      <c r="A86" s="1" t="b">
        <f t="shared" si="1"/>
        <v>0</v>
      </c>
      <c r="B86">
        <v>2022</v>
      </c>
      <c r="C86">
        <v>190</v>
      </c>
      <c r="D86" t="s">
        <v>200</v>
      </c>
      <c r="E86">
        <v>10</v>
      </c>
      <c r="F86" t="s">
        <v>232</v>
      </c>
      <c r="G86" t="s">
        <v>71</v>
      </c>
      <c r="H86" t="s">
        <v>37</v>
      </c>
      <c r="I86" t="s">
        <v>28</v>
      </c>
      <c r="J86" t="s">
        <v>44</v>
      </c>
      <c r="K86">
        <v>11</v>
      </c>
      <c r="L86">
        <v>11</v>
      </c>
      <c r="M86" t="s">
        <v>206</v>
      </c>
      <c r="N86" t="s">
        <v>206</v>
      </c>
      <c r="O86" t="s">
        <v>206</v>
      </c>
      <c r="P86" t="s">
        <v>206</v>
      </c>
      <c r="Q86" t="s">
        <v>126</v>
      </c>
      <c r="R86" t="s">
        <v>203</v>
      </c>
      <c r="S86">
        <v>2022</v>
      </c>
      <c r="T86">
        <v>190</v>
      </c>
      <c r="U86" t="s">
        <v>204</v>
      </c>
      <c r="V86" t="s">
        <v>205</v>
      </c>
      <c r="W86">
        <v>27.3</v>
      </c>
      <c r="X86">
        <v>3.0030000000000001</v>
      </c>
      <c r="Y86" t="s">
        <v>37</v>
      </c>
    </row>
    <row r="87" spans="1:25" x14ac:dyDescent="0.2">
      <c r="A87" s="1" t="b">
        <f t="shared" si="1"/>
        <v>1</v>
      </c>
      <c r="B87">
        <v>2022</v>
      </c>
      <c r="C87">
        <v>190</v>
      </c>
      <c r="D87" t="s">
        <v>200</v>
      </c>
      <c r="E87">
        <v>15</v>
      </c>
      <c r="F87" t="s">
        <v>236</v>
      </c>
      <c r="G87" t="s">
        <v>65</v>
      </c>
      <c r="H87" t="s">
        <v>66</v>
      </c>
      <c r="I87" t="s">
        <v>28</v>
      </c>
      <c r="J87" t="s">
        <v>29</v>
      </c>
      <c r="K87">
        <v>1</v>
      </c>
      <c r="L87">
        <v>1</v>
      </c>
      <c r="M87" t="s">
        <v>202</v>
      </c>
      <c r="N87" t="s">
        <v>202</v>
      </c>
      <c r="O87" t="s">
        <v>202</v>
      </c>
      <c r="P87" t="s">
        <v>202</v>
      </c>
      <c r="Q87" t="s">
        <v>202</v>
      </c>
      <c r="R87" t="s">
        <v>203</v>
      </c>
      <c r="S87">
        <v>2022</v>
      </c>
      <c r="T87">
        <v>190</v>
      </c>
      <c r="U87" t="s">
        <v>204</v>
      </c>
      <c r="V87" t="s">
        <v>205</v>
      </c>
      <c r="W87">
        <v>0</v>
      </c>
      <c r="X87">
        <v>0</v>
      </c>
      <c r="Y87" t="s">
        <v>66</v>
      </c>
    </row>
    <row r="88" spans="1:25" x14ac:dyDescent="0.2">
      <c r="A88" s="1" t="b">
        <f t="shared" si="1"/>
        <v>1</v>
      </c>
      <c r="B88">
        <v>2022</v>
      </c>
      <c r="C88">
        <v>190</v>
      </c>
      <c r="D88" t="s">
        <v>200</v>
      </c>
      <c r="E88">
        <v>15</v>
      </c>
      <c r="F88" t="s">
        <v>236</v>
      </c>
      <c r="G88" t="s">
        <v>65</v>
      </c>
      <c r="H88" t="s">
        <v>66</v>
      </c>
      <c r="I88" t="s">
        <v>28</v>
      </c>
      <c r="J88" t="s">
        <v>38</v>
      </c>
      <c r="K88">
        <v>1</v>
      </c>
      <c r="L88">
        <v>1</v>
      </c>
      <c r="M88" t="s">
        <v>202</v>
      </c>
      <c r="N88" t="s">
        <v>202</v>
      </c>
      <c r="O88" t="s">
        <v>202</v>
      </c>
      <c r="P88" t="s">
        <v>202</v>
      </c>
      <c r="Q88" t="s">
        <v>202</v>
      </c>
      <c r="R88" t="s">
        <v>203</v>
      </c>
      <c r="S88">
        <v>2022</v>
      </c>
      <c r="T88">
        <v>190</v>
      </c>
      <c r="U88" t="s">
        <v>204</v>
      </c>
      <c r="V88" t="s">
        <v>205</v>
      </c>
      <c r="W88">
        <v>0</v>
      </c>
      <c r="X88">
        <v>0</v>
      </c>
      <c r="Y88" t="s">
        <v>66</v>
      </c>
    </row>
    <row r="89" spans="1:25" x14ac:dyDescent="0.2">
      <c r="A89" s="1" t="b">
        <f t="shared" si="1"/>
        <v>1</v>
      </c>
      <c r="B89">
        <v>2022</v>
      </c>
      <c r="C89">
        <v>190</v>
      </c>
      <c r="D89" t="s">
        <v>200</v>
      </c>
      <c r="E89">
        <v>15</v>
      </c>
      <c r="F89" t="s">
        <v>236</v>
      </c>
      <c r="G89" t="s">
        <v>65</v>
      </c>
      <c r="H89" t="s">
        <v>37</v>
      </c>
      <c r="I89" t="s">
        <v>28</v>
      </c>
      <c r="J89" t="s">
        <v>29</v>
      </c>
      <c r="K89">
        <v>1</v>
      </c>
      <c r="L89">
        <v>1</v>
      </c>
      <c r="M89" t="s">
        <v>202</v>
      </c>
      <c r="N89" t="s">
        <v>202</v>
      </c>
      <c r="O89" t="s">
        <v>202</v>
      </c>
      <c r="P89" t="s">
        <v>202</v>
      </c>
      <c r="Q89" t="s">
        <v>202</v>
      </c>
      <c r="R89" t="s">
        <v>203</v>
      </c>
      <c r="S89">
        <v>2022</v>
      </c>
      <c r="T89">
        <v>190</v>
      </c>
      <c r="U89" t="s">
        <v>204</v>
      </c>
      <c r="V89" t="s">
        <v>205</v>
      </c>
      <c r="W89">
        <v>0</v>
      </c>
      <c r="X89">
        <v>0</v>
      </c>
      <c r="Y89" t="s">
        <v>37</v>
      </c>
    </row>
    <row r="90" spans="1:25" x14ac:dyDescent="0.2">
      <c r="A90" s="1" t="b">
        <f t="shared" si="1"/>
        <v>1</v>
      </c>
      <c r="B90">
        <v>2022</v>
      </c>
      <c r="C90">
        <v>190</v>
      </c>
      <c r="D90" t="s">
        <v>200</v>
      </c>
      <c r="E90">
        <v>15</v>
      </c>
      <c r="F90" t="s">
        <v>236</v>
      </c>
      <c r="G90" t="s">
        <v>65</v>
      </c>
      <c r="H90" t="s">
        <v>37</v>
      </c>
      <c r="I90" t="s">
        <v>28</v>
      </c>
      <c r="J90" t="s">
        <v>38</v>
      </c>
      <c r="K90">
        <v>1</v>
      </c>
      <c r="L90">
        <v>1</v>
      </c>
      <c r="M90" t="s">
        <v>202</v>
      </c>
      <c r="N90" t="s">
        <v>202</v>
      </c>
      <c r="O90" t="s">
        <v>202</v>
      </c>
      <c r="P90" t="s">
        <v>202</v>
      </c>
      <c r="Q90" t="s">
        <v>202</v>
      </c>
      <c r="R90" t="s">
        <v>203</v>
      </c>
      <c r="S90">
        <v>2022</v>
      </c>
      <c r="T90">
        <v>190</v>
      </c>
      <c r="U90" t="s">
        <v>204</v>
      </c>
      <c r="V90" t="s">
        <v>205</v>
      </c>
      <c r="W90">
        <v>0</v>
      </c>
      <c r="X90">
        <v>0</v>
      </c>
      <c r="Y90" t="s">
        <v>37</v>
      </c>
    </row>
    <row r="91" spans="1:25" x14ac:dyDescent="0.2">
      <c r="A91" s="1" t="b">
        <f t="shared" si="1"/>
        <v>0</v>
      </c>
      <c r="B91">
        <v>2022</v>
      </c>
      <c r="C91">
        <v>190</v>
      </c>
      <c r="D91" t="s">
        <v>200</v>
      </c>
      <c r="E91">
        <v>15</v>
      </c>
      <c r="F91" t="s">
        <v>236</v>
      </c>
      <c r="G91" t="s">
        <v>71</v>
      </c>
      <c r="H91" t="s">
        <v>66</v>
      </c>
      <c r="I91" t="s">
        <v>28</v>
      </c>
      <c r="J91" t="s">
        <v>29</v>
      </c>
      <c r="K91">
        <v>154</v>
      </c>
      <c r="L91">
        <v>151</v>
      </c>
      <c r="M91" t="s">
        <v>237</v>
      </c>
      <c r="N91" t="s">
        <v>82</v>
      </c>
      <c r="O91" t="s">
        <v>238</v>
      </c>
      <c r="P91" t="s">
        <v>226</v>
      </c>
      <c r="Q91" t="s">
        <v>92</v>
      </c>
      <c r="R91" t="s">
        <v>203</v>
      </c>
      <c r="S91">
        <v>2022</v>
      </c>
      <c r="T91">
        <v>190</v>
      </c>
      <c r="U91" t="s">
        <v>204</v>
      </c>
      <c r="V91" t="s">
        <v>205</v>
      </c>
      <c r="W91">
        <v>38.4</v>
      </c>
      <c r="X91">
        <v>57.983999999999988</v>
      </c>
      <c r="Y91" t="s">
        <v>66</v>
      </c>
    </row>
    <row r="92" spans="1:25" x14ac:dyDescent="0.2">
      <c r="A92" s="1" t="b">
        <f t="shared" si="1"/>
        <v>0</v>
      </c>
      <c r="B92">
        <v>2022</v>
      </c>
      <c r="C92">
        <v>190</v>
      </c>
      <c r="D92" t="s">
        <v>200</v>
      </c>
      <c r="E92">
        <v>15</v>
      </c>
      <c r="F92" t="s">
        <v>236</v>
      </c>
      <c r="G92" t="s">
        <v>71</v>
      </c>
      <c r="H92" t="s">
        <v>66</v>
      </c>
      <c r="I92" t="s">
        <v>28</v>
      </c>
      <c r="J92" t="s">
        <v>38</v>
      </c>
      <c r="K92">
        <v>68</v>
      </c>
      <c r="L92">
        <v>65</v>
      </c>
      <c r="M92" t="s">
        <v>239</v>
      </c>
      <c r="N92" t="s">
        <v>240</v>
      </c>
      <c r="O92" t="s">
        <v>241</v>
      </c>
      <c r="P92" t="s">
        <v>242</v>
      </c>
      <c r="Q92" t="s">
        <v>243</v>
      </c>
      <c r="R92" t="s">
        <v>203</v>
      </c>
      <c r="S92">
        <v>2022</v>
      </c>
      <c r="T92">
        <v>190</v>
      </c>
      <c r="U92" t="s">
        <v>204</v>
      </c>
      <c r="V92" t="s">
        <v>205</v>
      </c>
      <c r="W92">
        <v>27.7</v>
      </c>
      <c r="X92">
        <v>18.004999999999999</v>
      </c>
      <c r="Y92" t="s">
        <v>66</v>
      </c>
    </row>
    <row r="93" spans="1:25" x14ac:dyDescent="0.2">
      <c r="A93" s="1" t="b">
        <f t="shared" si="1"/>
        <v>0</v>
      </c>
      <c r="B93">
        <v>2022</v>
      </c>
      <c r="C93">
        <v>190</v>
      </c>
      <c r="D93" t="s">
        <v>200</v>
      </c>
      <c r="E93">
        <v>15</v>
      </c>
      <c r="F93" t="s">
        <v>236</v>
      </c>
      <c r="G93" t="s">
        <v>71</v>
      </c>
      <c r="H93" t="s">
        <v>66</v>
      </c>
      <c r="I93" t="s">
        <v>28</v>
      </c>
      <c r="J93" t="s">
        <v>44</v>
      </c>
      <c r="K93">
        <v>86</v>
      </c>
      <c r="L93">
        <v>86</v>
      </c>
      <c r="M93" t="s">
        <v>244</v>
      </c>
      <c r="N93" t="s">
        <v>92</v>
      </c>
      <c r="O93" t="s">
        <v>245</v>
      </c>
      <c r="P93" t="s">
        <v>246</v>
      </c>
      <c r="Q93" t="s">
        <v>247</v>
      </c>
      <c r="R93" t="s">
        <v>203</v>
      </c>
      <c r="S93">
        <v>2022</v>
      </c>
      <c r="T93">
        <v>190</v>
      </c>
      <c r="U93" t="s">
        <v>204</v>
      </c>
      <c r="V93" t="s">
        <v>205</v>
      </c>
      <c r="W93">
        <v>46.5</v>
      </c>
      <c r="X93">
        <v>39.99</v>
      </c>
      <c r="Y93" t="s">
        <v>66</v>
      </c>
    </row>
    <row r="94" spans="1:25" x14ac:dyDescent="0.2">
      <c r="A94" s="1" t="b">
        <f t="shared" si="1"/>
        <v>0</v>
      </c>
      <c r="B94">
        <v>2022</v>
      </c>
      <c r="C94">
        <v>190</v>
      </c>
      <c r="D94" t="s">
        <v>200</v>
      </c>
      <c r="E94">
        <v>15</v>
      </c>
      <c r="F94" t="s">
        <v>236</v>
      </c>
      <c r="G94" t="s">
        <v>71</v>
      </c>
      <c r="H94" t="s">
        <v>37</v>
      </c>
      <c r="I94" t="s">
        <v>28</v>
      </c>
      <c r="J94" t="s">
        <v>29</v>
      </c>
      <c r="K94">
        <v>154</v>
      </c>
      <c r="L94">
        <v>151</v>
      </c>
      <c r="M94" t="s">
        <v>248</v>
      </c>
      <c r="N94" t="s">
        <v>249</v>
      </c>
      <c r="O94" t="s">
        <v>86</v>
      </c>
      <c r="P94" t="s">
        <v>250</v>
      </c>
      <c r="Q94" t="s">
        <v>225</v>
      </c>
      <c r="R94" t="s">
        <v>203</v>
      </c>
      <c r="S94">
        <v>2022</v>
      </c>
      <c r="T94">
        <v>190</v>
      </c>
      <c r="U94" t="s">
        <v>204</v>
      </c>
      <c r="V94" t="s">
        <v>205</v>
      </c>
      <c r="W94">
        <v>44.4</v>
      </c>
      <c r="X94">
        <v>67.043999999999997</v>
      </c>
      <c r="Y94" t="s">
        <v>37</v>
      </c>
    </row>
    <row r="95" spans="1:25" x14ac:dyDescent="0.2">
      <c r="A95" s="1" t="b">
        <f t="shared" si="1"/>
        <v>0</v>
      </c>
      <c r="B95">
        <v>2022</v>
      </c>
      <c r="C95">
        <v>190</v>
      </c>
      <c r="D95" t="s">
        <v>200</v>
      </c>
      <c r="E95">
        <v>15</v>
      </c>
      <c r="F95" t="s">
        <v>236</v>
      </c>
      <c r="G95" t="s">
        <v>71</v>
      </c>
      <c r="H95" t="s">
        <v>37</v>
      </c>
      <c r="I95" t="s">
        <v>28</v>
      </c>
      <c r="J95" t="s">
        <v>38</v>
      </c>
      <c r="K95">
        <v>68</v>
      </c>
      <c r="L95">
        <v>65</v>
      </c>
      <c r="M95" t="s">
        <v>206</v>
      </c>
      <c r="N95" t="s">
        <v>206</v>
      </c>
      <c r="O95" t="s">
        <v>206</v>
      </c>
      <c r="P95" t="s">
        <v>206</v>
      </c>
      <c r="Q95" t="s">
        <v>251</v>
      </c>
      <c r="R95" t="s">
        <v>203</v>
      </c>
      <c r="S95">
        <v>2022</v>
      </c>
      <c r="T95">
        <v>190</v>
      </c>
      <c r="U95" t="s">
        <v>204</v>
      </c>
      <c r="V95" t="s">
        <v>205</v>
      </c>
      <c r="W95">
        <v>33.799999999999997</v>
      </c>
      <c r="X95">
        <v>21.97</v>
      </c>
      <c r="Y95" t="s">
        <v>37</v>
      </c>
    </row>
    <row r="96" spans="1:25" x14ac:dyDescent="0.2">
      <c r="A96" s="1" t="b">
        <f t="shared" si="1"/>
        <v>0</v>
      </c>
      <c r="B96">
        <v>2022</v>
      </c>
      <c r="C96">
        <v>190</v>
      </c>
      <c r="D96" t="s">
        <v>200</v>
      </c>
      <c r="E96">
        <v>15</v>
      </c>
      <c r="F96" t="s">
        <v>236</v>
      </c>
      <c r="G96" t="s">
        <v>71</v>
      </c>
      <c r="H96" t="s">
        <v>37</v>
      </c>
      <c r="I96" t="s">
        <v>28</v>
      </c>
      <c r="J96" t="s">
        <v>44</v>
      </c>
      <c r="K96">
        <v>86</v>
      </c>
      <c r="L96">
        <v>86</v>
      </c>
      <c r="M96" t="s">
        <v>252</v>
      </c>
      <c r="N96" t="s">
        <v>253</v>
      </c>
      <c r="O96" t="s">
        <v>254</v>
      </c>
      <c r="P96" t="s">
        <v>255</v>
      </c>
      <c r="Q96" t="s">
        <v>256</v>
      </c>
      <c r="R96" t="s">
        <v>203</v>
      </c>
      <c r="S96">
        <v>2022</v>
      </c>
      <c r="T96">
        <v>190</v>
      </c>
      <c r="U96" t="s">
        <v>204</v>
      </c>
      <c r="V96" t="s">
        <v>205</v>
      </c>
      <c r="W96">
        <v>52.3</v>
      </c>
      <c r="X96">
        <v>44.978000000000002</v>
      </c>
      <c r="Y96" t="s">
        <v>37</v>
      </c>
    </row>
    <row r="97" spans="1:25" x14ac:dyDescent="0.2">
      <c r="A97" s="1" t="b">
        <f t="shared" si="1"/>
        <v>0</v>
      </c>
      <c r="B97">
        <v>2022</v>
      </c>
      <c r="C97">
        <v>190</v>
      </c>
      <c r="D97" t="s">
        <v>200</v>
      </c>
      <c r="E97">
        <v>20</v>
      </c>
      <c r="F97" t="s">
        <v>257</v>
      </c>
      <c r="G97" t="s">
        <v>26</v>
      </c>
      <c r="H97" t="s">
        <v>96</v>
      </c>
      <c r="I97" t="s">
        <v>28</v>
      </c>
      <c r="J97" t="s">
        <v>29</v>
      </c>
      <c r="K97">
        <v>397</v>
      </c>
      <c r="L97">
        <v>309</v>
      </c>
      <c r="M97" t="s">
        <v>206</v>
      </c>
      <c r="N97" t="s">
        <v>206</v>
      </c>
      <c r="O97" t="s">
        <v>206</v>
      </c>
      <c r="P97" t="s">
        <v>206</v>
      </c>
      <c r="Q97" t="s">
        <v>258</v>
      </c>
      <c r="R97" t="s">
        <v>203</v>
      </c>
      <c r="S97">
        <v>2022</v>
      </c>
      <c r="T97">
        <v>190</v>
      </c>
      <c r="U97" t="s">
        <v>204</v>
      </c>
      <c r="V97" t="s">
        <v>205</v>
      </c>
      <c r="W97">
        <v>10.7</v>
      </c>
      <c r="X97">
        <v>33.063000000000002</v>
      </c>
      <c r="Y97" t="s">
        <v>66</v>
      </c>
    </row>
    <row r="98" spans="1:25" x14ac:dyDescent="0.2">
      <c r="A98" s="1" t="b">
        <f t="shared" si="1"/>
        <v>0</v>
      </c>
      <c r="B98">
        <v>2022</v>
      </c>
      <c r="C98">
        <v>190</v>
      </c>
      <c r="D98" t="s">
        <v>200</v>
      </c>
      <c r="E98">
        <v>20</v>
      </c>
      <c r="F98" t="s">
        <v>257</v>
      </c>
      <c r="G98" t="s">
        <v>26</v>
      </c>
      <c r="H98" t="s">
        <v>96</v>
      </c>
      <c r="I98" t="s">
        <v>28</v>
      </c>
      <c r="J98" t="s">
        <v>38</v>
      </c>
      <c r="K98">
        <v>326</v>
      </c>
      <c r="L98">
        <v>251</v>
      </c>
      <c r="M98" t="s">
        <v>206</v>
      </c>
      <c r="N98" t="s">
        <v>206</v>
      </c>
      <c r="O98" t="s">
        <v>206</v>
      </c>
      <c r="P98" t="s">
        <v>206</v>
      </c>
      <c r="Q98" t="s">
        <v>43</v>
      </c>
      <c r="R98" t="s">
        <v>203</v>
      </c>
      <c r="S98">
        <v>2022</v>
      </c>
      <c r="T98">
        <v>190</v>
      </c>
      <c r="U98" t="s">
        <v>204</v>
      </c>
      <c r="V98" t="s">
        <v>205</v>
      </c>
      <c r="W98">
        <v>9.6</v>
      </c>
      <c r="X98">
        <v>24.096</v>
      </c>
      <c r="Y98" t="s">
        <v>66</v>
      </c>
    </row>
    <row r="99" spans="1:25" x14ac:dyDescent="0.2">
      <c r="A99" s="1" t="b">
        <f t="shared" si="1"/>
        <v>0</v>
      </c>
      <c r="B99">
        <v>2022</v>
      </c>
      <c r="C99">
        <v>190</v>
      </c>
      <c r="D99" t="s">
        <v>200</v>
      </c>
      <c r="E99">
        <v>20</v>
      </c>
      <c r="F99" t="s">
        <v>257</v>
      </c>
      <c r="G99" t="s">
        <v>26</v>
      </c>
      <c r="H99" t="s">
        <v>96</v>
      </c>
      <c r="I99" t="s">
        <v>28</v>
      </c>
      <c r="J99" t="s">
        <v>44</v>
      </c>
      <c r="K99">
        <v>71</v>
      </c>
      <c r="L99">
        <v>58</v>
      </c>
      <c r="M99" t="s">
        <v>206</v>
      </c>
      <c r="N99" t="s">
        <v>206</v>
      </c>
      <c r="O99" t="s">
        <v>206</v>
      </c>
      <c r="P99" t="s">
        <v>206</v>
      </c>
      <c r="Q99" t="s">
        <v>165</v>
      </c>
      <c r="R99" t="s">
        <v>203</v>
      </c>
      <c r="S99">
        <v>2022</v>
      </c>
      <c r="T99">
        <v>190</v>
      </c>
      <c r="U99" t="s">
        <v>204</v>
      </c>
      <c r="V99" t="s">
        <v>205</v>
      </c>
      <c r="W99">
        <v>15.5</v>
      </c>
      <c r="X99">
        <v>8.99</v>
      </c>
      <c r="Y99" t="s">
        <v>66</v>
      </c>
    </row>
    <row r="100" spans="1:25" x14ac:dyDescent="0.2">
      <c r="A100" s="1" t="b">
        <f t="shared" si="1"/>
        <v>0</v>
      </c>
      <c r="B100">
        <v>2022</v>
      </c>
      <c r="C100">
        <v>190</v>
      </c>
      <c r="D100" t="s">
        <v>200</v>
      </c>
      <c r="E100">
        <v>20</v>
      </c>
      <c r="F100" t="s">
        <v>257</v>
      </c>
      <c r="G100" t="s">
        <v>26</v>
      </c>
      <c r="H100" t="s">
        <v>109</v>
      </c>
      <c r="I100" t="s">
        <v>28</v>
      </c>
      <c r="J100" t="s">
        <v>29</v>
      </c>
      <c r="K100">
        <v>450</v>
      </c>
      <c r="L100">
        <v>307</v>
      </c>
      <c r="M100" t="s">
        <v>206</v>
      </c>
      <c r="N100" t="s">
        <v>206</v>
      </c>
      <c r="O100" t="s">
        <v>206</v>
      </c>
      <c r="P100" t="s">
        <v>206</v>
      </c>
      <c r="Q100" t="s">
        <v>102</v>
      </c>
      <c r="R100" t="s">
        <v>203</v>
      </c>
      <c r="S100">
        <v>2022</v>
      </c>
      <c r="T100">
        <v>190</v>
      </c>
      <c r="U100" t="s">
        <v>204</v>
      </c>
      <c r="V100" t="s">
        <v>205</v>
      </c>
      <c r="W100">
        <v>20.2</v>
      </c>
      <c r="X100">
        <v>62.014000000000003</v>
      </c>
      <c r="Y100" t="s">
        <v>66</v>
      </c>
    </row>
    <row r="101" spans="1:25" x14ac:dyDescent="0.2">
      <c r="A101" s="1" t="b">
        <f t="shared" si="1"/>
        <v>0</v>
      </c>
      <c r="B101">
        <v>2022</v>
      </c>
      <c r="C101">
        <v>190</v>
      </c>
      <c r="D101" t="s">
        <v>200</v>
      </c>
      <c r="E101">
        <v>20</v>
      </c>
      <c r="F101" t="s">
        <v>257</v>
      </c>
      <c r="G101" t="s">
        <v>26</v>
      </c>
      <c r="H101" t="s">
        <v>109</v>
      </c>
      <c r="I101" t="s">
        <v>28</v>
      </c>
      <c r="J101" t="s">
        <v>38</v>
      </c>
      <c r="K101">
        <v>374</v>
      </c>
      <c r="L101">
        <v>249</v>
      </c>
      <c r="M101" t="s">
        <v>206</v>
      </c>
      <c r="N101" t="s">
        <v>206</v>
      </c>
      <c r="O101" t="s">
        <v>206</v>
      </c>
      <c r="P101" t="s">
        <v>206</v>
      </c>
      <c r="Q101" t="s">
        <v>259</v>
      </c>
      <c r="R101" t="s">
        <v>203</v>
      </c>
      <c r="S101">
        <v>2022</v>
      </c>
      <c r="T101">
        <v>190</v>
      </c>
      <c r="U101" t="s">
        <v>204</v>
      </c>
      <c r="V101" t="s">
        <v>205</v>
      </c>
      <c r="W101">
        <v>17.3</v>
      </c>
      <c r="X101">
        <v>43.076999999999998</v>
      </c>
      <c r="Y101" t="s">
        <v>66</v>
      </c>
    </row>
    <row r="102" spans="1:25" x14ac:dyDescent="0.2">
      <c r="A102" s="1" t="b">
        <f t="shared" si="1"/>
        <v>0</v>
      </c>
      <c r="B102">
        <v>2022</v>
      </c>
      <c r="C102">
        <v>190</v>
      </c>
      <c r="D102" t="s">
        <v>200</v>
      </c>
      <c r="E102">
        <v>20</v>
      </c>
      <c r="F102" t="s">
        <v>257</v>
      </c>
      <c r="G102" t="s">
        <v>26</v>
      </c>
      <c r="H102" t="s">
        <v>109</v>
      </c>
      <c r="I102" t="s">
        <v>28</v>
      </c>
      <c r="J102" t="s">
        <v>44</v>
      </c>
      <c r="K102">
        <v>76</v>
      </c>
      <c r="L102">
        <v>58</v>
      </c>
      <c r="M102" t="s">
        <v>206</v>
      </c>
      <c r="N102" t="s">
        <v>206</v>
      </c>
      <c r="O102" t="s">
        <v>206</v>
      </c>
      <c r="P102" t="s">
        <v>206</v>
      </c>
      <c r="Q102" t="s">
        <v>260</v>
      </c>
      <c r="R102" t="s">
        <v>203</v>
      </c>
      <c r="S102">
        <v>2022</v>
      </c>
      <c r="T102">
        <v>190</v>
      </c>
      <c r="U102" t="s">
        <v>204</v>
      </c>
      <c r="V102" t="s">
        <v>205</v>
      </c>
      <c r="W102">
        <v>32.799999999999997</v>
      </c>
      <c r="X102">
        <v>19.024000000000001</v>
      </c>
      <c r="Y102" t="s">
        <v>66</v>
      </c>
    </row>
    <row r="103" spans="1:25" x14ac:dyDescent="0.2">
      <c r="A103" s="1" t="b">
        <f t="shared" si="1"/>
        <v>0</v>
      </c>
      <c r="B103">
        <v>2022</v>
      </c>
      <c r="C103">
        <v>190</v>
      </c>
      <c r="D103" t="s">
        <v>200</v>
      </c>
      <c r="E103">
        <v>20</v>
      </c>
      <c r="F103" t="s">
        <v>257</v>
      </c>
      <c r="G103" t="s">
        <v>26</v>
      </c>
      <c r="H103" t="s">
        <v>138</v>
      </c>
      <c r="I103" t="s">
        <v>28</v>
      </c>
      <c r="J103" t="s">
        <v>29</v>
      </c>
      <c r="K103">
        <v>577</v>
      </c>
      <c r="L103">
        <v>383</v>
      </c>
      <c r="M103" t="s">
        <v>206</v>
      </c>
      <c r="N103" t="s">
        <v>206</v>
      </c>
      <c r="O103" t="s">
        <v>206</v>
      </c>
      <c r="P103" t="s">
        <v>206</v>
      </c>
      <c r="Q103" t="s">
        <v>206</v>
      </c>
      <c r="R103" t="s">
        <v>203</v>
      </c>
      <c r="S103">
        <v>2022</v>
      </c>
      <c r="T103">
        <v>190</v>
      </c>
      <c r="U103" t="s">
        <v>204</v>
      </c>
      <c r="V103" t="s">
        <v>205</v>
      </c>
      <c r="W103">
        <v>0</v>
      </c>
      <c r="X103">
        <v>0</v>
      </c>
      <c r="Y103" t="s">
        <v>37</v>
      </c>
    </row>
    <row r="104" spans="1:25" x14ac:dyDescent="0.2">
      <c r="A104" s="1" t="b">
        <f t="shared" si="1"/>
        <v>0</v>
      </c>
      <c r="B104">
        <v>2022</v>
      </c>
      <c r="C104">
        <v>190</v>
      </c>
      <c r="D104" t="s">
        <v>200</v>
      </c>
      <c r="E104">
        <v>20</v>
      </c>
      <c r="F104" t="s">
        <v>257</v>
      </c>
      <c r="G104" t="s">
        <v>26</v>
      </c>
      <c r="H104" t="s">
        <v>138</v>
      </c>
      <c r="I104" t="s">
        <v>28</v>
      </c>
      <c r="J104" t="s">
        <v>38</v>
      </c>
      <c r="K104">
        <v>498</v>
      </c>
      <c r="L104">
        <v>326</v>
      </c>
      <c r="M104" t="s">
        <v>206</v>
      </c>
      <c r="N104" t="s">
        <v>206</v>
      </c>
      <c r="O104" t="s">
        <v>206</v>
      </c>
      <c r="P104" t="s">
        <v>206</v>
      </c>
      <c r="Q104" t="s">
        <v>206</v>
      </c>
      <c r="R104" t="s">
        <v>203</v>
      </c>
      <c r="S104">
        <v>2022</v>
      </c>
      <c r="T104">
        <v>190</v>
      </c>
      <c r="U104" t="s">
        <v>204</v>
      </c>
      <c r="V104" t="s">
        <v>205</v>
      </c>
      <c r="W104">
        <v>0</v>
      </c>
      <c r="X104">
        <v>0</v>
      </c>
      <c r="Y104" t="s">
        <v>37</v>
      </c>
    </row>
    <row r="105" spans="1:25" x14ac:dyDescent="0.2">
      <c r="A105" s="1" t="b">
        <f t="shared" si="1"/>
        <v>0</v>
      </c>
      <c r="B105">
        <v>2022</v>
      </c>
      <c r="C105">
        <v>190</v>
      </c>
      <c r="D105" t="s">
        <v>200</v>
      </c>
      <c r="E105">
        <v>20</v>
      </c>
      <c r="F105" t="s">
        <v>257</v>
      </c>
      <c r="G105" t="s">
        <v>26</v>
      </c>
      <c r="H105" t="s">
        <v>138</v>
      </c>
      <c r="I105" t="s">
        <v>28</v>
      </c>
      <c r="J105" t="s">
        <v>44</v>
      </c>
      <c r="K105">
        <v>79</v>
      </c>
      <c r="L105">
        <v>57</v>
      </c>
      <c r="M105" t="s">
        <v>206</v>
      </c>
      <c r="N105" t="s">
        <v>206</v>
      </c>
      <c r="O105" t="s">
        <v>206</v>
      </c>
      <c r="P105" t="s">
        <v>206</v>
      </c>
      <c r="Q105" t="s">
        <v>206</v>
      </c>
      <c r="R105" t="s">
        <v>203</v>
      </c>
      <c r="S105">
        <v>2022</v>
      </c>
      <c r="T105">
        <v>190</v>
      </c>
      <c r="U105" t="s">
        <v>204</v>
      </c>
      <c r="V105" t="s">
        <v>205</v>
      </c>
      <c r="W105">
        <v>0</v>
      </c>
      <c r="X105">
        <v>0</v>
      </c>
      <c r="Y105" t="s">
        <v>37</v>
      </c>
    </row>
    <row r="106" spans="1:25" x14ac:dyDescent="0.2">
      <c r="A106" s="1" t="b">
        <f t="shared" si="1"/>
        <v>0</v>
      </c>
      <c r="B106">
        <v>2022</v>
      </c>
      <c r="C106">
        <v>190</v>
      </c>
      <c r="D106" t="s">
        <v>200</v>
      </c>
      <c r="E106">
        <v>20</v>
      </c>
      <c r="F106" t="s">
        <v>257</v>
      </c>
      <c r="G106" t="s">
        <v>26</v>
      </c>
      <c r="H106" t="s">
        <v>151</v>
      </c>
      <c r="I106" t="s">
        <v>28</v>
      </c>
      <c r="J106" t="s">
        <v>29</v>
      </c>
      <c r="K106">
        <v>478</v>
      </c>
      <c r="L106">
        <v>312</v>
      </c>
      <c r="M106" t="s">
        <v>206</v>
      </c>
      <c r="N106" t="s">
        <v>206</v>
      </c>
      <c r="O106" t="s">
        <v>206</v>
      </c>
      <c r="P106" t="s">
        <v>206</v>
      </c>
      <c r="Q106" t="s">
        <v>206</v>
      </c>
      <c r="R106" t="s">
        <v>203</v>
      </c>
      <c r="S106">
        <v>2022</v>
      </c>
      <c r="T106">
        <v>190</v>
      </c>
      <c r="U106" t="s">
        <v>204</v>
      </c>
      <c r="V106" t="s">
        <v>205</v>
      </c>
      <c r="W106">
        <v>0</v>
      </c>
      <c r="X106">
        <v>0</v>
      </c>
      <c r="Y106" t="s">
        <v>37</v>
      </c>
    </row>
    <row r="107" spans="1:25" x14ac:dyDescent="0.2">
      <c r="A107" s="1" t="b">
        <f t="shared" si="1"/>
        <v>0</v>
      </c>
      <c r="B107">
        <v>2022</v>
      </c>
      <c r="C107">
        <v>190</v>
      </c>
      <c r="D107" t="s">
        <v>200</v>
      </c>
      <c r="E107">
        <v>20</v>
      </c>
      <c r="F107" t="s">
        <v>257</v>
      </c>
      <c r="G107" t="s">
        <v>26</v>
      </c>
      <c r="H107" t="s">
        <v>151</v>
      </c>
      <c r="I107" t="s">
        <v>28</v>
      </c>
      <c r="J107" t="s">
        <v>38</v>
      </c>
      <c r="K107">
        <v>394</v>
      </c>
      <c r="L107">
        <v>253</v>
      </c>
      <c r="M107" t="s">
        <v>206</v>
      </c>
      <c r="N107" t="s">
        <v>206</v>
      </c>
      <c r="O107" t="s">
        <v>206</v>
      </c>
      <c r="P107" t="s">
        <v>206</v>
      </c>
      <c r="Q107" t="s">
        <v>206</v>
      </c>
      <c r="R107" t="s">
        <v>203</v>
      </c>
      <c r="S107">
        <v>2022</v>
      </c>
      <c r="T107">
        <v>190</v>
      </c>
      <c r="U107" t="s">
        <v>204</v>
      </c>
      <c r="V107" t="s">
        <v>205</v>
      </c>
      <c r="W107">
        <v>0</v>
      </c>
      <c r="X107">
        <v>0</v>
      </c>
      <c r="Y107" t="s">
        <v>37</v>
      </c>
    </row>
    <row r="108" spans="1:25" x14ac:dyDescent="0.2">
      <c r="A108" s="1" t="b">
        <f t="shared" si="1"/>
        <v>0</v>
      </c>
      <c r="B108">
        <v>2022</v>
      </c>
      <c r="C108">
        <v>190</v>
      </c>
      <c r="D108" t="s">
        <v>200</v>
      </c>
      <c r="E108">
        <v>20</v>
      </c>
      <c r="F108" t="s">
        <v>257</v>
      </c>
      <c r="G108" t="s">
        <v>26</v>
      </c>
      <c r="H108" t="s">
        <v>151</v>
      </c>
      <c r="I108" t="s">
        <v>28</v>
      </c>
      <c r="J108" t="s">
        <v>44</v>
      </c>
      <c r="K108">
        <v>84</v>
      </c>
      <c r="L108">
        <v>59</v>
      </c>
      <c r="M108" t="s">
        <v>206</v>
      </c>
      <c r="N108" t="s">
        <v>206</v>
      </c>
      <c r="O108" t="s">
        <v>206</v>
      </c>
      <c r="P108" t="s">
        <v>206</v>
      </c>
      <c r="Q108" t="s">
        <v>206</v>
      </c>
      <c r="R108" t="s">
        <v>203</v>
      </c>
      <c r="S108">
        <v>2022</v>
      </c>
      <c r="T108">
        <v>190</v>
      </c>
      <c r="U108" t="s">
        <v>204</v>
      </c>
      <c r="V108" t="s">
        <v>205</v>
      </c>
      <c r="W108">
        <v>0</v>
      </c>
      <c r="X108">
        <v>0</v>
      </c>
      <c r="Y108" t="s">
        <v>37</v>
      </c>
    </row>
    <row r="109" spans="1:25" x14ac:dyDescent="0.2">
      <c r="A109" s="1" t="b">
        <f t="shared" si="1"/>
        <v>0</v>
      </c>
      <c r="B109">
        <v>2022</v>
      </c>
      <c r="C109">
        <v>190</v>
      </c>
      <c r="D109" t="s">
        <v>200</v>
      </c>
      <c r="E109">
        <v>20</v>
      </c>
      <c r="F109" t="s">
        <v>257</v>
      </c>
      <c r="G109" t="s">
        <v>26</v>
      </c>
      <c r="H109" t="s">
        <v>163</v>
      </c>
      <c r="I109" t="s">
        <v>28</v>
      </c>
      <c r="J109" t="s">
        <v>29</v>
      </c>
      <c r="K109">
        <v>458</v>
      </c>
      <c r="L109">
        <v>259</v>
      </c>
      <c r="M109" t="s">
        <v>206</v>
      </c>
      <c r="N109" t="s">
        <v>206</v>
      </c>
      <c r="O109" t="s">
        <v>206</v>
      </c>
      <c r="P109" t="s">
        <v>206</v>
      </c>
      <c r="Q109" t="s">
        <v>206</v>
      </c>
      <c r="R109" t="s">
        <v>203</v>
      </c>
      <c r="S109">
        <v>2022</v>
      </c>
      <c r="T109">
        <v>190</v>
      </c>
      <c r="U109" t="s">
        <v>204</v>
      </c>
      <c r="V109" t="s">
        <v>205</v>
      </c>
      <c r="W109">
        <v>0</v>
      </c>
      <c r="X109">
        <v>0</v>
      </c>
      <c r="Y109" t="s">
        <v>37</v>
      </c>
    </row>
    <row r="110" spans="1:25" x14ac:dyDescent="0.2">
      <c r="A110" s="1" t="b">
        <f t="shared" si="1"/>
        <v>0</v>
      </c>
      <c r="B110">
        <v>2022</v>
      </c>
      <c r="C110">
        <v>190</v>
      </c>
      <c r="D110" t="s">
        <v>200</v>
      </c>
      <c r="E110">
        <v>20</v>
      </c>
      <c r="F110" t="s">
        <v>257</v>
      </c>
      <c r="G110" t="s">
        <v>26</v>
      </c>
      <c r="H110" t="s">
        <v>163</v>
      </c>
      <c r="I110" t="s">
        <v>28</v>
      </c>
      <c r="J110" t="s">
        <v>38</v>
      </c>
      <c r="K110">
        <v>382</v>
      </c>
      <c r="L110">
        <v>203</v>
      </c>
      <c r="M110" t="s">
        <v>206</v>
      </c>
      <c r="N110" t="s">
        <v>206</v>
      </c>
      <c r="O110" t="s">
        <v>206</v>
      </c>
      <c r="P110" t="s">
        <v>206</v>
      </c>
      <c r="Q110" t="s">
        <v>206</v>
      </c>
      <c r="R110" t="s">
        <v>203</v>
      </c>
      <c r="S110">
        <v>2022</v>
      </c>
      <c r="T110">
        <v>190</v>
      </c>
      <c r="U110" t="s">
        <v>204</v>
      </c>
      <c r="V110" t="s">
        <v>205</v>
      </c>
      <c r="W110">
        <v>0</v>
      </c>
      <c r="X110">
        <v>0</v>
      </c>
      <c r="Y110" t="s">
        <v>37</v>
      </c>
    </row>
    <row r="111" spans="1:25" x14ac:dyDescent="0.2">
      <c r="A111" s="1" t="b">
        <f t="shared" si="1"/>
        <v>0</v>
      </c>
      <c r="B111">
        <v>2022</v>
      </c>
      <c r="C111">
        <v>190</v>
      </c>
      <c r="D111" t="s">
        <v>200</v>
      </c>
      <c r="E111">
        <v>20</v>
      </c>
      <c r="F111" t="s">
        <v>257</v>
      </c>
      <c r="G111" t="s">
        <v>26</v>
      </c>
      <c r="H111" t="s">
        <v>163</v>
      </c>
      <c r="I111" t="s">
        <v>28</v>
      </c>
      <c r="J111" t="s">
        <v>44</v>
      </c>
      <c r="K111">
        <v>76</v>
      </c>
      <c r="L111">
        <v>56</v>
      </c>
      <c r="M111" t="s">
        <v>206</v>
      </c>
      <c r="N111" t="s">
        <v>206</v>
      </c>
      <c r="O111" t="s">
        <v>206</v>
      </c>
      <c r="P111" t="s">
        <v>206</v>
      </c>
      <c r="Q111" t="s">
        <v>206</v>
      </c>
      <c r="R111" t="s">
        <v>203</v>
      </c>
      <c r="S111">
        <v>2022</v>
      </c>
      <c r="T111">
        <v>190</v>
      </c>
      <c r="U111" t="s">
        <v>204</v>
      </c>
      <c r="V111" t="s">
        <v>205</v>
      </c>
      <c r="W111">
        <v>0</v>
      </c>
      <c r="X111">
        <v>0</v>
      </c>
      <c r="Y111" t="s">
        <v>37</v>
      </c>
    </row>
    <row r="112" spans="1:25" x14ac:dyDescent="0.2">
      <c r="A112" s="1" t="b">
        <f t="shared" si="1"/>
        <v>1</v>
      </c>
      <c r="B112">
        <v>2022</v>
      </c>
      <c r="C112">
        <v>190</v>
      </c>
      <c r="D112" t="s">
        <v>200</v>
      </c>
      <c r="E112">
        <v>20</v>
      </c>
      <c r="F112" t="s">
        <v>257</v>
      </c>
      <c r="G112" t="s">
        <v>65</v>
      </c>
      <c r="H112" t="s">
        <v>66</v>
      </c>
      <c r="I112" t="s">
        <v>28</v>
      </c>
      <c r="J112" t="s">
        <v>29</v>
      </c>
      <c r="K112">
        <v>5</v>
      </c>
      <c r="L112">
        <v>5</v>
      </c>
      <c r="M112" t="s">
        <v>202</v>
      </c>
      <c r="N112" t="s">
        <v>202</v>
      </c>
      <c r="O112" t="s">
        <v>202</v>
      </c>
      <c r="P112" t="s">
        <v>202</v>
      </c>
      <c r="Q112" t="s">
        <v>202</v>
      </c>
      <c r="R112" t="s">
        <v>203</v>
      </c>
      <c r="S112">
        <v>2022</v>
      </c>
      <c r="T112">
        <v>190</v>
      </c>
      <c r="U112" t="s">
        <v>204</v>
      </c>
      <c r="V112" t="s">
        <v>205</v>
      </c>
      <c r="W112">
        <v>0</v>
      </c>
      <c r="X112">
        <v>0</v>
      </c>
      <c r="Y112" t="s">
        <v>66</v>
      </c>
    </row>
    <row r="113" spans="1:25" x14ac:dyDescent="0.2">
      <c r="A113" s="1" t="b">
        <f t="shared" si="1"/>
        <v>1</v>
      </c>
      <c r="B113">
        <v>2022</v>
      </c>
      <c r="C113">
        <v>190</v>
      </c>
      <c r="D113" t="s">
        <v>200</v>
      </c>
      <c r="E113">
        <v>20</v>
      </c>
      <c r="F113" t="s">
        <v>257</v>
      </c>
      <c r="G113" t="s">
        <v>65</v>
      </c>
      <c r="H113" t="s">
        <v>66</v>
      </c>
      <c r="I113" t="s">
        <v>28</v>
      </c>
      <c r="J113" t="s">
        <v>38</v>
      </c>
      <c r="K113">
        <v>5</v>
      </c>
      <c r="L113">
        <v>5</v>
      </c>
      <c r="M113" t="s">
        <v>202</v>
      </c>
      <c r="N113" t="s">
        <v>202</v>
      </c>
      <c r="O113" t="s">
        <v>202</v>
      </c>
      <c r="P113" t="s">
        <v>202</v>
      </c>
      <c r="Q113" t="s">
        <v>202</v>
      </c>
      <c r="R113" t="s">
        <v>203</v>
      </c>
      <c r="S113">
        <v>2022</v>
      </c>
      <c r="T113">
        <v>190</v>
      </c>
      <c r="U113" t="s">
        <v>204</v>
      </c>
      <c r="V113" t="s">
        <v>205</v>
      </c>
      <c r="W113">
        <v>0</v>
      </c>
      <c r="X113">
        <v>0</v>
      </c>
      <c r="Y113" t="s">
        <v>66</v>
      </c>
    </row>
    <row r="114" spans="1:25" x14ac:dyDescent="0.2">
      <c r="A114" s="1" t="b">
        <f t="shared" si="1"/>
        <v>1</v>
      </c>
      <c r="B114">
        <v>2022</v>
      </c>
      <c r="C114">
        <v>190</v>
      </c>
      <c r="D114" t="s">
        <v>200</v>
      </c>
      <c r="E114">
        <v>20</v>
      </c>
      <c r="F114" t="s">
        <v>257</v>
      </c>
      <c r="G114" t="s">
        <v>65</v>
      </c>
      <c r="H114" t="s">
        <v>37</v>
      </c>
      <c r="I114" t="s">
        <v>28</v>
      </c>
      <c r="J114" t="s">
        <v>29</v>
      </c>
      <c r="K114">
        <v>5</v>
      </c>
      <c r="L114">
        <v>5</v>
      </c>
      <c r="M114" t="s">
        <v>202</v>
      </c>
      <c r="N114" t="s">
        <v>202</v>
      </c>
      <c r="O114" t="s">
        <v>202</v>
      </c>
      <c r="P114" t="s">
        <v>202</v>
      </c>
      <c r="Q114" t="s">
        <v>202</v>
      </c>
      <c r="R114" t="s">
        <v>203</v>
      </c>
      <c r="S114">
        <v>2022</v>
      </c>
      <c r="T114">
        <v>190</v>
      </c>
      <c r="U114" t="s">
        <v>204</v>
      </c>
      <c r="V114" t="s">
        <v>205</v>
      </c>
      <c r="W114">
        <v>0</v>
      </c>
      <c r="X114">
        <v>0</v>
      </c>
      <c r="Y114" t="s">
        <v>37</v>
      </c>
    </row>
    <row r="115" spans="1:25" x14ac:dyDescent="0.2">
      <c r="A115" s="1" t="b">
        <f t="shared" si="1"/>
        <v>1</v>
      </c>
      <c r="B115">
        <v>2022</v>
      </c>
      <c r="C115">
        <v>190</v>
      </c>
      <c r="D115" t="s">
        <v>200</v>
      </c>
      <c r="E115">
        <v>20</v>
      </c>
      <c r="F115" t="s">
        <v>257</v>
      </c>
      <c r="G115" t="s">
        <v>65</v>
      </c>
      <c r="H115" t="s">
        <v>37</v>
      </c>
      <c r="I115" t="s">
        <v>28</v>
      </c>
      <c r="J115" t="s">
        <v>38</v>
      </c>
      <c r="K115">
        <v>5</v>
      </c>
      <c r="L115">
        <v>5</v>
      </c>
      <c r="M115" t="s">
        <v>202</v>
      </c>
      <c r="N115" t="s">
        <v>202</v>
      </c>
      <c r="O115" t="s">
        <v>202</v>
      </c>
      <c r="P115" t="s">
        <v>202</v>
      </c>
      <c r="Q115" t="s">
        <v>202</v>
      </c>
      <c r="R115" t="s">
        <v>203</v>
      </c>
      <c r="S115">
        <v>2022</v>
      </c>
      <c r="T115">
        <v>190</v>
      </c>
      <c r="U115" t="s">
        <v>204</v>
      </c>
      <c r="V115" t="s">
        <v>205</v>
      </c>
      <c r="W115">
        <v>0</v>
      </c>
      <c r="X115">
        <v>0</v>
      </c>
      <c r="Y115" t="s">
        <v>37</v>
      </c>
    </row>
    <row r="116" spans="1:25" x14ac:dyDescent="0.2">
      <c r="A116" s="1" t="b">
        <f t="shared" si="1"/>
        <v>0</v>
      </c>
      <c r="B116">
        <v>2022</v>
      </c>
      <c r="C116">
        <v>190</v>
      </c>
      <c r="D116" t="s">
        <v>200</v>
      </c>
      <c r="E116">
        <v>23</v>
      </c>
      <c r="F116" t="s">
        <v>261</v>
      </c>
      <c r="G116" t="s">
        <v>26</v>
      </c>
      <c r="H116" t="s">
        <v>138</v>
      </c>
      <c r="I116" t="s">
        <v>28</v>
      </c>
      <c r="J116" t="s">
        <v>29</v>
      </c>
      <c r="K116">
        <v>24</v>
      </c>
      <c r="L116">
        <v>22</v>
      </c>
      <c r="M116" t="s">
        <v>206</v>
      </c>
      <c r="N116" t="s">
        <v>206</v>
      </c>
      <c r="O116" t="s">
        <v>206</v>
      </c>
      <c r="P116" t="s">
        <v>206</v>
      </c>
      <c r="Q116" t="s">
        <v>158</v>
      </c>
      <c r="R116" t="s">
        <v>203</v>
      </c>
      <c r="S116">
        <v>2022</v>
      </c>
      <c r="T116">
        <v>190</v>
      </c>
      <c r="U116" t="s">
        <v>204</v>
      </c>
      <c r="V116" t="s">
        <v>205</v>
      </c>
      <c r="W116">
        <v>13.6</v>
      </c>
      <c r="X116">
        <v>2.992</v>
      </c>
      <c r="Y116" t="s">
        <v>37</v>
      </c>
    </row>
    <row r="117" spans="1:25" x14ac:dyDescent="0.2">
      <c r="A117" s="1" t="b">
        <f t="shared" si="1"/>
        <v>0</v>
      </c>
      <c r="B117">
        <v>2022</v>
      </c>
      <c r="C117">
        <v>190</v>
      </c>
      <c r="D117" t="s">
        <v>200</v>
      </c>
      <c r="E117">
        <v>23</v>
      </c>
      <c r="F117" t="s">
        <v>261</v>
      </c>
      <c r="G117" t="s">
        <v>26</v>
      </c>
      <c r="H117" t="s">
        <v>138</v>
      </c>
      <c r="I117" t="s">
        <v>28</v>
      </c>
      <c r="J117" t="s">
        <v>38</v>
      </c>
      <c r="K117">
        <v>19</v>
      </c>
      <c r="L117">
        <v>19</v>
      </c>
      <c r="M117" t="s">
        <v>262</v>
      </c>
      <c r="N117" t="s">
        <v>263</v>
      </c>
      <c r="O117" t="s">
        <v>264</v>
      </c>
      <c r="P117" t="s">
        <v>265</v>
      </c>
      <c r="Q117" t="s">
        <v>266</v>
      </c>
      <c r="R117" t="s">
        <v>203</v>
      </c>
      <c r="S117">
        <v>2022</v>
      </c>
      <c r="T117">
        <v>190</v>
      </c>
      <c r="U117" t="s">
        <v>204</v>
      </c>
      <c r="V117" t="s">
        <v>205</v>
      </c>
      <c r="W117">
        <v>15.8</v>
      </c>
      <c r="X117">
        <v>3.0019999999999998</v>
      </c>
      <c r="Y117" t="s">
        <v>37</v>
      </c>
    </row>
    <row r="118" spans="1:25" x14ac:dyDescent="0.2">
      <c r="A118" s="1" t="b">
        <f t="shared" si="1"/>
        <v>1</v>
      </c>
      <c r="B118">
        <v>2022</v>
      </c>
      <c r="C118">
        <v>190</v>
      </c>
      <c r="D118" t="s">
        <v>200</v>
      </c>
      <c r="E118">
        <v>23</v>
      </c>
      <c r="F118" t="s">
        <v>261</v>
      </c>
      <c r="G118" t="s">
        <v>26</v>
      </c>
      <c r="H118" t="s">
        <v>138</v>
      </c>
      <c r="I118" t="s">
        <v>28</v>
      </c>
      <c r="J118" t="s">
        <v>44</v>
      </c>
      <c r="K118">
        <v>5</v>
      </c>
      <c r="L118">
        <v>3</v>
      </c>
      <c r="M118" t="s">
        <v>202</v>
      </c>
      <c r="N118" t="s">
        <v>202</v>
      </c>
      <c r="O118" t="s">
        <v>202</v>
      </c>
      <c r="P118" t="s">
        <v>202</v>
      </c>
      <c r="Q118" t="s">
        <v>202</v>
      </c>
      <c r="R118" t="s">
        <v>203</v>
      </c>
      <c r="S118">
        <v>2022</v>
      </c>
      <c r="T118">
        <v>190</v>
      </c>
      <c r="U118" t="s">
        <v>204</v>
      </c>
      <c r="V118" t="s">
        <v>205</v>
      </c>
      <c r="W118">
        <v>0</v>
      </c>
      <c r="X118">
        <v>0</v>
      </c>
      <c r="Y118" t="s">
        <v>37</v>
      </c>
    </row>
    <row r="119" spans="1:25" x14ac:dyDescent="0.2">
      <c r="A119" s="1" t="b">
        <f t="shared" si="1"/>
        <v>0</v>
      </c>
      <c r="B119">
        <v>2022</v>
      </c>
      <c r="C119">
        <v>190</v>
      </c>
      <c r="D119" t="s">
        <v>200</v>
      </c>
      <c r="E119">
        <v>23</v>
      </c>
      <c r="F119" t="s">
        <v>261</v>
      </c>
      <c r="G119" t="s">
        <v>65</v>
      </c>
      <c r="H119" t="s">
        <v>66</v>
      </c>
      <c r="I119" t="s">
        <v>28</v>
      </c>
      <c r="J119" t="s">
        <v>29</v>
      </c>
      <c r="K119">
        <v>14</v>
      </c>
      <c r="L119">
        <v>14</v>
      </c>
      <c r="M119" t="s">
        <v>206</v>
      </c>
      <c r="N119" t="s">
        <v>206</v>
      </c>
      <c r="O119" t="s">
        <v>206</v>
      </c>
      <c r="P119" t="s">
        <v>206</v>
      </c>
      <c r="Q119" t="s">
        <v>53</v>
      </c>
      <c r="R119" t="s">
        <v>203</v>
      </c>
      <c r="S119">
        <v>2022</v>
      </c>
      <c r="T119">
        <v>190</v>
      </c>
      <c r="U119" t="s">
        <v>204</v>
      </c>
      <c r="V119" t="s">
        <v>205</v>
      </c>
      <c r="W119">
        <v>21.4</v>
      </c>
      <c r="X119">
        <v>2.996</v>
      </c>
      <c r="Y119" t="s">
        <v>66</v>
      </c>
    </row>
    <row r="120" spans="1:25" x14ac:dyDescent="0.2">
      <c r="A120" s="1" t="b">
        <f t="shared" si="1"/>
        <v>0</v>
      </c>
      <c r="B120">
        <v>2022</v>
      </c>
      <c r="C120">
        <v>190</v>
      </c>
      <c r="D120" t="s">
        <v>200</v>
      </c>
      <c r="E120">
        <v>23</v>
      </c>
      <c r="F120" t="s">
        <v>261</v>
      </c>
      <c r="G120" t="s">
        <v>65</v>
      </c>
      <c r="H120" t="s">
        <v>66</v>
      </c>
      <c r="I120" t="s">
        <v>28</v>
      </c>
      <c r="J120" t="s">
        <v>38</v>
      </c>
      <c r="K120">
        <v>10</v>
      </c>
      <c r="L120">
        <v>10</v>
      </c>
      <c r="M120" t="s">
        <v>206</v>
      </c>
      <c r="N120" t="s">
        <v>206</v>
      </c>
      <c r="O120" t="s">
        <v>206</v>
      </c>
      <c r="P120" t="s">
        <v>206</v>
      </c>
      <c r="Q120" t="s">
        <v>267</v>
      </c>
      <c r="R120" t="s">
        <v>203</v>
      </c>
      <c r="S120">
        <v>2022</v>
      </c>
      <c r="T120">
        <v>190</v>
      </c>
      <c r="U120" t="s">
        <v>204</v>
      </c>
      <c r="V120" t="s">
        <v>205</v>
      </c>
      <c r="W120">
        <v>20</v>
      </c>
      <c r="X120">
        <v>2</v>
      </c>
      <c r="Y120" t="s">
        <v>66</v>
      </c>
    </row>
    <row r="121" spans="1:25" x14ac:dyDescent="0.2">
      <c r="A121" s="1" t="b">
        <f t="shared" si="1"/>
        <v>1</v>
      </c>
      <c r="B121">
        <v>2022</v>
      </c>
      <c r="C121">
        <v>190</v>
      </c>
      <c r="D121" t="s">
        <v>200</v>
      </c>
      <c r="E121">
        <v>23</v>
      </c>
      <c r="F121" t="s">
        <v>261</v>
      </c>
      <c r="G121" t="s">
        <v>65</v>
      </c>
      <c r="H121" t="s">
        <v>66</v>
      </c>
      <c r="I121" t="s">
        <v>28</v>
      </c>
      <c r="J121" t="s">
        <v>44</v>
      </c>
      <c r="K121">
        <v>4</v>
      </c>
      <c r="L121">
        <v>4</v>
      </c>
      <c r="M121" t="s">
        <v>202</v>
      </c>
      <c r="N121" t="s">
        <v>202</v>
      </c>
      <c r="O121" t="s">
        <v>202</v>
      </c>
      <c r="P121" t="s">
        <v>202</v>
      </c>
      <c r="Q121" t="s">
        <v>202</v>
      </c>
      <c r="R121" t="s">
        <v>203</v>
      </c>
      <c r="S121">
        <v>2022</v>
      </c>
      <c r="T121">
        <v>190</v>
      </c>
      <c r="U121" t="s">
        <v>204</v>
      </c>
      <c r="V121" t="s">
        <v>205</v>
      </c>
      <c r="W121">
        <v>0</v>
      </c>
      <c r="X121">
        <v>0</v>
      </c>
      <c r="Y121" t="s">
        <v>66</v>
      </c>
    </row>
    <row r="122" spans="1:25" x14ac:dyDescent="0.2">
      <c r="A122" s="1" t="b">
        <f t="shared" si="1"/>
        <v>0</v>
      </c>
      <c r="B122">
        <v>2022</v>
      </c>
      <c r="C122">
        <v>190</v>
      </c>
      <c r="D122" t="s">
        <v>200</v>
      </c>
      <c r="E122">
        <v>23</v>
      </c>
      <c r="F122" t="s">
        <v>261</v>
      </c>
      <c r="G122" t="s">
        <v>65</v>
      </c>
      <c r="H122" t="s">
        <v>37</v>
      </c>
      <c r="I122" t="s">
        <v>28</v>
      </c>
      <c r="J122" t="s">
        <v>29</v>
      </c>
      <c r="K122">
        <v>14</v>
      </c>
      <c r="L122">
        <v>14</v>
      </c>
      <c r="M122" t="s">
        <v>206</v>
      </c>
      <c r="N122" t="s">
        <v>206</v>
      </c>
      <c r="O122" t="s">
        <v>206</v>
      </c>
      <c r="P122" t="s">
        <v>206</v>
      </c>
      <c r="Q122" t="s">
        <v>268</v>
      </c>
      <c r="R122" t="s">
        <v>203</v>
      </c>
      <c r="S122">
        <v>2022</v>
      </c>
      <c r="T122">
        <v>190</v>
      </c>
      <c r="U122" t="s">
        <v>204</v>
      </c>
      <c r="V122" t="s">
        <v>205</v>
      </c>
      <c r="W122">
        <v>35.700000000000003</v>
      </c>
      <c r="X122">
        <v>4.9980000000000011</v>
      </c>
      <c r="Y122" t="s">
        <v>37</v>
      </c>
    </row>
    <row r="123" spans="1:25" x14ac:dyDescent="0.2">
      <c r="A123" s="1" t="b">
        <f t="shared" si="1"/>
        <v>0</v>
      </c>
      <c r="B123">
        <v>2022</v>
      </c>
      <c r="C123">
        <v>190</v>
      </c>
      <c r="D123" t="s">
        <v>200</v>
      </c>
      <c r="E123">
        <v>23</v>
      </c>
      <c r="F123" t="s">
        <v>261</v>
      </c>
      <c r="G123" t="s">
        <v>65</v>
      </c>
      <c r="H123" t="s">
        <v>37</v>
      </c>
      <c r="I123" t="s">
        <v>28</v>
      </c>
      <c r="J123" t="s">
        <v>38</v>
      </c>
      <c r="K123">
        <v>10</v>
      </c>
      <c r="L123">
        <v>10</v>
      </c>
      <c r="M123" t="s">
        <v>206</v>
      </c>
      <c r="N123" t="s">
        <v>206</v>
      </c>
      <c r="O123" t="s">
        <v>206</v>
      </c>
      <c r="P123" t="s">
        <v>206</v>
      </c>
      <c r="Q123" t="s">
        <v>269</v>
      </c>
      <c r="R123" t="s">
        <v>203</v>
      </c>
      <c r="S123">
        <v>2022</v>
      </c>
      <c r="T123">
        <v>190</v>
      </c>
      <c r="U123" t="s">
        <v>204</v>
      </c>
      <c r="V123" t="s">
        <v>205</v>
      </c>
      <c r="W123">
        <v>40</v>
      </c>
      <c r="X123">
        <v>4</v>
      </c>
      <c r="Y123" t="s">
        <v>37</v>
      </c>
    </row>
    <row r="124" spans="1:25" x14ac:dyDescent="0.2">
      <c r="A124" s="1" t="b">
        <f t="shared" si="1"/>
        <v>1</v>
      </c>
      <c r="B124">
        <v>2022</v>
      </c>
      <c r="C124">
        <v>190</v>
      </c>
      <c r="D124" t="s">
        <v>200</v>
      </c>
      <c r="E124">
        <v>23</v>
      </c>
      <c r="F124" t="s">
        <v>261</v>
      </c>
      <c r="G124" t="s">
        <v>65</v>
      </c>
      <c r="H124" t="s">
        <v>37</v>
      </c>
      <c r="I124" t="s">
        <v>28</v>
      </c>
      <c r="J124" t="s">
        <v>44</v>
      </c>
      <c r="K124">
        <v>4</v>
      </c>
      <c r="L124">
        <v>4</v>
      </c>
      <c r="M124" t="s">
        <v>202</v>
      </c>
      <c r="N124" t="s">
        <v>202</v>
      </c>
      <c r="O124" t="s">
        <v>202</v>
      </c>
      <c r="P124" t="s">
        <v>202</v>
      </c>
      <c r="Q124" t="s">
        <v>202</v>
      </c>
      <c r="R124" t="s">
        <v>203</v>
      </c>
      <c r="S124">
        <v>2022</v>
      </c>
      <c r="T124">
        <v>190</v>
      </c>
      <c r="U124" t="s">
        <v>204</v>
      </c>
      <c r="V124" t="s">
        <v>205</v>
      </c>
      <c r="W124">
        <v>0</v>
      </c>
      <c r="X124">
        <v>0</v>
      </c>
      <c r="Y124" t="s">
        <v>37</v>
      </c>
    </row>
    <row r="125" spans="1:25" x14ac:dyDescent="0.2">
      <c r="A125" s="1" t="b">
        <f t="shared" si="1"/>
        <v>0</v>
      </c>
      <c r="B125">
        <v>2022</v>
      </c>
      <c r="C125">
        <v>190</v>
      </c>
      <c r="D125" t="s">
        <v>200</v>
      </c>
      <c r="E125">
        <v>23</v>
      </c>
      <c r="F125" t="s">
        <v>261</v>
      </c>
      <c r="G125" t="s">
        <v>71</v>
      </c>
      <c r="H125" t="s">
        <v>66</v>
      </c>
      <c r="I125" t="s">
        <v>28</v>
      </c>
      <c r="J125" t="s">
        <v>29</v>
      </c>
      <c r="K125">
        <v>680</v>
      </c>
      <c r="L125">
        <v>615</v>
      </c>
      <c r="M125" t="s">
        <v>206</v>
      </c>
      <c r="N125" t="s">
        <v>206</v>
      </c>
      <c r="O125" t="s">
        <v>206</v>
      </c>
      <c r="P125" t="s">
        <v>206</v>
      </c>
      <c r="Q125" t="s">
        <v>270</v>
      </c>
      <c r="R125" t="s">
        <v>203</v>
      </c>
      <c r="S125">
        <v>2022</v>
      </c>
      <c r="T125">
        <v>190</v>
      </c>
      <c r="U125" t="s">
        <v>204</v>
      </c>
      <c r="V125" t="s">
        <v>205</v>
      </c>
      <c r="W125">
        <v>8.6</v>
      </c>
      <c r="X125">
        <v>52.89</v>
      </c>
      <c r="Y125" t="s">
        <v>66</v>
      </c>
    </row>
    <row r="126" spans="1:25" x14ac:dyDescent="0.2">
      <c r="A126" s="1" t="b">
        <f t="shared" si="1"/>
        <v>0</v>
      </c>
      <c r="B126">
        <v>2022</v>
      </c>
      <c r="C126">
        <v>190</v>
      </c>
      <c r="D126" t="s">
        <v>200</v>
      </c>
      <c r="E126">
        <v>23</v>
      </c>
      <c r="F126" t="s">
        <v>261</v>
      </c>
      <c r="G126" t="s">
        <v>71</v>
      </c>
      <c r="H126" t="s">
        <v>66</v>
      </c>
      <c r="I126" t="s">
        <v>28</v>
      </c>
      <c r="J126" t="s">
        <v>38</v>
      </c>
      <c r="K126">
        <v>552</v>
      </c>
      <c r="L126">
        <v>495</v>
      </c>
      <c r="M126" t="s">
        <v>206</v>
      </c>
      <c r="N126" t="s">
        <v>206</v>
      </c>
      <c r="O126" t="s">
        <v>206</v>
      </c>
      <c r="P126" t="s">
        <v>206</v>
      </c>
      <c r="Q126" t="s">
        <v>271</v>
      </c>
      <c r="R126" t="s">
        <v>203</v>
      </c>
      <c r="S126">
        <v>2022</v>
      </c>
      <c r="T126">
        <v>190</v>
      </c>
      <c r="U126" t="s">
        <v>204</v>
      </c>
      <c r="V126" t="s">
        <v>205</v>
      </c>
      <c r="W126">
        <v>7.9</v>
      </c>
      <c r="X126">
        <v>39.104999999999997</v>
      </c>
      <c r="Y126" t="s">
        <v>66</v>
      </c>
    </row>
    <row r="127" spans="1:25" x14ac:dyDescent="0.2">
      <c r="A127" s="1" t="b">
        <f t="shared" si="1"/>
        <v>0</v>
      </c>
      <c r="B127">
        <v>2022</v>
      </c>
      <c r="C127">
        <v>190</v>
      </c>
      <c r="D127" t="s">
        <v>200</v>
      </c>
      <c r="E127">
        <v>23</v>
      </c>
      <c r="F127" t="s">
        <v>261</v>
      </c>
      <c r="G127" t="s">
        <v>71</v>
      </c>
      <c r="H127" t="s">
        <v>66</v>
      </c>
      <c r="I127" t="s">
        <v>28</v>
      </c>
      <c r="J127" t="s">
        <v>44</v>
      </c>
      <c r="K127">
        <v>128</v>
      </c>
      <c r="L127">
        <v>120</v>
      </c>
      <c r="M127" t="s">
        <v>206</v>
      </c>
      <c r="N127" t="s">
        <v>206</v>
      </c>
      <c r="O127" t="s">
        <v>206</v>
      </c>
      <c r="P127" t="s">
        <v>206</v>
      </c>
      <c r="Q127" t="s">
        <v>122</v>
      </c>
      <c r="R127" t="s">
        <v>203</v>
      </c>
      <c r="S127">
        <v>2022</v>
      </c>
      <c r="T127">
        <v>190</v>
      </c>
      <c r="U127" t="s">
        <v>204</v>
      </c>
      <c r="V127" t="s">
        <v>205</v>
      </c>
      <c r="W127">
        <v>11.7</v>
      </c>
      <c r="X127">
        <v>14.04</v>
      </c>
      <c r="Y127" t="s">
        <v>66</v>
      </c>
    </row>
    <row r="128" spans="1:25" x14ac:dyDescent="0.2">
      <c r="A128" s="1" t="b">
        <f t="shared" si="1"/>
        <v>0</v>
      </c>
      <c r="B128">
        <v>2022</v>
      </c>
      <c r="C128">
        <v>190</v>
      </c>
      <c r="D128" t="s">
        <v>200</v>
      </c>
      <c r="E128">
        <v>23</v>
      </c>
      <c r="F128" t="s">
        <v>261</v>
      </c>
      <c r="G128" t="s">
        <v>71</v>
      </c>
      <c r="H128" t="s">
        <v>37</v>
      </c>
      <c r="I128" t="s">
        <v>28</v>
      </c>
      <c r="J128" t="s">
        <v>29</v>
      </c>
      <c r="K128">
        <v>656</v>
      </c>
      <c r="L128">
        <v>592</v>
      </c>
      <c r="M128" t="s">
        <v>206</v>
      </c>
      <c r="N128" t="s">
        <v>206</v>
      </c>
      <c r="O128" t="s">
        <v>206</v>
      </c>
      <c r="P128" t="s">
        <v>206</v>
      </c>
      <c r="Q128" t="s">
        <v>206</v>
      </c>
      <c r="R128" t="s">
        <v>203</v>
      </c>
      <c r="S128">
        <v>2022</v>
      </c>
      <c r="T128">
        <v>190</v>
      </c>
      <c r="U128" t="s">
        <v>204</v>
      </c>
      <c r="V128" t="s">
        <v>205</v>
      </c>
      <c r="W128">
        <v>0</v>
      </c>
      <c r="X128">
        <v>0</v>
      </c>
      <c r="Y128" t="s">
        <v>37</v>
      </c>
    </row>
    <row r="129" spans="1:25" x14ac:dyDescent="0.2">
      <c r="A129" s="1" t="b">
        <f t="shared" si="1"/>
        <v>0</v>
      </c>
      <c r="B129">
        <v>2022</v>
      </c>
      <c r="C129">
        <v>190</v>
      </c>
      <c r="D129" t="s">
        <v>200</v>
      </c>
      <c r="E129">
        <v>23</v>
      </c>
      <c r="F129" t="s">
        <v>261</v>
      </c>
      <c r="G129" t="s">
        <v>71</v>
      </c>
      <c r="H129" t="s">
        <v>37</v>
      </c>
      <c r="I129" t="s">
        <v>28</v>
      </c>
      <c r="J129" t="s">
        <v>38</v>
      </c>
      <c r="K129">
        <v>533</v>
      </c>
      <c r="L129">
        <v>479</v>
      </c>
      <c r="M129" t="s">
        <v>206</v>
      </c>
      <c r="N129" t="s">
        <v>206</v>
      </c>
      <c r="O129" t="s">
        <v>206</v>
      </c>
      <c r="P129" t="s">
        <v>206</v>
      </c>
      <c r="Q129" t="s">
        <v>206</v>
      </c>
      <c r="R129" t="s">
        <v>203</v>
      </c>
      <c r="S129">
        <v>2022</v>
      </c>
      <c r="T129">
        <v>190</v>
      </c>
      <c r="U129" t="s">
        <v>204</v>
      </c>
      <c r="V129" t="s">
        <v>205</v>
      </c>
      <c r="W129">
        <v>0</v>
      </c>
      <c r="X129">
        <v>0</v>
      </c>
      <c r="Y129" t="s">
        <v>37</v>
      </c>
    </row>
    <row r="130" spans="1:25" x14ac:dyDescent="0.2">
      <c r="A130" s="1" t="b">
        <f t="shared" si="1"/>
        <v>0</v>
      </c>
      <c r="B130">
        <v>2022</v>
      </c>
      <c r="C130">
        <v>190</v>
      </c>
      <c r="D130" t="s">
        <v>200</v>
      </c>
      <c r="E130">
        <v>23</v>
      </c>
      <c r="F130" t="s">
        <v>261</v>
      </c>
      <c r="G130" t="s">
        <v>71</v>
      </c>
      <c r="H130" t="s">
        <v>37</v>
      </c>
      <c r="I130" t="s">
        <v>28</v>
      </c>
      <c r="J130" t="s">
        <v>44</v>
      </c>
      <c r="K130">
        <v>123</v>
      </c>
      <c r="L130">
        <v>113</v>
      </c>
      <c r="M130" t="s">
        <v>206</v>
      </c>
      <c r="N130" t="s">
        <v>206</v>
      </c>
      <c r="O130" t="s">
        <v>206</v>
      </c>
      <c r="P130" t="s">
        <v>206</v>
      </c>
      <c r="Q130" t="s">
        <v>217</v>
      </c>
      <c r="R130" t="s">
        <v>203</v>
      </c>
      <c r="S130">
        <v>2022</v>
      </c>
      <c r="T130">
        <v>190</v>
      </c>
      <c r="U130" t="s">
        <v>204</v>
      </c>
      <c r="V130" t="s">
        <v>205</v>
      </c>
      <c r="W130">
        <v>7.1</v>
      </c>
      <c r="X130">
        <v>8.0229999999999997</v>
      </c>
      <c r="Y130" t="s">
        <v>37</v>
      </c>
    </row>
    <row r="131" spans="1:25" x14ac:dyDescent="0.2">
      <c r="A131" s="1" t="b">
        <f t="shared" ref="A131:A194" si="2">IF(Q131="*",TRUE,FALSE)</f>
        <v>0</v>
      </c>
      <c r="B131">
        <v>2022</v>
      </c>
      <c r="C131">
        <v>190</v>
      </c>
      <c r="D131" t="s">
        <v>200</v>
      </c>
      <c r="E131">
        <v>25</v>
      </c>
      <c r="F131" t="s">
        <v>272</v>
      </c>
      <c r="G131" t="s">
        <v>26</v>
      </c>
      <c r="H131" t="s">
        <v>138</v>
      </c>
      <c r="I131" t="s">
        <v>28</v>
      </c>
      <c r="J131" t="s">
        <v>29</v>
      </c>
      <c r="K131">
        <v>26</v>
      </c>
      <c r="L131">
        <v>26</v>
      </c>
      <c r="M131" t="s">
        <v>206</v>
      </c>
      <c r="N131" t="s">
        <v>206</v>
      </c>
      <c r="O131" t="s">
        <v>206</v>
      </c>
      <c r="P131" t="s">
        <v>206</v>
      </c>
      <c r="Q131" t="s">
        <v>216</v>
      </c>
      <c r="R131" t="s">
        <v>203</v>
      </c>
      <c r="S131">
        <v>2022</v>
      </c>
      <c r="T131">
        <v>190</v>
      </c>
      <c r="U131" t="s">
        <v>204</v>
      </c>
      <c r="V131" t="s">
        <v>205</v>
      </c>
      <c r="W131">
        <v>7.7</v>
      </c>
      <c r="X131">
        <v>2.0019999999999998</v>
      </c>
      <c r="Y131" t="s">
        <v>37</v>
      </c>
    </row>
    <row r="132" spans="1:25" x14ac:dyDescent="0.2">
      <c r="A132" s="1" t="b">
        <f t="shared" si="2"/>
        <v>0</v>
      </c>
      <c r="B132">
        <v>2022</v>
      </c>
      <c r="C132">
        <v>190</v>
      </c>
      <c r="D132" t="s">
        <v>200</v>
      </c>
      <c r="E132">
        <v>25</v>
      </c>
      <c r="F132" t="s">
        <v>272</v>
      </c>
      <c r="G132" t="s">
        <v>26</v>
      </c>
      <c r="H132" t="s">
        <v>138</v>
      </c>
      <c r="I132" t="s">
        <v>28</v>
      </c>
      <c r="J132" t="s">
        <v>38</v>
      </c>
      <c r="K132">
        <v>19</v>
      </c>
      <c r="L132">
        <v>19</v>
      </c>
      <c r="M132" t="s">
        <v>206</v>
      </c>
      <c r="N132" t="s">
        <v>206</v>
      </c>
      <c r="O132" t="s">
        <v>206</v>
      </c>
      <c r="P132" t="s">
        <v>206</v>
      </c>
      <c r="Q132" t="s">
        <v>264</v>
      </c>
      <c r="R132" t="s">
        <v>203</v>
      </c>
      <c r="S132">
        <v>2022</v>
      </c>
      <c r="T132">
        <v>190</v>
      </c>
      <c r="U132" t="s">
        <v>204</v>
      </c>
      <c r="V132" t="s">
        <v>205</v>
      </c>
      <c r="W132">
        <v>10.5</v>
      </c>
      <c r="X132">
        <v>1.9950000000000001</v>
      </c>
      <c r="Y132" t="s">
        <v>37</v>
      </c>
    </row>
    <row r="133" spans="1:25" x14ac:dyDescent="0.2">
      <c r="A133" s="1" t="b">
        <f t="shared" si="2"/>
        <v>1</v>
      </c>
      <c r="B133">
        <v>2022</v>
      </c>
      <c r="C133">
        <v>190</v>
      </c>
      <c r="D133" t="s">
        <v>200</v>
      </c>
      <c r="E133">
        <v>25</v>
      </c>
      <c r="F133" t="s">
        <v>272</v>
      </c>
      <c r="G133" t="s">
        <v>26</v>
      </c>
      <c r="H133" t="s">
        <v>138</v>
      </c>
      <c r="I133" t="s">
        <v>28</v>
      </c>
      <c r="J133" t="s">
        <v>44</v>
      </c>
      <c r="K133">
        <v>7</v>
      </c>
      <c r="L133">
        <v>7</v>
      </c>
      <c r="M133" t="s">
        <v>202</v>
      </c>
      <c r="N133" t="s">
        <v>202</v>
      </c>
      <c r="O133" t="s">
        <v>202</v>
      </c>
      <c r="P133" t="s">
        <v>202</v>
      </c>
      <c r="Q133" t="s">
        <v>202</v>
      </c>
      <c r="R133" t="s">
        <v>203</v>
      </c>
      <c r="S133">
        <v>2022</v>
      </c>
      <c r="T133">
        <v>190</v>
      </c>
      <c r="U133" t="s">
        <v>204</v>
      </c>
      <c r="V133" t="s">
        <v>205</v>
      </c>
      <c r="W133">
        <v>0</v>
      </c>
      <c r="X133">
        <v>0</v>
      </c>
      <c r="Y133" t="s">
        <v>37</v>
      </c>
    </row>
    <row r="134" spans="1:25" x14ac:dyDescent="0.2">
      <c r="A134" s="1" t="b">
        <f t="shared" si="2"/>
        <v>0</v>
      </c>
      <c r="B134">
        <v>2022</v>
      </c>
      <c r="C134">
        <v>190</v>
      </c>
      <c r="D134" t="s">
        <v>200</v>
      </c>
      <c r="E134">
        <v>25</v>
      </c>
      <c r="F134" t="s">
        <v>272</v>
      </c>
      <c r="G134" t="s">
        <v>65</v>
      </c>
      <c r="H134" t="s">
        <v>66</v>
      </c>
      <c r="I134" t="s">
        <v>28</v>
      </c>
      <c r="J134" t="s">
        <v>29</v>
      </c>
      <c r="K134">
        <v>14</v>
      </c>
      <c r="L134">
        <v>14</v>
      </c>
      <c r="M134" t="s">
        <v>206</v>
      </c>
      <c r="N134" t="s">
        <v>206</v>
      </c>
      <c r="O134" t="s">
        <v>206</v>
      </c>
      <c r="P134" t="s">
        <v>206</v>
      </c>
      <c r="Q134" t="s">
        <v>32</v>
      </c>
      <c r="R134" t="s">
        <v>203</v>
      </c>
      <c r="S134">
        <v>2022</v>
      </c>
      <c r="T134">
        <v>190</v>
      </c>
      <c r="U134" t="s">
        <v>204</v>
      </c>
      <c r="V134" t="s">
        <v>205</v>
      </c>
      <c r="W134">
        <v>14.3</v>
      </c>
      <c r="X134">
        <v>2.0019999999999998</v>
      </c>
      <c r="Y134" t="s">
        <v>66</v>
      </c>
    </row>
    <row r="135" spans="1:25" x14ac:dyDescent="0.2">
      <c r="A135" s="1" t="b">
        <f t="shared" si="2"/>
        <v>0</v>
      </c>
      <c r="B135">
        <v>2022</v>
      </c>
      <c r="C135">
        <v>190</v>
      </c>
      <c r="D135" t="s">
        <v>200</v>
      </c>
      <c r="E135">
        <v>25</v>
      </c>
      <c r="F135" t="s">
        <v>272</v>
      </c>
      <c r="G135" t="s">
        <v>65</v>
      </c>
      <c r="H135" t="s">
        <v>66</v>
      </c>
      <c r="I135" t="s">
        <v>28</v>
      </c>
      <c r="J135" t="s">
        <v>38</v>
      </c>
      <c r="K135">
        <v>10</v>
      </c>
      <c r="L135">
        <v>10</v>
      </c>
      <c r="M135" t="s">
        <v>206</v>
      </c>
      <c r="N135" t="s">
        <v>206</v>
      </c>
      <c r="O135" t="s">
        <v>206</v>
      </c>
      <c r="P135" t="s">
        <v>206</v>
      </c>
      <c r="Q135" t="s">
        <v>206</v>
      </c>
      <c r="R135" t="s">
        <v>203</v>
      </c>
      <c r="S135">
        <v>2022</v>
      </c>
      <c r="T135">
        <v>190</v>
      </c>
      <c r="U135" t="s">
        <v>204</v>
      </c>
      <c r="V135" t="s">
        <v>205</v>
      </c>
      <c r="W135">
        <v>0</v>
      </c>
      <c r="X135">
        <v>0</v>
      </c>
      <c r="Y135" t="s">
        <v>66</v>
      </c>
    </row>
    <row r="136" spans="1:25" x14ac:dyDescent="0.2">
      <c r="A136" s="1" t="b">
        <f t="shared" si="2"/>
        <v>1</v>
      </c>
      <c r="B136">
        <v>2022</v>
      </c>
      <c r="C136">
        <v>190</v>
      </c>
      <c r="D136" t="s">
        <v>200</v>
      </c>
      <c r="E136">
        <v>25</v>
      </c>
      <c r="F136" t="s">
        <v>272</v>
      </c>
      <c r="G136" t="s">
        <v>65</v>
      </c>
      <c r="H136" t="s">
        <v>66</v>
      </c>
      <c r="I136" t="s">
        <v>28</v>
      </c>
      <c r="J136" t="s">
        <v>44</v>
      </c>
      <c r="K136">
        <v>4</v>
      </c>
      <c r="L136">
        <v>4</v>
      </c>
      <c r="M136" t="s">
        <v>202</v>
      </c>
      <c r="N136" t="s">
        <v>202</v>
      </c>
      <c r="O136" t="s">
        <v>202</v>
      </c>
      <c r="P136" t="s">
        <v>202</v>
      </c>
      <c r="Q136" t="s">
        <v>202</v>
      </c>
      <c r="R136" t="s">
        <v>203</v>
      </c>
      <c r="S136">
        <v>2022</v>
      </c>
      <c r="T136">
        <v>190</v>
      </c>
      <c r="U136" t="s">
        <v>204</v>
      </c>
      <c r="V136" t="s">
        <v>205</v>
      </c>
      <c r="W136">
        <v>0</v>
      </c>
      <c r="X136">
        <v>0</v>
      </c>
      <c r="Y136" t="s">
        <v>66</v>
      </c>
    </row>
    <row r="137" spans="1:25" x14ac:dyDescent="0.2">
      <c r="A137" s="1" t="b">
        <f t="shared" si="2"/>
        <v>0</v>
      </c>
      <c r="B137">
        <v>2022</v>
      </c>
      <c r="C137">
        <v>190</v>
      </c>
      <c r="D137" t="s">
        <v>200</v>
      </c>
      <c r="E137">
        <v>25</v>
      </c>
      <c r="F137" t="s">
        <v>272</v>
      </c>
      <c r="G137" t="s">
        <v>65</v>
      </c>
      <c r="H137" t="s">
        <v>37</v>
      </c>
      <c r="I137" t="s">
        <v>28</v>
      </c>
      <c r="J137" t="s">
        <v>29</v>
      </c>
      <c r="K137">
        <v>14</v>
      </c>
      <c r="L137">
        <v>14</v>
      </c>
      <c r="M137" t="s">
        <v>206</v>
      </c>
      <c r="N137" t="s">
        <v>206</v>
      </c>
      <c r="O137" t="s">
        <v>206</v>
      </c>
      <c r="P137" t="s">
        <v>206</v>
      </c>
      <c r="Q137" t="s">
        <v>134</v>
      </c>
      <c r="R137" t="s">
        <v>203</v>
      </c>
      <c r="S137">
        <v>2022</v>
      </c>
      <c r="T137">
        <v>190</v>
      </c>
      <c r="U137" t="s">
        <v>204</v>
      </c>
      <c r="V137" t="s">
        <v>205</v>
      </c>
      <c r="W137">
        <v>28.6</v>
      </c>
      <c r="X137">
        <v>4.0039999999999996</v>
      </c>
      <c r="Y137" t="s">
        <v>37</v>
      </c>
    </row>
    <row r="138" spans="1:25" x14ac:dyDescent="0.2">
      <c r="A138" s="1" t="b">
        <f t="shared" si="2"/>
        <v>0</v>
      </c>
      <c r="B138">
        <v>2022</v>
      </c>
      <c r="C138">
        <v>190</v>
      </c>
      <c r="D138" t="s">
        <v>200</v>
      </c>
      <c r="E138">
        <v>25</v>
      </c>
      <c r="F138" t="s">
        <v>272</v>
      </c>
      <c r="G138" t="s">
        <v>65</v>
      </c>
      <c r="H138" t="s">
        <v>37</v>
      </c>
      <c r="I138" t="s">
        <v>28</v>
      </c>
      <c r="J138" t="s">
        <v>38</v>
      </c>
      <c r="K138">
        <v>10</v>
      </c>
      <c r="L138">
        <v>10</v>
      </c>
      <c r="M138" t="s">
        <v>206</v>
      </c>
      <c r="N138" t="s">
        <v>206</v>
      </c>
      <c r="O138" t="s">
        <v>206</v>
      </c>
      <c r="P138" t="s">
        <v>206</v>
      </c>
      <c r="Q138" t="s">
        <v>267</v>
      </c>
      <c r="R138" t="s">
        <v>203</v>
      </c>
      <c r="S138">
        <v>2022</v>
      </c>
      <c r="T138">
        <v>190</v>
      </c>
      <c r="U138" t="s">
        <v>204</v>
      </c>
      <c r="V138" t="s">
        <v>205</v>
      </c>
      <c r="W138">
        <v>20</v>
      </c>
      <c r="X138">
        <v>2</v>
      </c>
      <c r="Y138" t="s">
        <v>37</v>
      </c>
    </row>
    <row r="139" spans="1:25" x14ac:dyDescent="0.2">
      <c r="A139" s="1" t="b">
        <f t="shared" si="2"/>
        <v>1</v>
      </c>
      <c r="B139">
        <v>2022</v>
      </c>
      <c r="C139">
        <v>190</v>
      </c>
      <c r="D139" t="s">
        <v>200</v>
      </c>
      <c r="E139">
        <v>25</v>
      </c>
      <c r="F139" t="s">
        <v>272</v>
      </c>
      <c r="G139" t="s">
        <v>65</v>
      </c>
      <c r="H139" t="s">
        <v>37</v>
      </c>
      <c r="I139" t="s">
        <v>28</v>
      </c>
      <c r="J139" t="s">
        <v>44</v>
      </c>
      <c r="K139">
        <v>4</v>
      </c>
      <c r="L139">
        <v>4</v>
      </c>
      <c r="M139" t="s">
        <v>202</v>
      </c>
      <c r="N139" t="s">
        <v>202</v>
      </c>
      <c r="O139" t="s">
        <v>202</v>
      </c>
      <c r="P139" t="s">
        <v>202</v>
      </c>
      <c r="Q139" t="s">
        <v>202</v>
      </c>
      <c r="R139" t="s">
        <v>203</v>
      </c>
      <c r="S139">
        <v>2022</v>
      </c>
      <c r="T139">
        <v>190</v>
      </c>
      <c r="U139" t="s">
        <v>204</v>
      </c>
      <c r="V139" t="s">
        <v>205</v>
      </c>
      <c r="W139">
        <v>0</v>
      </c>
      <c r="X139">
        <v>0</v>
      </c>
      <c r="Y139" t="s">
        <v>37</v>
      </c>
    </row>
    <row r="140" spans="1:25" x14ac:dyDescent="0.2">
      <c r="A140" s="1" t="b">
        <f t="shared" si="2"/>
        <v>0</v>
      </c>
      <c r="B140">
        <v>2022</v>
      </c>
      <c r="C140">
        <v>190</v>
      </c>
      <c r="D140" t="s">
        <v>200</v>
      </c>
      <c r="E140">
        <v>25</v>
      </c>
      <c r="F140" t="s">
        <v>272</v>
      </c>
      <c r="G140" t="s">
        <v>71</v>
      </c>
      <c r="H140" t="s">
        <v>66</v>
      </c>
      <c r="I140" t="s">
        <v>28</v>
      </c>
      <c r="J140" t="s">
        <v>29</v>
      </c>
      <c r="K140">
        <v>721</v>
      </c>
      <c r="L140">
        <v>672</v>
      </c>
      <c r="M140" t="s">
        <v>206</v>
      </c>
      <c r="N140" t="s">
        <v>206</v>
      </c>
      <c r="O140" t="s">
        <v>206</v>
      </c>
      <c r="P140" t="s">
        <v>206</v>
      </c>
      <c r="Q140" t="s">
        <v>142</v>
      </c>
      <c r="R140" t="s">
        <v>203</v>
      </c>
      <c r="S140">
        <v>2022</v>
      </c>
      <c r="T140">
        <v>190</v>
      </c>
      <c r="U140" t="s">
        <v>204</v>
      </c>
      <c r="V140" t="s">
        <v>205</v>
      </c>
      <c r="W140">
        <v>7.4</v>
      </c>
      <c r="X140">
        <v>49.728000000000002</v>
      </c>
      <c r="Y140" t="s">
        <v>66</v>
      </c>
    </row>
    <row r="141" spans="1:25" x14ac:dyDescent="0.2">
      <c r="A141" s="1" t="b">
        <f t="shared" si="2"/>
        <v>0</v>
      </c>
      <c r="B141">
        <v>2022</v>
      </c>
      <c r="C141">
        <v>190</v>
      </c>
      <c r="D141" t="s">
        <v>200</v>
      </c>
      <c r="E141">
        <v>25</v>
      </c>
      <c r="F141" t="s">
        <v>272</v>
      </c>
      <c r="G141" t="s">
        <v>71</v>
      </c>
      <c r="H141" t="s">
        <v>66</v>
      </c>
      <c r="I141" t="s">
        <v>28</v>
      </c>
      <c r="J141" t="s">
        <v>38</v>
      </c>
      <c r="K141">
        <v>606</v>
      </c>
      <c r="L141">
        <v>563</v>
      </c>
      <c r="M141" t="s">
        <v>206</v>
      </c>
      <c r="N141" t="s">
        <v>206</v>
      </c>
      <c r="O141" t="s">
        <v>206</v>
      </c>
      <c r="P141" t="s">
        <v>206</v>
      </c>
      <c r="Q141" t="s">
        <v>218</v>
      </c>
      <c r="R141" t="s">
        <v>203</v>
      </c>
      <c r="S141">
        <v>2022</v>
      </c>
      <c r="T141">
        <v>190</v>
      </c>
      <c r="U141" t="s">
        <v>204</v>
      </c>
      <c r="V141" t="s">
        <v>205</v>
      </c>
      <c r="W141">
        <v>6.7</v>
      </c>
      <c r="X141">
        <v>37.720999999999997</v>
      </c>
      <c r="Y141" t="s">
        <v>66</v>
      </c>
    </row>
    <row r="142" spans="1:25" x14ac:dyDescent="0.2">
      <c r="A142" s="1" t="b">
        <f t="shared" si="2"/>
        <v>0</v>
      </c>
      <c r="B142">
        <v>2022</v>
      </c>
      <c r="C142">
        <v>190</v>
      </c>
      <c r="D142" t="s">
        <v>200</v>
      </c>
      <c r="E142">
        <v>25</v>
      </c>
      <c r="F142" t="s">
        <v>272</v>
      </c>
      <c r="G142" t="s">
        <v>71</v>
      </c>
      <c r="H142" t="s">
        <v>66</v>
      </c>
      <c r="I142" t="s">
        <v>28</v>
      </c>
      <c r="J142" t="s">
        <v>44</v>
      </c>
      <c r="K142">
        <v>115</v>
      </c>
      <c r="L142">
        <v>109</v>
      </c>
      <c r="M142" t="s">
        <v>206</v>
      </c>
      <c r="N142" t="s">
        <v>206</v>
      </c>
      <c r="O142" t="s">
        <v>206</v>
      </c>
      <c r="P142" t="s">
        <v>206</v>
      </c>
      <c r="Q142" t="s">
        <v>94</v>
      </c>
      <c r="R142" t="s">
        <v>203</v>
      </c>
      <c r="S142">
        <v>2022</v>
      </c>
      <c r="T142">
        <v>190</v>
      </c>
      <c r="U142" t="s">
        <v>204</v>
      </c>
      <c r="V142" t="s">
        <v>205</v>
      </c>
      <c r="W142">
        <v>11</v>
      </c>
      <c r="X142">
        <v>11.99</v>
      </c>
      <c r="Y142" t="s">
        <v>66</v>
      </c>
    </row>
    <row r="143" spans="1:25" x14ac:dyDescent="0.2">
      <c r="A143" s="1" t="b">
        <f t="shared" si="2"/>
        <v>0</v>
      </c>
      <c r="B143">
        <v>2022</v>
      </c>
      <c r="C143">
        <v>190</v>
      </c>
      <c r="D143" t="s">
        <v>200</v>
      </c>
      <c r="E143">
        <v>25</v>
      </c>
      <c r="F143" t="s">
        <v>272</v>
      </c>
      <c r="G143" t="s">
        <v>71</v>
      </c>
      <c r="H143" t="s">
        <v>37</v>
      </c>
      <c r="I143" t="s">
        <v>28</v>
      </c>
      <c r="J143" t="s">
        <v>29</v>
      </c>
      <c r="K143">
        <v>693</v>
      </c>
      <c r="L143">
        <v>643</v>
      </c>
      <c r="M143" t="s">
        <v>206</v>
      </c>
      <c r="N143" t="s">
        <v>206</v>
      </c>
      <c r="O143" t="s">
        <v>206</v>
      </c>
      <c r="P143" t="s">
        <v>206</v>
      </c>
      <c r="Q143" t="s">
        <v>206</v>
      </c>
      <c r="R143" t="s">
        <v>203</v>
      </c>
      <c r="S143">
        <v>2022</v>
      </c>
      <c r="T143">
        <v>190</v>
      </c>
      <c r="U143" t="s">
        <v>204</v>
      </c>
      <c r="V143" t="s">
        <v>205</v>
      </c>
      <c r="W143">
        <v>0</v>
      </c>
      <c r="X143">
        <v>0</v>
      </c>
      <c r="Y143" t="s">
        <v>37</v>
      </c>
    </row>
    <row r="144" spans="1:25" x14ac:dyDescent="0.2">
      <c r="A144" s="1" t="b">
        <f t="shared" si="2"/>
        <v>0</v>
      </c>
      <c r="B144">
        <v>2022</v>
      </c>
      <c r="C144">
        <v>190</v>
      </c>
      <c r="D144" t="s">
        <v>200</v>
      </c>
      <c r="E144">
        <v>25</v>
      </c>
      <c r="F144" t="s">
        <v>272</v>
      </c>
      <c r="G144" t="s">
        <v>71</v>
      </c>
      <c r="H144" t="s">
        <v>37</v>
      </c>
      <c r="I144" t="s">
        <v>28</v>
      </c>
      <c r="J144" t="s">
        <v>38</v>
      </c>
      <c r="K144">
        <v>585</v>
      </c>
      <c r="L144">
        <v>541</v>
      </c>
      <c r="M144" t="s">
        <v>206</v>
      </c>
      <c r="N144" t="s">
        <v>206</v>
      </c>
      <c r="O144" t="s">
        <v>206</v>
      </c>
      <c r="P144" t="s">
        <v>206</v>
      </c>
      <c r="Q144" t="s">
        <v>206</v>
      </c>
      <c r="R144" t="s">
        <v>203</v>
      </c>
      <c r="S144">
        <v>2022</v>
      </c>
      <c r="T144">
        <v>190</v>
      </c>
      <c r="U144" t="s">
        <v>204</v>
      </c>
      <c r="V144" t="s">
        <v>205</v>
      </c>
      <c r="W144">
        <v>0</v>
      </c>
      <c r="X144">
        <v>0</v>
      </c>
      <c r="Y144" t="s">
        <v>37</v>
      </c>
    </row>
    <row r="145" spans="1:25" x14ac:dyDescent="0.2">
      <c r="A145" s="1" t="b">
        <f t="shared" si="2"/>
        <v>0</v>
      </c>
      <c r="B145">
        <v>2022</v>
      </c>
      <c r="C145">
        <v>190</v>
      </c>
      <c r="D145" t="s">
        <v>200</v>
      </c>
      <c r="E145">
        <v>25</v>
      </c>
      <c r="F145" t="s">
        <v>272</v>
      </c>
      <c r="G145" t="s">
        <v>71</v>
      </c>
      <c r="H145" t="s">
        <v>37</v>
      </c>
      <c r="I145" t="s">
        <v>28</v>
      </c>
      <c r="J145" t="s">
        <v>44</v>
      </c>
      <c r="K145">
        <v>108</v>
      </c>
      <c r="L145">
        <v>102</v>
      </c>
      <c r="M145" t="s">
        <v>206</v>
      </c>
      <c r="N145" t="s">
        <v>206</v>
      </c>
      <c r="O145" t="s">
        <v>206</v>
      </c>
      <c r="P145" t="s">
        <v>206</v>
      </c>
      <c r="Q145" t="s">
        <v>273</v>
      </c>
      <c r="R145" t="s">
        <v>203</v>
      </c>
      <c r="S145">
        <v>2022</v>
      </c>
      <c r="T145">
        <v>190</v>
      </c>
      <c r="U145" t="s">
        <v>204</v>
      </c>
      <c r="V145" t="s">
        <v>205</v>
      </c>
      <c r="W145">
        <v>10.8</v>
      </c>
      <c r="X145">
        <v>11.016</v>
      </c>
      <c r="Y145" t="s">
        <v>37</v>
      </c>
    </row>
    <row r="146" spans="1:25" x14ac:dyDescent="0.2">
      <c r="A146" s="1" t="b">
        <f t="shared" si="2"/>
        <v>0</v>
      </c>
      <c r="B146">
        <v>2022</v>
      </c>
      <c r="C146">
        <v>190</v>
      </c>
      <c r="D146" t="s">
        <v>200</v>
      </c>
      <c r="E146">
        <v>35</v>
      </c>
      <c r="F146" t="s">
        <v>274</v>
      </c>
      <c r="G146" t="s">
        <v>26</v>
      </c>
      <c r="H146" t="s">
        <v>138</v>
      </c>
      <c r="I146" t="s">
        <v>28</v>
      </c>
      <c r="J146" t="s">
        <v>29</v>
      </c>
      <c r="K146">
        <v>20</v>
      </c>
      <c r="L146">
        <v>20</v>
      </c>
      <c r="M146" t="s">
        <v>206</v>
      </c>
      <c r="N146" t="s">
        <v>206</v>
      </c>
      <c r="O146" t="s">
        <v>206</v>
      </c>
      <c r="P146" t="s">
        <v>206</v>
      </c>
      <c r="Q146" t="s">
        <v>206</v>
      </c>
      <c r="R146" t="s">
        <v>203</v>
      </c>
      <c r="S146">
        <v>2022</v>
      </c>
      <c r="T146">
        <v>190</v>
      </c>
      <c r="U146" t="s">
        <v>204</v>
      </c>
      <c r="V146" t="s">
        <v>205</v>
      </c>
      <c r="W146">
        <v>0</v>
      </c>
      <c r="X146">
        <v>0</v>
      </c>
      <c r="Y146" t="s">
        <v>37</v>
      </c>
    </row>
    <row r="147" spans="1:25" x14ac:dyDescent="0.2">
      <c r="A147" s="1" t="b">
        <f t="shared" si="2"/>
        <v>0</v>
      </c>
      <c r="B147">
        <v>2022</v>
      </c>
      <c r="C147">
        <v>190</v>
      </c>
      <c r="D147" t="s">
        <v>200</v>
      </c>
      <c r="E147">
        <v>35</v>
      </c>
      <c r="F147" t="s">
        <v>274</v>
      </c>
      <c r="G147" t="s">
        <v>26</v>
      </c>
      <c r="H147" t="s">
        <v>138</v>
      </c>
      <c r="I147" t="s">
        <v>28</v>
      </c>
      <c r="J147" t="s">
        <v>38</v>
      </c>
      <c r="K147">
        <v>20</v>
      </c>
      <c r="L147">
        <v>20</v>
      </c>
      <c r="M147" t="s">
        <v>206</v>
      </c>
      <c r="N147" t="s">
        <v>206</v>
      </c>
      <c r="O147" t="s">
        <v>206</v>
      </c>
      <c r="P147" t="s">
        <v>206</v>
      </c>
      <c r="Q147" t="s">
        <v>206</v>
      </c>
      <c r="R147" t="s">
        <v>203</v>
      </c>
      <c r="S147">
        <v>2022</v>
      </c>
      <c r="T147">
        <v>190</v>
      </c>
      <c r="U147" t="s">
        <v>204</v>
      </c>
      <c r="V147" t="s">
        <v>205</v>
      </c>
      <c r="W147">
        <v>0</v>
      </c>
      <c r="X147">
        <v>0</v>
      </c>
      <c r="Y147" t="s">
        <v>37</v>
      </c>
    </row>
    <row r="148" spans="1:25" x14ac:dyDescent="0.2">
      <c r="A148" s="1" t="b">
        <f t="shared" si="2"/>
        <v>1</v>
      </c>
      <c r="B148">
        <v>2022</v>
      </c>
      <c r="C148">
        <v>190</v>
      </c>
      <c r="D148" t="s">
        <v>200</v>
      </c>
      <c r="E148">
        <v>35</v>
      </c>
      <c r="F148" t="s">
        <v>274</v>
      </c>
      <c r="G148" t="s">
        <v>65</v>
      </c>
      <c r="H148" t="s">
        <v>66</v>
      </c>
      <c r="I148" t="s">
        <v>28</v>
      </c>
      <c r="J148" t="s">
        <v>29</v>
      </c>
      <c r="K148">
        <v>5</v>
      </c>
      <c r="L148">
        <v>5</v>
      </c>
      <c r="M148" t="s">
        <v>202</v>
      </c>
      <c r="N148" t="s">
        <v>202</v>
      </c>
      <c r="O148" t="s">
        <v>202</v>
      </c>
      <c r="P148" t="s">
        <v>202</v>
      </c>
      <c r="Q148" t="s">
        <v>202</v>
      </c>
      <c r="R148" t="s">
        <v>203</v>
      </c>
      <c r="S148">
        <v>2022</v>
      </c>
      <c r="T148">
        <v>190</v>
      </c>
      <c r="U148" t="s">
        <v>204</v>
      </c>
      <c r="V148" t="s">
        <v>205</v>
      </c>
      <c r="W148">
        <v>0</v>
      </c>
      <c r="X148">
        <v>0</v>
      </c>
      <c r="Y148" t="s">
        <v>66</v>
      </c>
    </row>
    <row r="149" spans="1:25" x14ac:dyDescent="0.2">
      <c r="A149" s="1" t="b">
        <f t="shared" si="2"/>
        <v>1</v>
      </c>
      <c r="B149">
        <v>2022</v>
      </c>
      <c r="C149">
        <v>190</v>
      </c>
      <c r="D149" t="s">
        <v>200</v>
      </c>
      <c r="E149">
        <v>35</v>
      </c>
      <c r="F149" t="s">
        <v>274</v>
      </c>
      <c r="G149" t="s">
        <v>65</v>
      </c>
      <c r="H149" t="s">
        <v>66</v>
      </c>
      <c r="I149" t="s">
        <v>28</v>
      </c>
      <c r="J149" t="s">
        <v>38</v>
      </c>
      <c r="K149">
        <v>4</v>
      </c>
      <c r="L149">
        <v>4</v>
      </c>
      <c r="M149" t="s">
        <v>202</v>
      </c>
      <c r="N149" t="s">
        <v>202</v>
      </c>
      <c r="O149" t="s">
        <v>202</v>
      </c>
      <c r="P149" t="s">
        <v>202</v>
      </c>
      <c r="Q149" t="s">
        <v>202</v>
      </c>
      <c r="R149" t="s">
        <v>203</v>
      </c>
      <c r="S149">
        <v>2022</v>
      </c>
      <c r="T149">
        <v>190</v>
      </c>
      <c r="U149" t="s">
        <v>204</v>
      </c>
      <c r="V149" t="s">
        <v>205</v>
      </c>
      <c r="W149">
        <v>0</v>
      </c>
      <c r="X149">
        <v>0</v>
      </c>
      <c r="Y149" t="s">
        <v>66</v>
      </c>
    </row>
    <row r="150" spans="1:25" x14ac:dyDescent="0.2">
      <c r="A150" s="1" t="b">
        <f t="shared" si="2"/>
        <v>1</v>
      </c>
      <c r="B150">
        <v>2022</v>
      </c>
      <c r="C150">
        <v>190</v>
      </c>
      <c r="D150" t="s">
        <v>200</v>
      </c>
      <c r="E150">
        <v>35</v>
      </c>
      <c r="F150" t="s">
        <v>274</v>
      </c>
      <c r="G150" t="s">
        <v>65</v>
      </c>
      <c r="H150" t="s">
        <v>66</v>
      </c>
      <c r="I150" t="s">
        <v>28</v>
      </c>
      <c r="J150" t="s">
        <v>44</v>
      </c>
      <c r="K150">
        <v>1</v>
      </c>
      <c r="L150">
        <v>1</v>
      </c>
      <c r="M150" t="s">
        <v>202</v>
      </c>
      <c r="N150" t="s">
        <v>202</v>
      </c>
      <c r="O150" t="s">
        <v>202</v>
      </c>
      <c r="P150" t="s">
        <v>202</v>
      </c>
      <c r="Q150" t="s">
        <v>202</v>
      </c>
      <c r="R150" t="s">
        <v>203</v>
      </c>
      <c r="S150">
        <v>2022</v>
      </c>
      <c r="T150">
        <v>190</v>
      </c>
      <c r="U150" t="s">
        <v>204</v>
      </c>
      <c r="V150" t="s">
        <v>205</v>
      </c>
      <c r="W150">
        <v>0</v>
      </c>
      <c r="X150">
        <v>0</v>
      </c>
      <c r="Y150" t="s">
        <v>66</v>
      </c>
    </row>
    <row r="151" spans="1:25" x14ac:dyDescent="0.2">
      <c r="A151" s="1" t="b">
        <f t="shared" si="2"/>
        <v>1</v>
      </c>
      <c r="B151">
        <v>2022</v>
      </c>
      <c r="C151">
        <v>190</v>
      </c>
      <c r="D151" t="s">
        <v>200</v>
      </c>
      <c r="E151">
        <v>35</v>
      </c>
      <c r="F151" t="s">
        <v>274</v>
      </c>
      <c r="G151" t="s">
        <v>65</v>
      </c>
      <c r="H151" t="s">
        <v>37</v>
      </c>
      <c r="I151" t="s">
        <v>28</v>
      </c>
      <c r="J151" t="s">
        <v>29</v>
      </c>
      <c r="K151">
        <v>5</v>
      </c>
      <c r="L151">
        <v>5</v>
      </c>
      <c r="M151" t="s">
        <v>202</v>
      </c>
      <c r="N151" t="s">
        <v>202</v>
      </c>
      <c r="O151" t="s">
        <v>202</v>
      </c>
      <c r="P151" t="s">
        <v>202</v>
      </c>
      <c r="Q151" t="s">
        <v>202</v>
      </c>
      <c r="R151" t="s">
        <v>203</v>
      </c>
      <c r="S151">
        <v>2022</v>
      </c>
      <c r="T151">
        <v>190</v>
      </c>
      <c r="U151" t="s">
        <v>204</v>
      </c>
      <c r="V151" t="s">
        <v>205</v>
      </c>
      <c r="W151">
        <v>0</v>
      </c>
      <c r="X151">
        <v>0</v>
      </c>
      <c r="Y151" t="s">
        <v>37</v>
      </c>
    </row>
    <row r="152" spans="1:25" x14ac:dyDescent="0.2">
      <c r="A152" s="1" t="b">
        <f t="shared" si="2"/>
        <v>1</v>
      </c>
      <c r="B152">
        <v>2022</v>
      </c>
      <c r="C152">
        <v>190</v>
      </c>
      <c r="D152" t="s">
        <v>200</v>
      </c>
      <c r="E152">
        <v>35</v>
      </c>
      <c r="F152" t="s">
        <v>274</v>
      </c>
      <c r="G152" t="s">
        <v>65</v>
      </c>
      <c r="H152" t="s">
        <v>37</v>
      </c>
      <c r="I152" t="s">
        <v>28</v>
      </c>
      <c r="J152" t="s">
        <v>38</v>
      </c>
      <c r="K152">
        <v>4</v>
      </c>
      <c r="L152">
        <v>4</v>
      </c>
      <c r="M152" t="s">
        <v>202</v>
      </c>
      <c r="N152" t="s">
        <v>202</v>
      </c>
      <c r="O152" t="s">
        <v>202</v>
      </c>
      <c r="P152" t="s">
        <v>202</v>
      </c>
      <c r="Q152" t="s">
        <v>202</v>
      </c>
      <c r="R152" t="s">
        <v>203</v>
      </c>
      <c r="S152">
        <v>2022</v>
      </c>
      <c r="T152">
        <v>190</v>
      </c>
      <c r="U152" t="s">
        <v>204</v>
      </c>
      <c r="V152" t="s">
        <v>205</v>
      </c>
      <c r="W152">
        <v>0</v>
      </c>
      <c r="X152">
        <v>0</v>
      </c>
      <c r="Y152" t="s">
        <v>37</v>
      </c>
    </row>
    <row r="153" spans="1:25" x14ac:dyDescent="0.2">
      <c r="A153" s="1" t="b">
        <f t="shared" si="2"/>
        <v>1</v>
      </c>
      <c r="B153">
        <v>2022</v>
      </c>
      <c r="C153">
        <v>190</v>
      </c>
      <c r="D153" t="s">
        <v>200</v>
      </c>
      <c r="E153">
        <v>35</v>
      </c>
      <c r="F153" t="s">
        <v>274</v>
      </c>
      <c r="G153" t="s">
        <v>65</v>
      </c>
      <c r="H153" t="s">
        <v>37</v>
      </c>
      <c r="I153" t="s">
        <v>28</v>
      </c>
      <c r="J153" t="s">
        <v>44</v>
      </c>
      <c r="K153">
        <v>1</v>
      </c>
      <c r="L153">
        <v>1</v>
      </c>
      <c r="M153" t="s">
        <v>202</v>
      </c>
      <c r="N153" t="s">
        <v>202</v>
      </c>
      <c r="O153" t="s">
        <v>202</v>
      </c>
      <c r="P153" t="s">
        <v>202</v>
      </c>
      <c r="Q153" t="s">
        <v>202</v>
      </c>
      <c r="R153" t="s">
        <v>203</v>
      </c>
      <c r="S153">
        <v>2022</v>
      </c>
      <c r="T153">
        <v>190</v>
      </c>
      <c r="U153" t="s">
        <v>204</v>
      </c>
      <c r="V153" t="s">
        <v>205</v>
      </c>
      <c r="W153">
        <v>0</v>
      </c>
      <c r="X153">
        <v>0</v>
      </c>
      <c r="Y153" t="s">
        <v>37</v>
      </c>
    </row>
    <row r="154" spans="1:25" x14ac:dyDescent="0.2">
      <c r="A154" s="1" t="b">
        <f t="shared" si="2"/>
        <v>0</v>
      </c>
      <c r="B154">
        <v>2022</v>
      </c>
      <c r="C154">
        <v>190</v>
      </c>
      <c r="D154" t="s">
        <v>200</v>
      </c>
      <c r="E154">
        <v>35</v>
      </c>
      <c r="F154" t="s">
        <v>274</v>
      </c>
      <c r="G154" t="s">
        <v>71</v>
      </c>
      <c r="H154" t="s">
        <v>66</v>
      </c>
      <c r="I154" t="s">
        <v>28</v>
      </c>
      <c r="J154" t="s">
        <v>29</v>
      </c>
      <c r="K154">
        <v>172</v>
      </c>
      <c r="L154">
        <v>168</v>
      </c>
      <c r="M154" t="s">
        <v>206</v>
      </c>
      <c r="N154" t="s">
        <v>206</v>
      </c>
      <c r="O154" t="s">
        <v>206</v>
      </c>
      <c r="P154" t="s">
        <v>206</v>
      </c>
      <c r="Q154" t="s">
        <v>206</v>
      </c>
      <c r="R154" t="s">
        <v>203</v>
      </c>
      <c r="S154">
        <v>2022</v>
      </c>
      <c r="T154">
        <v>190</v>
      </c>
      <c r="U154" t="s">
        <v>204</v>
      </c>
      <c r="V154" t="s">
        <v>205</v>
      </c>
      <c r="W154">
        <v>0</v>
      </c>
      <c r="X154">
        <v>0</v>
      </c>
      <c r="Y154" t="s">
        <v>66</v>
      </c>
    </row>
    <row r="155" spans="1:25" x14ac:dyDescent="0.2">
      <c r="A155" s="1" t="b">
        <f t="shared" si="2"/>
        <v>0</v>
      </c>
      <c r="B155">
        <v>2022</v>
      </c>
      <c r="C155">
        <v>190</v>
      </c>
      <c r="D155" t="s">
        <v>200</v>
      </c>
      <c r="E155">
        <v>35</v>
      </c>
      <c r="F155" t="s">
        <v>274</v>
      </c>
      <c r="G155" t="s">
        <v>71</v>
      </c>
      <c r="H155" t="s">
        <v>66</v>
      </c>
      <c r="I155" t="s">
        <v>28</v>
      </c>
      <c r="J155" t="s">
        <v>38</v>
      </c>
      <c r="K155">
        <v>166</v>
      </c>
      <c r="L155">
        <v>162</v>
      </c>
      <c r="M155" t="s">
        <v>206</v>
      </c>
      <c r="N155" t="s">
        <v>206</v>
      </c>
      <c r="O155" t="s">
        <v>206</v>
      </c>
      <c r="P155" t="s">
        <v>206</v>
      </c>
      <c r="Q155" t="s">
        <v>206</v>
      </c>
      <c r="R155" t="s">
        <v>203</v>
      </c>
      <c r="S155">
        <v>2022</v>
      </c>
      <c r="T155">
        <v>190</v>
      </c>
      <c r="U155" t="s">
        <v>204</v>
      </c>
      <c r="V155" t="s">
        <v>205</v>
      </c>
      <c r="W155">
        <v>0</v>
      </c>
      <c r="X155">
        <v>0</v>
      </c>
      <c r="Y155" t="s">
        <v>66</v>
      </c>
    </row>
    <row r="156" spans="1:25" x14ac:dyDescent="0.2">
      <c r="A156" s="1" t="b">
        <f t="shared" si="2"/>
        <v>1</v>
      </c>
      <c r="B156">
        <v>2022</v>
      </c>
      <c r="C156">
        <v>190</v>
      </c>
      <c r="D156" t="s">
        <v>200</v>
      </c>
      <c r="E156">
        <v>35</v>
      </c>
      <c r="F156" t="s">
        <v>274</v>
      </c>
      <c r="G156" t="s">
        <v>71</v>
      </c>
      <c r="H156" t="s">
        <v>66</v>
      </c>
      <c r="I156" t="s">
        <v>28</v>
      </c>
      <c r="J156" t="s">
        <v>44</v>
      </c>
      <c r="K156">
        <v>6</v>
      </c>
      <c r="L156">
        <v>6</v>
      </c>
      <c r="M156" t="s">
        <v>202</v>
      </c>
      <c r="N156" t="s">
        <v>202</v>
      </c>
      <c r="O156" t="s">
        <v>202</v>
      </c>
      <c r="P156" t="s">
        <v>202</v>
      </c>
      <c r="Q156" t="s">
        <v>202</v>
      </c>
      <c r="R156" t="s">
        <v>203</v>
      </c>
      <c r="S156">
        <v>2022</v>
      </c>
      <c r="T156">
        <v>190</v>
      </c>
      <c r="U156" t="s">
        <v>204</v>
      </c>
      <c r="V156" t="s">
        <v>205</v>
      </c>
      <c r="W156">
        <v>0</v>
      </c>
      <c r="X156">
        <v>0</v>
      </c>
      <c r="Y156" t="s">
        <v>66</v>
      </c>
    </row>
    <row r="157" spans="1:25" x14ac:dyDescent="0.2">
      <c r="A157" s="1" t="b">
        <f t="shared" si="2"/>
        <v>0</v>
      </c>
      <c r="B157">
        <v>2022</v>
      </c>
      <c r="C157">
        <v>190</v>
      </c>
      <c r="D157" t="s">
        <v>200</v>
      </c>
      <c r="E157">
        <v>35</v>
      </c>
      <c r="F157" t="s">
        <v>274</v>
      </c>
      <c r="G157" t="s">
        <v>71</v>
      </c>
      <c r="H157" t="s">
        <v>37</v>
      </c>
      <c r="I157" t="s">
        <v>28</v>
      </c>
      <c r="J157" t="s">
        <v>29</v>
      </c>
      <c r="K157">
        <v>153</v>
      </c>
      <c r="L157">
        <v>149</v>
      </c>
      <c r="M157" t="s">
        <v>206</v>
      </c>
      <c r="N157" t="s">
        <v>206</v>
      </c>
      <c r="O157" t="s">
        <v>206</v>
      </c>
      <c r="P157" t="s">
        <v>206</v>
      </c>
      <c r="Q157" t="s">
        <v>206</v>
      </c>
      <c r="R157" t="s">
        <v>203</v>
      </c>
      <c r="S157">
        <v>2022</v>
      </c>
      <c r="T157">
        <v>190</v>
      </c>
      <c r="U157" t="s">
        <v>204</v>
      </c>
      <c r="V157" t="s">
        <v>205</v>
      </c>
      <c r="W157">
        <v>0</v>
      </c>
      <c r="X157">
        <v>0</v>
      </c>
      <c r="Y157" t="s">
        <v>37</v>
      </c>
    </row>
    <row r="158" spans="1:25" x14ac:dyDescent="0.2">
      <c r="A158" s="1" t="b">
        <f t="shared" si="2"/>
        <v>0</v>
      </c>
      <c r="B158">
        <v>2022</v>
      </c>
      <c r="C158">
        <v>190</v>
      </c>
      <c r="D158" t="s">
        <v>200</v>
      </c>
      <c r="E158">
        <v>35</v>
      </c>
      <c r="F158" t="s">
        <v>274</v>
      </c>
      <c r="G158" t="s">
        <v>71</v>
      </c>
      <c r="H158" t="s">
        <v>37</v>
      </c>
      <c r="I158" t="s">
        <v>28</v>
      </c>
      <c r="J158" t="s">
        <v>38</v>
      </c>
      <c r="K158">
        <v>147</v>
      </c>
      <c r="L158">
        <v>143</v>
      </c>
      <c r="M158" t="s">
        <v>206</v>
      </c>
      <c r="N158" t="s">
        <v>206</v>
      </c>
      <c r="O158" t="s">
        <v>206</v>
      </c>
      <c r="P158" t="s">
        <v>206</v>
      </c>
      <c r="Q158" t="s">
        <v>206</v>
      </c>
      <c r="R158" t="s">
        <v>203</v>
      </c>
      <c r="S158">
        <v>2022</v>
      </c>
      <c r="T158">
        <v>190</v>
      </c>
      <c r="U158" t="s">
        <v>204</v>
      </c>
      <c r="V158" t="s">
        <v>205</v>
      </c>
      <c r="W158">
        <v>0</v>
      </c>
      <c r="X158">
        <v>0</v>
      </c>
      <c r="Y158" t="s">
        <v>37</v>
      </c>
    </row>
    <row r="159" spans="1:25" x14ac:dyDescent="0.2">
      <c r="A159" s="1" t="b">
        <f t="shared" si="2"/>
        <v>1</v>
      </c>
      <c r="B159">
        <v>2022</v>
      </c>
      <c r="C159">
        <v>190</v>
      </c>
      <c r="D159" t="s">
        <v>200</v>
      </c>
      <c r="E159">
        <v>35</v>
      </c>
      <c r="F159" t="s">
        <v>274</v>
      </c>
      <c r="G159" t="s">
        <v>71</v>
      </c>
      <c r="H159" t="s">
        <v>37</v>
      </c>
      <c r="I159" t="s">
        <v>28</v>
      </c>
      <c r="J159" t="s">
        <v>44</v>
      </c>
      <c r="K159">
        <v>6</v>
      </c>
      <c r="L159">
        <v>6</v>
      </c>
      <c r="M159" t="s">
        <v>202</v>
      </c>
      <c r="N159" t="s">
        <v>202</v>
      </c>
      <c r="O159" t="s">
        <v>202</v>
      </c>
      <c r="P159" t="s">
        <v>202</v>
      </c>
      <c r="Q159" t="s">
        <v>202</v>
      </c>
      <c r="R159" t="s">
        <v>203</v>
      </c>
      <c r="S159">
        <v>2022</v>
      </c>
      <c r="T159">
        <v>190</v>
      </c>
      <c r="U159" t="s">
        <v>204</v>
      </c>
      <c r="V159" t="s">
        <v>205</v>
      </c>
      <c r="W159">
        <v>0</v>
      </c>
      <c r="X159">
        <v>0</v>
      </c>
      <c r="Y159" t="s">
        <v>37</v>
      </c>
    </row>
    <row r="160" spans="1:25" x14ac:dyDescent="0.2">
      <c r="A160" s="1" t="b">
        <f t="shared" si="2"/>
        <v>0</v>
      </c>
      <c r="B160">
        <v>2022</v>
      </c>
      <c r="C160">
        <v>190</v>
      </c>
      <c r="D160" t="s">
        <v>200</v>
      </c>
      <c r="E160">
        <v>40</v>
      </c>
      <c r="F160" t="s">
        <v>275</v>
      </c>
      <c r="G160" t="s">
        <v>26</v>
      </c>
      <c r="H160" t="s">
        <v>138</v>
      </c>
      <c r="I160" t="s">
        <v>28</v>
      </c>
      <c r="J160" t="s">
        <v>29</v>
      </c>
      <c r="K160">
        <v>31</v>
      </c>
      <c r="L160">
        <v>31</v>
      </c>
      <c r="M160" t="s">
        <v>231</v>
      </c>
      <c r="N160" t="s">
        <v>93</v>
      </c>
      <c r="O160" t="s">
        <v>276</v>
      </c>
      <c r="P160" t="s">
        <v>277</v>
      </c>
      <c r="Q160" t="s">
        <v>278</v>
      </c>
      <c r="R160" t="s">
        <v>203</v>
      </c>
      <c r="S160">
        <v>2022</v>
      </c>
      <c r="T160">
        <v>190</v>
      </c>
      <c r="U160" t="s">
        <v>204</v>
      </c>
      <c r="V160" t="s">
        <v>205</v>
      </c>
      <c r="W160">
        <v>54.8</v>
      </c>
      <c r="X160">
        <v>16.988</v>
      </c>
      <c r="Y160" t="s">
        <v>37</v>
      </c>
    </row>
    <row r="161" spans="1:25" x14ac:dyDescent="0.2">
      <c r="A161" s="1" t="b">
        <f t="shared" si="2"/>
        <v>1</v>
      </c>
      <c r="B161">
        <v>2022</v>
      </c>
      <c r="C161">
        <v>190</v>
      </c>
      <c r="D161" t="s">
        <v>200</v>
      </c>
      <c r="E161">
        <v>40</v>
      </c>
      <c r="F161" t="s">
        <v>275</v>
      </c>
      <c r="G161" t="s">
        <v>26</v>
      </c>
      <c r="H161" t="s">
        <v>138</v>
      </c>
      <c r="I161" t="s">
        <v>28</v>
      </c>
      <c r="J161" t="s">
        <v>38</v>
      </c>
      <c r="K161">
        <v>6</v>
      </c>
      <c r="L161">
        <v>6</v>
      </c>
      <c r="M161" t="s">
        <v>202</v>
      </c>
      <c r="N161" t="s">
        <v>202</v>
      </c>
      <c r="O161" t="s">
        <v>202</v>
      </c>
      <c r="P161" t="s">
        <v>202</v>
      </c>
      <c r="Q161" t="s">
        <v>202</v>
      </c>
      <c r="R161" t="s">
        <v>203</v>
      </c>
      <c r="S161">
        <v>2022</v>
      </c>
      <c r="T161">
        <v>190</v>
      </c>
      <c r="U161" t="s">
        <v>204</v>
      </c>
      <c r="V161" t="s">
        <v>205</v>
      </c>
      <c r="W161">
        <v>0</v>
      </c>
      <c r="X161">
        <v>0</v>
      </c>
      <c r="Y161" t="s">
        <v>37</v>
      </c>
    </row>
    <row r="162" spans="1:25" x14ac:dyDescent="0.2">
      <c r="A162" s="1" t="b">
        <f t="shared" si="2"/>
        <v>0</v>
      </c>
      <c r="B162">
        <v>2022</v>
      </c>
      <c r="C162">
        <v>190</v>
      </c>
      <c r="D162" t="s">
        <v>200</v>
      </c>
      <c r="E162">
        <v>40</v>
      </c>
      <c r="F162" t="s">
        <v>275</v>
      </c>
      <c r="G162" t="s">
        <v>26</v>
      </c>
      <c r="H162" t="s">
        <v>138</v>
      </c>
      <c r="I162" t="s">
        <v>28</v>
      </c>
      <c r="J162" t="s">
        <v>44</v>
      </c>
      <c r="K162">
        <v>25</v>
      </c>
      <c r="L162">
        <v>25</v>
      </c>
      <c r="M162" t="s">
        <v>279</v>
      </c>
      <c r="N162" t="s">
        <v>194</v>
      </c>
      <c r="O162" t="s">
        <v>194</v>
      </c>
      <c r="P162" t="s">
        <v>267</v>
      </c>
      <c r="Q162" t="s">
        <v>280</v>
      </c>
      <c r="R162" t="s">
        <v>203</v>
      </c>
      <c r="S162">
        <v>2022</v>
      </c>
      <c r="T162">
        <v>190</v>
      </c>
      <c r="U162" t="s">
        <v>204</v>
      </c>
      <c r="V162" t="s">
        <v>205</v>
      </c>
      <c r="W162">
        <v>56</v>
      </c>
      <c r="X162">
        <v>14</v>
      </c>
      <c r="Y162" t="s">
        <v>37</v>
      </c>
    </row>
    <row r="163" spans="1:25" x14ac:dyDescent="0.2">
      <c r="A163" s="1" t="b">
        <f t="shared" si="2"/>
        <v>1</v>
      </c>
      <c r="B163">
        <v>2022</v>
      </c>
      <c r="C163">
        <v>190</v>
      </c>
      <c r="D163" t="s">
        <v>200</v>
      </c>
      <c r="E163">
        <v>40</v>
      </c>
      <c r="F163" t="s">
        <v>275</v>
      </c>
      <c r="G163" t="s">
        <v>65</v>
      </c>
      <c r="H163" t="s">
        <v>66</v>
      </c>
      <c r="I163" t="s">
        <v>28</v>
      </c>
      <c r="J163" t="s">
        <v>29</v>
      </c>
      <c r="K163">
        <v>6</v>
      </c>
      <c r="L163">
        <v>6</v>
      </c>
      <c r="M163" t="s">
        <v>202</v>
      </c>
      <c r="N163" t="s">
        <v>202</v>
      </c>
      <c r="O163" t="s">
        <v>202</v>
      </c>
      <c r="P163" t="s">
        <v>202</v>
      </c>
      <c r="Q163" t="s">
        <v>202</v>
      </c>
      <c r="R163" t="s">
        <v>203</v>
      </c>
      <c r="S163">
        <v>2022</v>
      </c>
      <c r="T163">
        <v>190</v>
      </c>
      <c r="U163" t="s">
        <v>204</v>
      </c>
      <c r="V163" t="s">
        <v>205</v>
      </c>
      <c r="W163">
        <v>0</v>
      </c>
      <c r="X163">
        <v>0</v>
      </c>
      <c r="Y163" t="s">
        <v>66</v>
      </c>
    </row>
    <row r="164" spans="1:25" x14ac:dyDescent="0.2">
      <c r="A164" s="1" t="b">
        <f t="shared" si="2"/>
        <v>1</v>
      </c>
      <c r="B164">
        <v>2022</v>
      </c>
      <c r="C164">
        <v>190</v>
      </c>
      <c r="D164" t="s">
        <v>200</v>
      </c>
      <c r="E164">
        <v>40</v>
      </c>
      <c r="F164" t="s">
        <v>275</v>
      </c>
      <c r="G164" t="s">
        <v>65</v>
      </c>
      <c r="H164" t="s">
        <v>66</v>
      </c>
      <c r="I164" t="s">
        <v>28</v>
      </c>
      <c r="J164" t="s">
        <v>38</v>
      </c>
      <c r="K164">
        <v>4</v>
      </c>
      <c r="L164">
        <v>4</v>
      </c>
      <c r="M164" t="s">
        <v>202</v>
      </c>
      <c r="N164" t="s">
        <v>202</v>
      </c>
      <c r="O164" t="s">
        <v>202</v>
      </c>
      <c r="P164" t="s">
        <v>202</v>
      </c>
      <c r="Q164" t="s">
        <v>202</v>
      </c>
      <c r="R164" t="s">
        <v>203</v>
      </c>
      <c r="S164">
        <v>2022</v>
      </c>
      <c r="T164">
        <v>190</v>
      </c>
      <c r="U164" t="s">
        <v>204</v>
      </c>
      <c r="V164" t="s">
        <v>205</v>
      </c>
      <c r="W164">
        <v>0</v>
      </c>
      <c r="X164">
        <v>0</v>
      </c>
      <c r="Y164" t="s">
        <v>66</v>
      </c>
    </row>
    <row r="165" spans="1:25" x14ac:dyDescent="0.2">
      <c r="A165" s="1" t="b">
        <f t="shared" si="2"/>
        <v>1</v>
      </c>
      <c r="B165">
        <v>2022</v>
      </c>
      <c r="C165">
        <v>190</v>
      </c>
      <c r="D165" t="s">
        <v>200</v>
      </c>
      <c r="E165">
        <v>40</v>
      </c>
      <c r="F165" t="s">
        <v>275</v>
      </c>
      <c r="G165" t="s">
        <v>65</v>
      </c>
      <c r="H165" t="s">
        <v>66</v>
      </c>
      <c r="I165" t="s">
        <v>28</v>
      </c>
      <c r="J165" t="s">
        <v>44</v>
      </c>
      <c r="K165">
        <v>2</v>
      </c>
      <c r="L165">
        <v>2</v>
      </c>
      <c r="M165" t="s">
        <v>202</v>
      </c>
      <c r="N165" t="s">
        <v>202</v>
      </c>
      <c r="O165" t="s">
        <v>202</v>
      </c>
      <c r="P165" t="s">
        <v>202</v>
      </c>
      <c r="Q165" t="s">
        <v>202</v>
      </c>
      <c r="R165" t="s">
        <v>203</v>
      </c>
      <c r="S165">
        <v>2022</v>
      </c>
      <c r="T165">
        <v>190</v>
      </c>
      <c r="U165" t="s">
        <v>204</v>
      </c>
      <c r="V165" t="s">
        <v>205</v>
      </c>
      <c r="W165">
        <v>0</v>
      </c>
      <c r="X165">
        <v>0</v>
      </c>
      <c r="Y165" t="s">
        <v>66</v>
      </c>
    </row>
    <row r="166" spans="1:25" x14ac:dyDescent="0.2">
      <c r="A166" s="1" t="b">
        <f t="shared" si="2"/>
        <v>1</v>
      </c>
      <c r="B166">
        <v>2022</v>
      </c>
      <c r="C166">
        <v>190</v>
      </c>
      <c r="D166" t="s">
        <v>200</v>
      </c>
      <c r="E166">
        <v>40</v>
      </c>
      <c r="F166" t="s">
        <v>275</v>
      </c>
      <c r="G166" t="s">
        <v>65</v>
      </c>
      <c r="H166" t="s">
        <v>37</v>
      </c>
      <c r="I166" t="s">
        <v>28</v>
      </c>
      <c r="J166" t="s">
        <v>29</v>
      </c>
      <c r="K166">
        <v>6</v>
      </c>
      <c r="L166">
        <v>6</v>
      </c>
      <c r="M166" t="s">
        <v>202</v>
      </c>
      <c r="N166" t="s">
        <v>202</v>
      </c>
      <c r="O166" t="s">
        <v>202</v>
      </c>
      <c r="P166" t="s">
        <v>202</v>
      </c>
      <c r="Q166" t="s">
        <v>202</v>
      </c>
      <c r="R166" t="s">
        <v>203</v>
      </c>
      <c r="S166">
        <v>2022</v>
      </c>
      <c r="T166">
        <v>190</v>
      </c>
      <c r="U166" t="s">
        <v>204</v>
      </c>
      <c r="V166" t="s">
        <v>205</v>
      </c>
      <c r="W166">
        <v>0</v>
      </c>
      <c r="X166">
        <v>0</v>
      </c>
      <c r="Y166" t="s">
        <v>37</v>
      </c>
    </row>
    <row r="167" spans="1:25" x14ac:dyDescent="0.2">
      <c r="A167" s="1" t="b">
        <f t="shared" si="2"/>
        <v>1</v>
      </c>
      <c r="B167">
        <v>2022</v>
      </c>
      <c r="C167">
        <v>190</v>
      </c>
      <c r="D167" t="s">
        <v>200</v>
      </c>
      <c r="E167">
        <v>40</v>
      </c>
      <c r="F167" t="s">
        <v>275</v>
      </c>
      <c r="G167" t="s">
        <v>65</v>
      </c>
      <c r="H167" t="s">
        <v>37</v>
      </c>
      <c r="I167" t="s">
        <v>28</v>
      </c>
      <c r="J167" t="s">
        <v>38</v>
      </c>
      <c r="K167">
        <v>4</v>
      </c>
      <c r="L167">
        <v>4</v>
      </c>
      <c r="M167" t="s">
        <v>202</v>
      </c>
      <c r="N167" t="s">
        <v>202</v>
      </c>
      <c r="O167" t="s">
        <v>202</v>
      </c>
      <c r="P167" t="s">
        <v>202</v>
      </c>
      <c r="Q167" t="s">
        <v>202</v>
      </c>
      <c r="R167" t="s">
        <v>203</v>
      </c>
      <c r="S167">
        <v>2022</v>
      </c>
      <c r="T167">
        <v>190</v>
      </c>
      <c r="U167" t="s">
        <v>204</v>
      </c>
      <c r="V167" t="s">
        <v>205</v>
      </c>
      <c r="W167">
        <v>0</v>
      </c>
      <c r="X167">
        <v>0</v>
      </c>
      <c r="Y167" t="s">
        <v>37</v>
      </c>
    </row>
    <row r="168" spans="1:25" x14ac:dyDescent="0.2">
      <c r="A168" s="1" t="b">
        <f t="shared" si="2"/>
        <v>1</v>
      </c>
      <c r="B168">
        <v>2022</v>
      </c>
      <c r="C168">
        <v>190</v>
      </c>
      <c r="D168" t="s">
        <v>200</v>
      </c>
      <c r="E168">
        <v>40</v>
      </c>
      <c r="F168" t="s">
        <v>275</v>
      </c>
      <c r="G168" t="s">
        <v>65</v>
      </c>
      <c r="H168" t="s">
        <v>37</v>
      </c>
      <c r="I168" t="s">
        <v>28</v>
      </c>
      <c r="J168" t="s">
        <v>44</v>
      </c>
      <c r="K168">
        <v>2</v>
      </c>
      <c r="L168">
        <v>2</v>
      </c>
      <c r="M168" t="s">
        <v>202</v>
      </c>
      <c r="N168" t="s">
        <v>202</v>
      </c>
      <c r="O168" t="s">
        <v>202</v>
      </c>
      <c r="P168" t="s">
        <v>202</v>
      </c>
      <c r="Q168" t="s">
        <v>202</v>
      </c>
      <c r="R168" t="s">
        <v>203</v>
      </c>
      <c r="S168">
        <v>2022</v>
      </c>
      <c r="T168">
        <v>190</v>
      </c>
      <c r="U168" t="s">
        <v>204</v>
      </c>
      <c r="V168" t="s">
        <v>205</v>
      </c>
      <c r="W168">
        <v>0</v>
      </c>
      <c r="X168">
        <v>0</v>
      </c>
      <c r="Y168" t="s">
        <v>37</v>
      </c>
    </row>
    <row r="169" spans="1:25" x14ac:dyDescent="0.2">
      <c r="A169" s="1" t="b">
        <f t="shared" si="2"/>
        <v>0</v>
      </c>
      <c r="B169">
        <v>2022</v>
      </c>
      <c r="C169">
        <v>190</v>
      </c>
      <c r="D169" t="s">
        <v>200</v>
      </c>
      <c r="E169">
        <v>40</v>
      </c>
      <c r="F169" t="s">
        <v>275</v>
      </c>
      <c r="G169" t="s">
        <v>71</v>
      </c>
      <c r="H169" t="s">
        <v>66</v>
      </c>
      <c r="I169" t="s">
        <v>28</v>
      </c>
      <c r="J169" t="s">
        <v>29</v>
      </c>
      <c r="K169">
        <v>540</v>
      </c>
      <c r="L169">
        <v>505</v>
      </c>
      <c r="M169" t="s">
        <v>206</v>
      </c>
      <c r="N169" t="s">
        <v>206</v>
      </c>
      <c r="O169" t="s">
        <v>206</v>
      </c>
      <c r="P169" t="s">
        <v>206</v>
      </c>
      <c r="Q169" t="s">
        <v>281</v>
      </c>
      <c r="R169" t="s">
        <v>203</v>
      </c>
      <c r="S169">
        <v>2022</v>
      </c>
      <c r="T169">
        <v>190</v>
      </c>
      <c r="U169" t="s">
        <v>204</v>
      </c>
      <c r="V169" t="s">
        <v>205</v>
      </c>
      <c r="W169">
        <v>26.1</v>
      </c>
      <c r="X169">
        <v>131.80500000000001</v>
      </c>
      <c r="Y169" t="s">
        <v>66</v>
      </c>
    </row>
    <row r="170" spans="1:25" x14ac:dyDescent="0.2">
      <c r="A170" s="1" t="b">
        <f t="shared" si="2"/>
        <v>0</v>
      </c>
      <c r="B170">
        <v>2022</v>
      </c>
      <c r="C170">
        <v>190</v>
      </c>
      <c r="D170" t="s">
        <v>200</v>
      </c>
      <c r="E170">
        <v>40</v>
      </c>
      <c r="F170" t="s">
        <v>275</v>
      </c>
      <c r="G170" t="s">
        <v>71</v>
      </c>
      <c r="H170" t="s">
        <v>66</v>
      </c>
      <c r="I170" t="s">
        <v>28</v>
      </c>
      <c r="J170" t="s">
        <v>38</v>
      </c>
      <c r="K170">
        <v>243</v>
      </c>
      <c r="L170">
        <v>217</v>
      </c>
      <c r="M170" t="s">
        <v>206</v>
      </c>
      <c r="N170" t="s">
        <v>206</v>
      </c>
      <c r="O170" t="s">
        <v>206</v>
      </c>
      <c r="P170" t="s">
        <v>206</v>
      </c>
      <c r="Q170" t="s">
        <v>282</v>
      </c>
      <c r="R170" t="s">
        <v>203</v>
      </c>
      <c r="S170">
        <v>2022</v>
      </c>
      <c r="T170">
        <v>190</v>
      </c>
      <c r="U170" t="s">
        <v>204</v>
      </c>
      <c r="V170" t="s">
        <v>205</v>
      </c>
      <c r="W170">
        <v>11.5</v>
      </c>
      <c r="X170">
        <v>24.954999999999998</v>
      </c>
      <c r="Y170" t="s">
        <v>66</v>
      </c>
    </row>
    <row r="171" spans="1:25" x14ac:dyDescent="0.2">
      <c r="A171" s="1" t="b">
        <f t="shared" si="2"/>
        <v>0</v>
      </c>
      <c r="B171">
        <v>2022</v>
      </c>
      <c r="C171">
        <v>190</v>
      </c>
      <c r="D171" t="s">
        <v>200</v>
      </c>
      <c r="E171">
        <v>40</v>
      </c>
      <c r="F171" t="s">
        <v>275</v>
      </c>
      <c r="G171" t="s">
        <v>71</v>
      </c>
      <c r="H171" t="s">
        <v>66</v>
      </c>
      <c r="I171" t="s">
        <v>28</v>
      </c>
      <c r="J171" t="s">
        <v>44</v>
      </c>
      <c r="K171">
        <v>297</v>
      </c>
      <c r="L171">
        <v>288</v>
      </c>
      <c r="M171" t="s">
        <v>283</v>
      </c>
      <c r="N171" t="s">
        <v>284</v>
      </c>
      <c r="O171" t="s">
        <v>285</v>
      </c>
      <c r="P171" t="s">
        <v>286</v>
      </c>
      <c r="Q171" t="s">
        <v>287</v>
      </c>
      <c r="R171" t="s">
        <v>203</v>
      </c>
      <c r="S171">
        <v>2022</v>
      </c>
      <c r="T171">
        <v>190</v>
      </c>
      <c r="U171" t="s">
        <v>204</v>
      </c>
      <c r="V171" t="s">
        <v>205</v>
      </c>
      <c r="W171">
        <v>37.200000000000003</v>
      </c>
      <c r="X171">
        <v>107.136</v>
      </c>
      <c r="Y171" t="s">
        <v>66</v>
      </c>
    </row>
    <row r="172" spans="1:25" x14ac:dyDescent="0.2">
      <c r="A172" s="1" t="b">
        <f t="shared" si="2"/>
        <v>0</v>
      </c>
      <c r="B172">
        <v>2022</v>
      </c>
      <c r="C172">
        <v>190</v>
      </c>
      <c r="D172" t="s">
        <v>200</v>
      </c>
      <c r="E172">
        <v>40</v>
      </c>
      <c r="F172" t="s">
        <v>275</v>
      </c>
      <c r="G172" t="s">
        <v>71</v>
      </c>
      <c r="H172" t="s">
        <v>37</v>
      </c>
      <c r="I172" t="s">
        <v>28</v>
      </c>
      <c r="J172" t="s">
        <v>29</v>
      </c>
      <c r="K172">
        <v>509</v>
      </c>
      <c r="L172">
        <v>480</v>
      </c>
      <c r="M172" t="s">
        <v>288</v>
      </c>
      <c r="N172" t="s">
        <v>289</v>
      </c>
      <c r="O172" t="s">
        <v>290</v>
      </c>
      <c r="P172" t="s">
        <v>291</v>
      </c>
      <c r="Q172" t="s">
        <v>292</v>
      </c>
      <c r="R172" t="s">
        <v>203</v>
      </c>
      <c r="S172">
        <v>2022</v>
      </c>
      <c r="T172">
        <v>190</v>
      </c>
      <c r="U172" t="s">
        <v>204</v>
      </c>
      <c r="V172" t="s">
        <v>205</v>
      </c>
      <c r="W172">
        <v>23.8</v>
      </c>
      <c r="X172">
        <v>114.24</v>
      </c>
      <c r="Y172" t="s">
        <v>37</v>
      </c>
    </row>
    <row r="173" spans="1:25" x14ac:dyDescent="0.2">
      <c r="A173" s="1" t="b">
        <f t="shared" si="2"/>
        <v>0</v>
      </c>
      <c r="B173">
        <v>2022</v>
      </c>
      <c r="C173">
        <v>190</v>
      </c>
      <c r="D173" t="s">
        <v>200</v>
      </c>
      <c r="E173">
        <v>40</v>
      </c>
      <c r="F173" t="s">
        <v>275</v>
      </c>
      <c r="G173" t="s">
        <v>71</v>
      </c>
      <c r="H173" t="s">
        <v>37</v>
      </c>
      <c r="I173" t="s">
        <v>28</v>
      </c>
      <c r="J173" t="s">
        <v>38</v>
      </c>
      <c r="K173">
        <v>237</v>
      </c>
      <c r="L173">
        <v>214</v>
      </c>
      <c r="M173" t="s">
        <v>206</v>
      </c>
      <c r="N173" t="s">
        <v>206</v>
      </c>
      <c r="O173" t="s">
        <v>206</v>
      </c>
      <c r="P173" t="s">
        <v>206</v>
      </c>
      <c r="Q173" t="s">
        <v>258</v>
      </c>
      <c r="R173" t="s">
        <v>203</v>
      </c>
      <c r="S173">
        <v>2022</v>
      </c>
      <c r="T173">
        <v>190</v>
      </c>
      <c r="U173" t="s">
        <v>204</v>
      </c>
      <c r="V173" t="s">
        <v>205</v>
      </c>
      <c r="W173">
        <v>10.7</v>
      </c>
      <c r="X173">
        <v>22.898</v>
      </c>
      <c r="Y173" t="s">
        <v>37</v>
      </c>
    </row>
    <row r="174" spans="1:25" x14ac:dyDescent="0.2">
      <c r="A174" s="1" t="b">
        <f t="shared" si="2"/>
        <v>0</v>
      </c>
      <c r="B174">
        <v>2022</v>
      </c>
      <c r="C174">
        <v>190</v>
      </c>
      <c r="D174" t="s">
        <v>200</v>
      </c>
      <c r="E174">
        <v>40</v>
      </c>
      <c r="F174" t="s">
        <v>275</v>
      </c>
      <c r="G174" t="s">
        <v>71</v>
      </c>
      <c r="H174" t="s">
        <v>37</v>
      </c>
      <c r="I174" t="s">
        <v>28</v>
      </c>
      <c r="J174" t="s">
        <v>44</v>
      </c>
      <c r="K174">
        <v>272</v>
      </c>
      <c r="L174">
        <v>266</v>
      </c>
      <c r="M174" t="s">
        <v>293</v>
      </c>
      <c r="N174" t="s">
        <v>177</v>
      </c>
      <c r="O174" t="s">
        <v>294</v>
      </c>
      <c r="P174" t="s">
        <v>170</v>
      </c>
      <c r="Q174" t="s">
        <v>295</v>
      </c>
      <c r="R174" t="s">
        <v>203</v>
      </c>
      <c r="S174">
        <v>2022</v>
      </c>
      <c r="T174">
        <v>190</v>
      </c>
      <c r="U174" t="s">
        <v>204</v>
      </c>
      <c r="V174" t="s">
        <v>205</v>
      </c>
      <c r="W174">
        <v>34.200000000000003</v>
      </c>
      <c r="X174">
        <v>90.972000000000008</v>
      </c>
      <c r="Y174" t="s">
        <v>37</v>
      </c>
    </row>
    <row r="175" spans="1:25" x14ac:dyDescent="0.2">
      <c r="A175" s="1" t="b">
        <f t="shared" si="2"/>
        <v>1</v>
      </c>
      <c r="B175">
        <v>2022</v>
      </c>
      <c r="C175">
        <v>190</v>
      </c>
      <c r="D175" t="s">
        <v>200</v>
      </c>
      <c r="E175">
        <v>45</v>
      </c>
      <c r="F175" t="s">
        <v>296</v>
      </c>
      <c r="G175" t="s">
        <v>65</v>
      </c>
      <c r="H175" t="s">
        <v>66</v>
      </c>
      <c r="I175" t="s">
        <v>28</v>
      </c>
      <c r="J175" t="s">
        <v>29</v>
      </c>
      <c r="K175">
        <v>3</v>
      </c>
      <c r="L175">
        <v>2</v>
      </c>
      <c r="M175" t="s">
        <v>202</v>
      </c>
      <c r="N175" t="s">
        <v>202</v>
      </c>
      <c r="O175" t="s">
        <v>202</v>
      </c>
      <c r="P175" t="s">
        <v>202</v>
      </c>
      <c r="Q175" t="s">
        <v>202</v>
      </c>
      <c r="R175" t="s">
        <v>203</v>
      </c>
      <c r="S175">
        <v>2022</v>
      </c>
      <c r="T175">
        <v>190</v>
      </c>
      <c r="U175" t="s">
        <v>204</v>
      </c>
      <c r="V175" t="s">
        <v>205</v>
      </c>
      <c r="W175">
        <v>0</v>
      </c>
      <c r="X175">
        <v>0</v>
      </c>
      <c r="Y175" t="s">
        <v>66</v>
      </c>
    </row>
    <row r="176" spans="1:25" x14ac:dyDescent="0.2">
      <c r="A176" s="1" t="b">
        <f t="shared" si="2"/>
        <v>1</v>
      </c>
      <c r="B176">
        <v>2022</v>
      </c>
      <c r="C176">
        <v>190</v>
      </c>
      <c r="D176" t="s">
        <v>200</v>
      </c>
      <c r="E176">
        <v>45</v>
      </c>
      <c r="F176" t="s">
        <v>296</v>
      </c>
      <c r="G176" t="s">
        <v>65</v>
      </c>
      <c r="H176" t="s">
        <v>66</v>
      </c>
      <c r="I176" t="s">
        <v>28</v>
      </c>
      <c r="J176" t="s">
        <v>38</v>
      </c>
      <c r="K176">
        <v>3</v>
      </c>
      <c r="L176">
        <v>2</v>
      </c>
      <c r="M176" t="s">
        <v>202</v>
      </c>
      <c r="N176" t="s">
        <v>202</v>
      </c>
      <c r="O176" t="s">
        <v>202</v>
      </c>
      <c r="P176" t="s">
        <v>202</v>
      </c>
      <c r="Q176" t="s">
        <v>202</v>
      </c>
      <c r="R176" t="s">
        <v>203</v>
      </c>
      <c r="S176">
        <v>2022</v>
      </c>
      <c r="T176">
        <v>190</v>
      </c>
      <c r="U176" t="s">
        <v>204</v>
      </c>
      <c r="V176" t="s">
        <v>205</v>
      </c>
      <c r="W176">
        <v>0</v>
      </c>
      <c r="X176">
        <v>0</v>
      </c>
      <c r="Y176" t="s">
        <v>66</v>
      </c>
    </row>
    <row r="177" spans="1:25" x14ac:dyDescent="0.2">
      <c r="A177" s="1" t="b">
        <f t="shared" si="2"/>
        <v>1</v>
      </c>
      <c r="B177">
        <v>2022</v>
      </c>
      <c r="C177">
        <v>190</v>
      </c>
      <c r="D177" t="s">
        <v>200</v>
      </c>
      <c r="E177">
        <v>45</v>
      </c>
      <c r="F177" t="s">
        <v>296</v>
      </c>
      <c r="G177" t="s">
        <v>65</v>
      </c>
      <c r="H177" t="s">
        <v>37</v>
      </c>
      <c r="I177" t="s">
        <v>28</v>
      </c>
      <c r="J177" t="s">
        <v>29</v>
      </c>
      <c r="K177">
        <v>3</v>
      </c>
      <c r="L177">
        <v>2</v>
      </c>
      <c r="M177" t="s">
        <v>202</v>
      </c>
      <c r="N177" t="s">
        <v>202</v>
      </c>
      <c r="O177" t="s">
        <v>202</v>
      </c>
      <c r="P177" t="s">
        <v>202</v>
      </c>
      <c r="Q177" t="s">
        <v>202</v>
      </c>
      <c r="R177" t="s">
        <v>203</v>
      </c>
      <c r="S177">
        <v>2022</v>
      </c>
      <c r="T177">
        <v>190</v>
      </c>
      <c r="U177" t="s">
        <v>204</v>
      </c>
      <c r="V177" t="s">
        <v>205</v>
      </c>
      <c r="W177">
        <v>0</v>
      </c>
      <c r="X177">
        <v>0</v>
      </c>
      <c r="Y177" t="s">
        <v>37</v>
      </c>
    </row>
    <row r="178" spans="1:25" x14ac:dyDescent="0.2">
      <c r="A178" s="1" t="b">
        <f t="shared" si="2"/>
        <v>1</v>
      </c>
      <c r="B178">
        <v>2022</v>
      </c>
      <c r="C178">
        <v>190</v>
      </c>
      <c r="D178" t="s">
        <v>200</v>
      </c>
      <c r="E178">
        <v>45</v>
      </c>
      <c r="F178" t="s">
        <v>296</v>
      </c>
      <c r="G178" t="s">
        <v>65</v>
      </c>
      <c r="H178" t="s">
        <v>37</v>
      </c>
      <c r="I178" t="s">
        <v>28</v>
      </c>
      <c r="J178" t="s">
        <v>38</v>
      </c>
      <c r="K178">
        <v>3</v>
      </c>
      <c r="L178">
        <v>2</v>
      </c>
      <c r="M178" t="s">
        <v>202</v>
      </c>
      <c r="N178" t="s">
        <v>202</v>
      </c>
      <c r="O178" t="s">
        <v>202</v>
      </c>
      <c r="P178" t="s">
        <v>202</v>
      </c>
      <c r="Q178" t="s">
        <v>202</v>
      </c>
      <c r="R178" t="s">
        <v>203</v>
      </c>
      <c r="S178">
        <v>2022</v>
      </c>
      <c r="T178">
        <v>190</v>
      </c>
      <c r="U178" t="s">
        <v>204</v>
      </c>
      <c r="V178" t="s">
        <v>205</v>
      </c>
      <c r="W178">
        <v>0</v>
      </c>
      <c r="X178">
        <v>0</v>
      </c>
      <c r="Y178" t="s">
        <v>37</v>
      </c>
    </row>
    <row r="179" spans="1:25" x14ac:dyDescent="0.2">
      <c r="A179" s="1" t="b">
        <f t="shared" si="2"/>
        <v>0</v>
      </c>
      <c r="B179">
        <v>2022</v>
      </c>
      <c r="C179">
        <v>190</v>
      </c>
      <c r="D179" t="s">
        <v>200</v>
      </c>
      <c r="E179">
        <v>45</v>
      </c>
      <c r="F179" t="s">
        <v>296</v>
      </c>
      <c r="G179" t="s">
        <v>71</v>
      </c>
      <c r="H179" t="s">
        <v>66</v>
      </c>
      <c r="I179" t="s">
        <v>28</v>
      </c>
      <c r="J179" t="s">
        <v>29</v>
      </c>
      <c r="K179">
        <v>129</v>
      </c>
      <c r="L179">
        <v>122</v>
      </c>
      <c r="M179" t="s">
        <v>206</v>
      </c>
      <c r="N179" t="s">
        <v>206</v>
      </c>
      <c r="O179" t="s">
        <v>206</v>
      </c>
      <c r="P179" t="s">
        <v>206</v>
      </c>
      <c r="Q179" t="s">
        <v>142</v>
      </c>
      <c r="R179" t="s">
        <v>203</v>
      </c>
      <c r="S179">
        <v>2022</v>
      </c>
      <c r="T179">
        <v>190</v>
      </c>
      <c r="U179" t="s">
        <v>204</v>
      </c>
      <c r="V179" t="s">
        <v>205</v>
      </c>
      <c r="W179">
        <v>7.4</v>
      </c>
      <c r="X179">
        <v>9.0280000000000005</v>
      </c>
      <c r="Y179" t="s">
        <v>66</v>
      </c>
    </row>
    <row r="180" spans="1:25" x14ac:dyDescent="0.2">
      <c r="A180" s="1" t="b">
        <f t="shared" si="2"/>
        <v>0</v>
      </c>
      <c r="B180">
        <v>2022</v>
      </c>
      <c r="C180">
        <v>190</v>
      </c>
      <c r="D180" t="s">
        <v>200</v>
      </c>
      <c r="E180">
        <v>45</v>
      </c>
      <c r="F180" t="s">
        <v>296</v>
      </c>
      <c r="G180" t="s">
        <v>71</v>
      </c>
      <c r="H180" t="s">
        <v>66</v>
      </c>
      <c r="I180" t="s">
        <v>28</v>
      </c>
      <c r="J180" t="s">
        <v>38</v>
      </c>
      <c r="K180">
        <v>123</v>
      </c>
      <c r="L180">
        <v>116</v>
      </c>
      <c r="M180" t="s">
        <v>206</v>
      </c>
      <c r="N180" t="s">
        <v>206</v>
      </c>
      <c r="O180" t="s">
        <v>206</v>
      </c>
      <c r="P180" t="s">
        <v>206</v>
      </c>
      <c r="Q180" t="s">
        <v>297</v>
      </c>
      <c r="R180" t="s">
        <v>203</v>
      </c>
      <c r="S180">
        <v>2022</v>
      </c>
      <c r="T180">
        <v>190</v>
      </c>
      <c r="U180" t="s">
        <v>204</v>
      </c>
      <c r="V180" t="s">
        <v>205</v>
      </c>
      <c r="W180">
        <v>7.8</v>
      </c>
      <c r="X180">
        <v>9.048</v>
      </c>
      <c r="Y180" t="s">
        <v>66</v>
      </c>
    </row>
    <row r="181" spans="1:25" x14ac:dyDescent="0.2">
      <c r="A181" s="1" t="b">
        <f t="shared" si="2"/>
        <v>1</v>
      </c>
      <c r="B181">
        <v>2022</v>
      </c>
      <c r="C181">
        <v>190</v>
      </c>
      <c r="D181" t="s">
        <v>200</v>
      </c>
      <c r="E181">
        <v>45</v>
      </c>
      <c r="F181" t="s">
        <v>296</v>
      </c>
      <c r="G181" t="s">
        <v>71</v>
      </c>
      <c r="H181" t="s">
        <v>66</v>
      </c>
      <c r="I181" t="s">
        <v>28</v>
      </c>
      <c r="J181" t="s">
        <v>44</v>
      </c>
      <c r="K181">
        <v>6</v>
      </c>
      <c r="L181">
        <v>6</v>
      </c>
      <c r="M181" t="s">
        <v>202</v>
      </c>
      <c r="N181" t="s">
        <v>202</v>
      </c>
      <c r="O181" t="s">
        <v>202</v>
      </c>
      <c r="P181" t="s">
        <v>202</v>
      </c>
      <c r="Q181" t="s">
        <v>202</v>
      </c>
      <c r="R181" t="s">
        <v>203</v>
      </c>
      <c r="S181">
        <v>2022</v>
      </c>
      <c r="T181">
        <v>190</v>
      </c>
      <c r="U181" t="s">
        <v>204</v>
      </c>
      <c r="V181" t="s">
        <v>205</v>
      </c>
      <c r="W181">
        <v>0</v>
      </c>
      <c r="X181">
        <v>0</v>
      </c>
      <c r="Y181" t="s">
        <v>66</v>
      </c>
    </row>
    <row r="182" spans="1:25" x14ac:dyDescent="0.2">
      <c r="A182" s="1" t="b">
        <f t="shared" si="2"/>
        <v>0</v>
      </c>
      <c r="B182">
        <v>2022</v>
      </c>
      <c r="C182">
        <v>190</v>
      </c>
      <c r="D182" t="s">
        <v>200</v>
      </c>
      <c r="E182">
        <v>45</v>
      </c>
      <c r="F182" t="s">
        <v>296</v>
      </c>
      <c r="G182" t="s">
        <v>71</v>
      </c>
      <c r="H182" t="s">
        <v>37</v>
      </c>
      <c r="I182" t="s">
        <v>28</v>
      </c>
      <c r="J182" t="s">
        <v>29</v>
      </c>
      <c r="K182">
        <v>129</v>
      </c>
      <c r="L182">
        <v>124</v>
      </c>
      <c r="M182" t="s">
        <v>206</v>
      </c>
      <c r="N182" t="s">
        <v>206</v>
      </c>
      <c r="O182" t="s">
        <v>206</v>
      </c>
      <c r="P182" t="s">
        <v>206</v>
      </c>
      <c r="Q182" t="s">
        <v>206</v>
      </c>
      <c r="R182" t="s">
        <v>203</v>
      </c>
      <c r="S182">
        <v>2022</v>
      </c>
      <c r="T182">
        <v>190</v>
      </c>
      <c r="U182" t="s">
        <v>204</v>
      </c>
      <c r="V182" t="s">
        <v>205</v>
      </c>
      <c r="W182">
        <v>0</v>
      </c>
      <c r="X182">
        <v>0</v>
      </c>
      <c r="Y182" t="s">
        <v>37</v>
      </c>
    </row>
    <row r="183" spans="1:25" x14ac:dyDescent="0.2">
      <c r="A183" s="1" t="b">
        <f t="shared" si="2"/>
        <v>0</v>
      </c>
      <c r="B183">
        <v>2022</v>
      </c>
      <c r="C183">
        <v>190</v>
      </c>
      <c r="D183" t="s">
        <v>200</v>
      </c>
      <c r="E183">
        <v>45</v>
      </c>
      <c r="F183" t="s">
        <v>296</v>
      </c>
      <c r="G183" t="s">
        <v>71</v>
      </c>
      <c r="H183" t="s">
        <v>37</v>
      </c>
      <c r="I183" t="s">
        <v>28</v>
      </c>
      <c r="J183" t="s">
        <v>38</v>
      </c>
      <c r="K183">
        <v>123</v>
      </c>
      <c r="L183">
        <v>118</v>
      </c>
      <c r="M183" t="s">
        <v>206</v>
      </c>
      <c r="N183" t="s">
        <v>206</v>
      </c>
      <c r="O183" t="s">
        <v>206</v>
      </c>
      <c r="P183" t="s">
        <v>206</v>
      </c>
      <c r="Q183" t="s">
        <v>206</v>
      </c>
      <c r="R183" t="s">
        <v>203</v>
      </c>
      <c r="S183">
        <v>2022</v>
      </c>
      <c r="T183">
        <v>190</v>
      </c>
      <c r="U183" t="s">
        <v>204</v>
      </c>
      <c r="V183" t="s">
        <v>205</v>
      </c>
      <c r="W183">
        <v>0</v>
      </c>
      <c r="X183">
        <v>0</v>
      </c>
      <c r="Y183" t="s">
        <v>37</v>
      </c>
    </row>
    <row r="184" spans="1:25" x14ac:dyDescent="0.2">
      <c r="A184" s="1" t="b">
        <f t="shared" si="2"/>
        <v>1</v>
      </c>
      <c r="B184">
        <v>2022</v>
      </c>
      <c r="C184">
        <v>190</v>
      </c>
      <c r="D184" t="s">
        <v>200</v>
      </c>
      <c r="E184">
        <v>45</v>
      </c>
      <c r="F184" t="s">
        <v>296</v>
      </c>
      <c r="G184" t="s">
        <v>71</v>
      </c>
      <c r="H184" t="s">
        <v>37</v>
      </c>
      <c r="I184" t="s">
        <v>28</v>
      </c>
      <c r="J184" t="s">
        <v>44</v>
      </c>
      <c r="K184">
        <v>6</v>
      </c>
      <c r="L184">
        <v>6</v>
      </c>
      <c r="M184" t="s">
        <v>202</v>
      </c>
      <c r="N184" t="s">
        <v>202</v>
      </c>
      <c r="O184" t="s">
        <v>202</v>
      </c>
      <c r="P184" t="s">
        <v>202</v>
      </c>
      <c r="Q184" t="s">
        <v>202</v>
      </c>
      <c r="R184" t="s">
        <v>203</v>
      </c>
      <c r="S184">
        <v>2022</v>
      </c>
      <c r="T184">
        <v>190</v>
      </c>
      <c r="U184" t="s">
        <v>204</v>
      </c>
      <c r="V184" t="s">
        <v>205</v>
      </c>
      <c r="W184">
        <v>0</v>
      </c>
      <c r="X184">
        <v>0</v>
      </c>
      <c r="Y184" t="s">
        <v>37</v>
      </c>
    </row>
    <row r="185" spans="1:25" x14ac:dyDescent="0.2">
      <c r="A185" s="1" t="b">
        <f t="shared" si="2"/>
        <v>0</v>
      </c>
      <c r="B185">
        <v>2022</v>
      </c>
      <c r="C185">
        <v>190</v>
      </c>
      <c r="D185" t="s">
        <v>200</v>
      </c>
      <c r="E185">
        <v>53</v>
      </c>
      <c r="F185" t="s">
        <v>298</v>
      </c>
      <c r="G185" t="s">
        <v>26</v>
      </c>
      <c r="H185" t="s">
        <v>96</v>
      </c>
      <c r="I185" t="s">
        <v>28</v>
      </c>
      <c r="J185" t="s">
        <v>29</v>
      </c>
      <c r="K185">
        <v>37</v>
      </c>
      <c r="L185">
        <v>37</v>
      </c>
      <c r="M185" t="s">
        <v>206</v>
      </c>
      <c r="N185" t="s">
        <v>206</v>
      </c>
      <c r="O185" t="s">
        <v>206</v>
      </c>
      <c r="P185" t="s">
        <v>206</v>
      </c>
      <c r="Q185" t="s">
        <v>293</v>
      </c>
      <c r="R185" t="s">
        <v>203</v>
      </c>
      <c r="S185">
        <v>2022</v>
      </c>
      <c r="T185">
        <v>190</v>
      </c>
      <c r="U185" t="s">
        <v>204</v>
      </c>
      <c r="V185" t="s">
        <v>205</v>
      </c>
      <c r="W185">
        <v>29.7</v>
      </c>
      <c r="X185">
        <v>10.989000000000001</v>
      </c>
      <c r="Y185" t="s">
        <v>66</v>
      </c>
    </row>
    <row r="186" spans="1:25" x14ac:dyDescent="0.2">
      <c r="A186" s="1" t="b">
        <f t="shared" si="2"/>
        <v>0</v>
      </c>
      <c r="B186">
        <v>2022</v>
      </c>
      <c r="C186">
        <v>190</v>
      </c>
      <c r="D186" t="s">
        <v>200</v>
      </c>
      <c r="E186">
        <v>53</v>
      </c>
      <c r="F186" t="s">
        <v>298</v>
      </c>
      <c r="G186" t="s">
        <v>26</v>
      </c>
      <c r="H186" t="s">
        <v>96</v>
      </c>
      <c r="I186" t="s">
        <v>28</v>
      </c>
      <c r="J186" t="s">
        <v>38</v>
      </c>
      <c r="K186">
        <v>33</v>
      </c>
      <c r="L186">
        <v>33</v>
      </c>
      <c r="M186" t="s">
        <v>206</v>
      </c>
      <c r="N186" t="s">
        <v>206</v>
      </c>
      <c r="O186" t="s">
        <v>206</v>
      </c>
      <c r="P186" t="s">
        <v>206</v>
      </c>
      <c r="Q186" t="s">
        <v>237</v>
      </c>
      <c r="R186" t="s">
        <v>203</v>
      </c>
      <c r="S186">
        <v>2022</v>
      </c>
      <c r="T186">
        <v>190</v>
      </c>
      <c r="U186" t="s">
        <v>204</v>
      </c>
      <c r="V186" t="s">
        <v>205</v>
      </c>
      <c r="W186">
        <v>21.2</v>
      </c>
      <c r="X186">
        <v>6.9960000000000004</v>
      </c>
      <c r="Y186" t="s">
        <v>66</v>
      </c>
    </row>
    <row r="187" spans="1:25" x14ac:dyDescent="0.2">
      <c r="A187" s="1" t="b">
        <f t="shared" si="2"/>
        <v>1</v>
      </c>
      <c r="B187">
        <v>2022</v>
      </c>
      <c r="C187">
        <v>190</v>
      </c>
      <c r="D187" t="s">
        <v>200</v>
      </c>
      <c r="E187">
        <v>53</v>
      </c>
      <c r="F187" t="s">
        <v>298</v>
      </c>
      <c r="G187" t="s">
        <v>26</v>
      </c>
      <c r="H187" t="s">
        <v>96</v>
      </c>
      <c r="I187" t="s">
        <v>28</v>
      </c>
      <c r="J187" t="s">
        <v>44</v>
      </c>
      <c r="K187">
        <v>4</v>
      </c>
      <c r="L187">
        <v>4</v>
      </c>
      <c r="M187" t="s">
        <v>202</v>
      </c>
      <c r="N187" t="s">
        <v>202</v>
      </c>
      <c r="O187" t="s">
        <v>202</v>
      </c>
      <c r="P187" t="s">
        <v>202</v>
      </c>
      <c r="Q187" t="s">
        <v>202</v>
      </c>
      <c r="R187" t="s">
        <v>203</v>
      </c>
      <c r="S187">
        <v>2022</v>
      </c>
      <c r="T187">
        <v>190</v>
      </c>
      <c r="U187" t="s">
        <v>204</v>
      </c>
      <c r="V187" t="s">
        <v>205</v>
      </c>
      <c r="W187">
        <v>0</v>
      </c>
      <c r="X187">
        <v>0</v>
      </c>
      <c r="Y187" t="s">
        <v>66</v>
      </c>
    </row>
    <row r="188" spans="1:25" x14ac:dyDescent="0.2">
      <c r="A188" s="1" t="b">
        <f t="shared" si="2"/>
        <v>0</v>
      </c>
      <c r="B188">
        <v>2022</v>
      </c>
      <c r="C188">
        <v>190</v>
      </c>
      <c r="D188" t="s">
        <v>200</v>
      </c>
      <c r="E188">
        <v>53</v>
      </c>
      <c r="F188" t="s">
        <v>298</v>
      </c>
      <c r="G188" t="s">
        <v>26</v>
      </c>
      <c r="H188" t="s">
        <v>109</v>
      </c>
      <c r="I188" t="s">
        <v>28</v>
      </c>
      <c r="J188" t="s">
        <v>29</v>
      </c>
      <c r="K188">
        <v>39</v>
      </c>
      <c r="L188">
        <v>39</v>
      </c>
      <c r="M188" t="s">
        <v>206</v>
      </c>
      <c r="N188" t="s">
        <v>206</v>
      </c>
      <c r="O188" t="s">
        <v>206</v>
      </c>
      <c r="P188" t="s">
        <v>206</v>
      </c>
      <c r="Q188" t="s">
        <v>211</v>
      </c>
      <c r="R188" t="s">
        <v>203</v>
      </c>
      <c r="S188">
        <v>2022</v>
      </c>
      <c r="T188">
        <v>190</v>
      </c>
      <c r="U188" t="s">
        <v>204</v>
      </c>
      <c r="V188" t="s">
        <v>205</v>
      </c>
      <c r="W188">
        <v>33.299999999999997</v>
      </c>
      <c r="X188">
        <v>12.987</v>
      </c>
      <c r="Y188" t="s">
        <v>66</v>
      </c>
    </row>
    <row r="189" spans="1:25" x14ac:dyDescent="0.2">
      <c r="A189" s="1" t="b">
        <f t="shared" si="2"/>
        <v>0</v>
      </c>
      <c r="B189">
        <v>2022</v>
      </c>
      <c r="C189">
        <v>190</v>
      </c>
      <c r="D189" t="s">
        <v>200</v>
      </c>
      <c r="E189">
        <v>53</v>
      </c>
      <c r="F189" t="s">
        <v>298</v>
      </c>
      <c r="G189" t="s">
        <v>26</v>
      </c>
      <c r="H189" t="s">
        <v>109</v>
      </c>
      <c r="I189" t="s">
        <v>28</v>
      </c>
      <c r="J189" t="s">
        <v>38</v>
      </c>
      <c r="K189">
        <v>34</v>
      </c>
      <c r="L189">
        <v>34</v>
      </c>
      <c r="M189" t="s">
        <v>206</v>
      </c>
      <c r="N189" t="s">
        <v>206</v>
      </c>
      <c r="O189" t="s">
        <v>206</v>
      </c>
      <c r="P189" t="s">
        <v>206</v>
      </c>
      <c r="Q189" t="s">
        <v>213</v>
      </c>
      <c r="R189" t="s">
        <v>203</v>
      </c>
      <c r="S189">
        <v>2022</v>
      </c>
      <c r="T189">
        <v>190</v>
      </c>
      <c r="U189" t="s">
        <v>204</v>
      </c>
      <c r="V189" t="s">
        <v>205</v>
      </c>
      <c r="W189">
        <v>29.4</v>
      </c>
      <c r="X189">
        <v>9.9959999999999987</v>
      </c>
      <c r="Y189" t="s">
        <v>66</v>
      </c>
    </row>
    <row r="190" spans="1:25" x14ac:dyDescent="0.2">
      <c r="A190" s="1" t="b">
        <f t="shared" si="2"/>
        <v>1</v>
      </c>
      <c r="B190">
        <v>2022</v>
      </c>
      <c r="C190">
        <v>190</v>
      </c>
      <c r="D190" t="s">
        <v>200</v>
      </c>
      <c r="E190">
        <v>53</v>
      </c>
      <c r="F190" t="s">
        <v>298</v>
      </c>
      <c r="G190" t="s">
        <v>26</v>
      </c>
      <c r="H190" t="s">
        <v>109</v>
      </c>
      <c r="I190" t="s">
        <v>28</v>
      </c>
      <c r="J190" t="s">
        <v>44</v>
      </c>
      <c r="K190">
        <v>5</v>
      </c>
      <c r="L190">
        <v>5</v>
      </c>
      <c r="M190" t="s">
        <v>202</v>
      </c>
      <c r="N190" t="s">
        <v>202</v>
      </c>
      <c r="O190" t="s">
        <v>202</v>
      </c>
      <c r="P190" t="s">
        <v>202</v>
      </c>
      <c r="Q190" t="s">
        <v>202</v>
      </c>
      <c r="R190" t="s">
        <v>203</v>
      </c>
      <c r="S190">
        <v>2022</v>
      </c>
      <c r="T190">
        <v>190</v>
      </c>
      <c r="U190" t="s">
        <v>204</v>
      </c>
      <c r="V190" t="s">
        <v>205</v>
      </c>
      <c r="W190">
        <v>0</v>
      </c>
      <c r="X190">
        <v>0</v>
      </c>
      <c r="Y190" t="s">
        <v>66</v>
      </c>
    </row>
    <row r="191" spans="1:25" x14ac:dyDescent="0.2">
      <c r="A191" s="1" t="b">
        <f t="shared" si="2"/>
        <v>0</v>
      </c>
      <c r="B191">
        <v>2022</v>
      </c>
      <c r="C191">
        <v>190</v>
      </c>
      <c r="D191" t="s">
        <v>200</v>
      </c>
      <c r="E191">
        <v>53</v>
      </c>
      <c r="F191" t="s">
        <v>298</v>
      </c>
      <c r="G191" t="s">
        <v>26</v>
      </c>
      <c r="H191" t="s">
        <v>138</v>
      </c>
      <c r="I191" t="s">
        <v>28</v>
      </c>
      <c r="J191" t="s">
        <v>29</v>
      </c>
      <c r="K191">
        <v>34</v>
      </c>
      <c r="L191">
        <v>34</v>
      </c>
      <c r="M191" t="s">
        <v>206</v>
      </c>
      <c r="N191" t="s">
        <v>206</v>
      </c>
      <c r="O191" t="s">
        <v>206</v>
      </c>
      <c r="P191" t="s">
        <v>206</v>
      </c>
      <c r="Q191" t="s">
        <v>206</v>
      </c>
      <c r="R191" t="s">
        <v>203</v>
      </c>
      <c r="S191">
        <v>2022</v>
      </c>
      <c r="T191">
        <v>190</v>
      </c>
      <c r="U191" t="s">
        <v>204</v>
      </c>
      <c r="V191" t="s">
        <v>205</v>
      </c>
      <c r="W191">
        <v>0</v>
      </c>
      <c r="X191">
        <v>0</v>
      </c>
      <c r="Y191" t="s">
        <v>37</v>
      </c>
    </row>
    <row r="192" spans="1:25" x14ac:dyDescent="0.2">
      <c r="A192" s="1" t="b">
        <f t="shared" si="2"/>
        <v>0</v>
      </c>
      <c r="B192">
        <v>2022</v>
      </c>
      <c r="C192">
        <v>190</v>
      </c>
      <c r="D192" t="s">
        <v>200</v>
      </c>
      <c r="E192">
        <v>53</v>
      </c>
      <c r="F192" t="s">
        <v>298</v>
      </c>
      <c r="G192" t="s">
        <v>26</v>
      </c>
      <c r="H192" t="s">
        <v>138</v>
      </c>
      <c r="I192" t="s">
        <v>28</v>
      </c>
      <c r="J192" t="s">
        <v>38</v>
      </c>
      <c r="K192">
        <v>31</v>
      </c>
      <c r="L192">
        <v>31</v>
      </c>
      <c r="M192" t="s">
        <v>206</v>
      </c>
      <c r="N192" t="s">
        <v>206</v>
      </c>
      <c r="O192" t="s">
        <v>206</v>
      </c>
      <c r="P192" t="s">
        <v>206</v>
      </c>
      <c r="Q192" t="s">
        <v>206</v>
      </c>
      <c r="R192" t="s">
        <v>203</v>
      </c>
      <c r="S192">
        <v>2022</v>
      </c>
      <c r="T192">
        <v>190</v>
      </c>
      <c r="U192" t="s">
        <v>204</v>
      </c>
      <c r="V192" t="s">
        <v>205</v>
      </c>
      <c r="W192">
        <v>0</v>
      </c>
      <c r="X192">
        <v>0</v>
      </c>
      <c r="Y192" t="s">
        <v>37</v>
      </c>
    </row>
    <row r="193" spans="1:25" x14ac:dyDescent="0.2">
      <c r="A193" s="1" t="b">
        <f t="shared" si="2"/>
        <v>1</v>
      </c>
      <c r="B193">
        <v>2022</v>
      </c>
      <c r="C193">
        <v>190</v>
      </c>
      <c r="D193" t="s">
        <v>200</v>
      </c>
      <c r="E193">
        <v>53</v>
      </c>
      <c r="F193" t="s">
        <v>298</v>
      </c>
      <c r="G193" t="s">
        <v>26</v>
      </c>
      <c r="H193" t="s">
        <v>138</v>
      </c>
      <c r="I193" t="s">
        <v>28</v>
      </c>
      <c r="J193" t="s">
        <v>44</v>
      </c>
      <c r="K193">
        <v>3</v>
      </c>
      <c r="L193">
        <v>3</v>
      </c>
      <c r="M193" t="s">
        <v>202</v>
      </c>
      <c r="N193" t="s">
        <v>202</v>
      </c>
      <c r="O193" t="s">
        <v>202</v>
      </c>
      <c r="P193" t="s">
        <v>202</v>
      </c>
      <c r="Q193" t="s">
        <v>202</v>
      </c>
      <c r="R193" t="s">
        <v>203</v>
      </c>
      <c r="S193">
        <v>2022</v>
      </c>
      <c r="T193">
        <v>190</v>
      </c>
      <c r="U193" t="s">
        <v>204</v>
      </c>
      <c r="V193" t="s">
        <v>205</v>
      </c>
      <c r="W193">
        <v>0</v>
      </c>
      <c r="X193">
        <v>0</v>
      </c>
      <c r="Y193" t="s">
        <v>37</v>
      </c>
    </row>
    <row r="194" spans="1:25" x14ac:dyDescent="0.2">
      <c r="A194" s="1" t="b">
        <f t="shared" si="2"/>
        <v>0</v>
      </c>
      <c r="B194">
        <v>2022</v>
      </c>
      <c r="C194">
        <v>190</v>
      </c>
      <c r="D194" t="s">
        <v>200</v>
      </c>
      <c r="E194">
        <v>53</v>
      </c>
      <c r="F194" t="s">
        <v>298</v>
      </c>
      <c r="G194" t="s">
        <v>26</v>
      </c>
      <c r="H194" t="s">
        <v>151</v>
      </c>
      <c r="I194" t="s">
        <v>28</v>
      </c>
      <c r="J194" t="s">
        <v>29</v>
      </c>
      <c r="K194">
        <v>38</v>
      </c>
      <c r="L194">
        <v>38</v>
      </c>
      <c r="M194" t="s">
        <v>206</v>
      </c>
      <c r="N194" t="s">
        <v>206</v>
      </c>
      <c r="O194" t="s">
        <v>206</v>
      </c>
      <c r="P194" t="s">
        <v>206</v>
      </c>
      <c r="Q194" t="s">
        <v>206</v>
      </c>
      <c r="R194" t="s">
        <v>203</v>
      </c>
      <c r="S194">
        <v>2022</v>
      </c>
      <c r="T194">
        <v>190</v>
      </c>
      <c r="U194" t="s">
        <v>204</v>
      </c>
      <c r="V194" t="s">
        <v>205</v>
      </c>
      <c r="W194">
        <v>0</v>
      </c>
      <c r="X194">
        <v>0</v>
      </c>
      <c r="Y194" t="s">
        <v>37</v>
      </c>
    </row>
    <row r="195" spans="1:25" x14ac:dyDescent="0.2">
      <c r="A195" s="1" t="b">
        <f t="shared" ref="A195:A258" si="3">IF(Q195="*",TRUE,FALSE)</f>
        <v>0</v>
      </c>
      <c r="B195">
        <v>2022</v>
      </c>
      <c r="C195">
        <v>190</v>
      </c>
      <c r="D195" t="s">
        <v>200</v>
      </c>
      <c r="E195">
        <v>53</v>
      </c>
      <c r="F195" t="s">
        <v>298</v>
      </c>
      <c r="G195" t="s">
        <v>26</v>
      </c>
      <c r="H195" t="s">
        <v>151</v>
      </c>
      <c r="I195" t="s">
        <v>28</v>
      </c>
      <c r="J195" t="s">
        <v>38</v>
      </c>
      <c r="K195">
        <v>33</v>
      </c>
      <c r="L195">
        <v>33</v>
      </c>
      <c r="M195" t="s">
        <v>206</v>
      </c>
      <c r="N195" t="s">
        <v>206</v>
      </c>
      <c r="O195" t="s">
        <v>206</v>
      </c>
      <c r="P195" t="s">
        <v>206</v>
      </c>
      <c r="Q195" t="s">
        <v>206</v>
      </c>
      <c r="R195" t="s">
        <v>203</v>
      </c>
      <c r="S195">
        <v>2022</v>
      </c>
      <c r="T195">
        <v>190</v>
      </c>
      <c r="U195" t="s">
        <v>204</v>
      </c>
      <c r="V195" t="s">
        <v>205</v>
      </c>
      <c r="W195">
        <v>0</v>
      </c>
      <c r="X195">
        <v>0</v>
      </c>
      <c r="Y195" t="s">
        <v>37</v>
      </c>
    </row>
    <row r="196" spans="1:25" x14ac:dyDescent="0.2">
      <c r="A196" s="1" t="b">
        <f t="shared" si="3"/>
        <v>1</v>
      </c>
      <c r="B196">
        <v>2022</v>
      </c>
      <c r="C196">
        <v>190</v>
      </c>
      <c r="D196" t="s">
        <v>200</v>
      </c>
      <c r="E196">
        <v>53</v>
      </c>
      <c r="F196" t="s">
        <v>298</v>
      </c>
      <c r="G196" t="s">
        <v>26</v>
      </c>
      <c r="H196" t="s">
        <v>151</v>
      </c>
      <c r="I196" t="s">
        <v>28</v>
      </c>
      <c r="J196" t="s">
        <v>44</v>
      </c>
      <c r="K196">
        <v>5</v>
      </c>
      <c r="L196">
        <v>5</v>
      </c>
      <c r="M196" t="s">
        <v>202</v>
      </c>
      <c r="N196" t="s">
        <v>202</v>
      </c>
      <c r="O196" t="s">
        <v>202</v>
      </c>
      <c r="P196" t="s">
        <v>202</v>
      </c>
      <c r="Q196" t="s">
        <v>202</v>
      </c>
      <c r="R196" t="s">
        <v>203</v>
      </c>
      <c r="S196">
        <v>2022</v>
      </c>
      <c r="T196">
        <v>190</v>
      </c>
      <c r="U196" t="s">
        <v>204</v>
      </c>
      <c r="V196" t="s">
        <v>205</v>
      </c>
      <c r="W196">
        <v>0</v>
      </c>
      <c r="X196">
        <v>0</v>
      </c>
      <c r="Y196" t="s">
        <v>37</v>
      </c>
    </row>
    <row r="197" spans="1:25" x14ac:dyDescent="0.2">
      <c r="A197" s="1" t="b">
        <f t="shared" si="3"/>
        <v>0</v>
      </c>
      <c r="B197">
        <v>2022</v>
      </c>
      <c r="C197">
        <v>190</v>
      </c>
      <c r="D197" t="s">
        <v>200</v>
      </c>
      <c r="E197">
        <v>53</v>
      </c>
      <c r="F197" t="s">
        <v>298</v>
      </c>
      <c r="G197" t="s">
        <v>26</v>
      </c>
      <c r="H197" t="s">
        <v>163</v>
      </c>
      <c r="I197" t="s">
        <v>28</v>
      </c>
      <c r="J197" t="s">
        <v>29</v>
      </c>
      <c r="K197">
        <v>37</v>
      </c>
      <c r="L197">
        <v>36</v>
      </c>
      <c r="M197" t="s">
        <v>206</v>
      </c>
      <c r="N197" t="s">
        <v>206</v>
      </c>
      <c r="O197" t="s">
        <v>206</v>
      </c>
      <c r="P197" t="s">
        <v>206</v>
      </c>
      <c r="Q197" t="s">
        <v>206</v>
      </c>
      <c r="R197" t="s">
        <v>203</v>
      </c>
      <c r="S197">
        <v>2022</v>
      </c>
      <c r="T197">
        <v>190</v>
      </c>
      <c r="U197" t="s">
        <v>204</v>
      </c>
      <c r="V197" t="s">
        <v>205</v>
      </c>
      <c r="W197">
        <v>0</v>
      </c>
      <c r="X197">
        <v>0</v>
      </c>
      <c r="Y197" t="s">
        <v>37</v>
      </c>
    </row>
    <row r="198" spans="1:25" x14ac:dyDescent="0.2">
      <c r="A198" s="1" t="b">
        <f t="shared" si="3"/>
        <v>0</v>
      </c>
      <c r="B198">
        <v>2022</v>
      </c>
      <c r="C198">
        <v>190</v>
      </c>
      <c r="D198" t="s">
        <v>200</v>
      </c>
      <c r="E198">
        <v>53</v>
      </c>
      <c r="F198" t="s">
        <v>298</v>
      </c>
      <c r="G198" t="s">
        <v>26</v>
      </c>
      <c r="H198" t="s">
        <v>163</v>
      </c>
      <c r="I198" t="s">
        <v>28</v>
      </c>
      <c r="J198" t="s">
        <v>38</v>
      </c>
      <c r="K198">
        <v>26</v>
      </c>
      <c r="L198">
        <v>25</v>
      </c>
      <c r="M198" t="s">
        <v>206</v>
      </c>
      <c r="N198" t="s">
        <v>206</v>
      </c>
      <c r="O198" t="s">
        <v>206</v>
      </c>
      <c r="P198" t="s">
        <v>206</v>
      </c>
      <c r="Q198" t="s">
        <v>206</v>
      </c>
      <c r="R198" t="s">
        <v>203</v>
      </c>
      <c r="S198">
        <v>2022</v>
      </c>
      <c r="T198">
        <v>190</v>
      </c>
      <c r="U198" t="s">
        <v>204</v>
      </c>
      <c r="V198" t="s">
        <v>205</v>
      </c>
      <c r="W198">
        <v>0</v>
      </c>
      <c r="X198">
        <v>0</v>
      </c>
      <c r="Y198" t="s">
        <v>37</v>
      </c>
    </row>
    <row r="199" spans="1:25" x14ac:dyDescent="0.2">
      <c r="A199" s="1" t="b">
        <f t="shared" si="3"/>
        <v>0</v>
      </c>
      <c r="B199">
        <v>2022</v>
      </c>
      <c r="C199">
        <v>190</v>
      </c>
      <c r="D199" t="s">
        <v>200</v>
      </c>
      <c r="E199">
        <v>53</v>
      </c>
      <c r="F199" t="s">
        <v>298</v>
      </c>
      <c r="G199" t="s">
        <v>26</v>
      </c>
      <c r="H199" t="s">
        <v>163</v>
      </c>
      <c r="I199" t="s">
        <v>28</v>
      </c>
      <c r="J199" t="s">
        <v>44</v>
      </c>
      <c r="K199">
        <v>11</v>
      </c>
      <c r="L199">
        <v>11</v>
      </c>
      <c r="M199" t="s">
        <v>206</v>
      </c>
      <c r="N199" t="s">
        <v>206</v>
      </c>
      <c r="O199" t="s">
        <v>206</v>
      </c>
      <c r="P199" t="s">
        <v>206</v>
      </c>
      <c r="Q199" t="s">
        <v>206</v>
      </c>
      <c r="R199" t="s">
        <v>203</v>
      </c>
      <c r="S199">
        <v>2022</v>
      </c>
      <c r="T199">
        <v>190</v>
      </c>
      <c r="U199" t="s">
        <v>204</v>
      </c>
      <c r="V199" t="s">
        <v>205</v>
      </c>
      <c r="W199">
        <v>0</v>
      </c>
      <c r="X199">
        <v>0</v>
      </c>
      <c r="Y199" t="s">
        <v>37</v>
      </c>
    </row>
    <row r="200" spans="1:25" x14ac:dyDescent="0.2">
      <c r="A200" s="1" t="b">
        <f t="shared" si="3"/>
        <v>0</v>
      </c>
      <c r="B200">
        <v>2022</v>
      </c>
      <c r="C200">
        <v>190</v>
      </c>
      <c r="D200" t="s">
        <v>200</v>
      </c>
      <c r="E200">
        <v>77</v>
      </c>
      <c r="F200" t="s">
        <v>299</v>
      </c>
      <c r="G200" t="s">
        <v>26</v>
      </c>
      <c r="H200" t="s">
        <v>96</v>
      </c>
      <c r="I200" t="s">
        <v>28</v>
      </c>
      <c r="J200" t="s">
        <v>29</v>
      </c>
      <c r="K200">
        <v>433</v>
      </c>
      <c r="L200">
        <v>350</v>
      </c>
      <c r="M200" t="s">
        <v>206</v>
      </c>
      <c r="N200" t="s">
        <v>206</v>
      </c>
      <c r="O200" t="s">
        <v>206</v>
      </c>
      <c r="P200" t="s">
        <v>206</v>
      </c>
      <c r="Q200" t="s">
        <v>58</v>
      </c>
      <c r="R200" t="s">
        <v>203</v>
      </c>
      <c r="S200">
        <v>2022</v>
      </c>
      <c r="T200">
        <v>190</v>
      </c>
      <c r="U200" t="s">
        <v>204</v>
      </c>
      <c r="V200" t="s">
        <v>205</v>
      </c>
      <c r="W200">
        <v>11.1</v>
      </c>
      <c r="X200">
        <v>38.85</v>
      </c>
      <c r="Y200" t="s">
        <v>66</v>
      </c>
    </row>
    <row r="201" spans="1:25" x14ac:dyDescent="0.2">
      <c r="A201" s="1" t="b">
        <f t="shared" si="3"/>
        <v>0</v>
      </c>
      <c r="B201">
        <v>2022</v>
      </c>
      <c r="C201">
        <v>190</v>
      </c>
      <c r="D201" t="s">
        <v>200</v>
      </c>
      <c r="E201">
        <v>77</v>
      </c>
      <c r="F201" t="s">
        <v>299</v>
      </c>
      <c r="G201" t="s">
        <v>26</v>
      </c>
      <c r="H201" t="s">
        <v>96</v>
      </c>
      <c r="I201" t="s">
        <v>28</v>
      </c>
      <c r="J201" t="s">
        <v>38</v>
      </c>
      <c r="K201">
        <v>336</v>
      </c>
      <c r="L201">
        <v>269</v>
      </c>
      <c r="M201" t="s">
        <v>206</v>
      </c>
      <c r="N201" t="s">
        <v>206</v>
      </c>
      <c r="O201" t="s">
        <v>206</v>
      </c>
      <c r="P201" t="s">
        <v>206</v>
      </c>
      <c r="Q201" t="s">
        <v>300</v>
      </c>
      <c r="R201" t="s">
        <v>203</v>
      </c>
      <c r="S201">
        <v>2022</v>
      </c>
      <c r="T201">
        <v>190</v>
      </c>
      <c r="U201" t="s">
        <v>204</v>
      </c>
      <c r="V201" t="s">
        <v>205</v>
      </c>
      <c r="W201">
        <v>10</v>
      </c>
      <c r="X201">
        <v>26.9</v>
      </c>
      <c r="Y201" t="s">
        <v>66</v>
      </c>
    </row>
    <row r="202" spans="1:25" x14ac:dyDescent="0.2">
      <c r="A202" s="1" t="b">
        <f t="shared" si="3"/>
        <v>0</v>
      </c>
      <c r="B202">
        <v>2022</v>
      </c>
      <c r="C202">
        <v>190</v>
      </c>
      <c r="D202" t="s">
        <v>200</v>
      </c>
      <c r="E202">
        <v>77</v>
      </c>
      <c r="F202" t="s">
        <v>299</v>
      </c>
      <c r="G202" t="s">
        <v>26</v>
      </c>
      <c r="H202" t="s">
        <v>96</v>
      </c>
      <c r="I202" t="s">
        <v>28</v>
      </c>
      <c r="J202" t="s">
        <v>44</v>
      </c>
      <c r="K202">
        <v>97</v>
      </c>
      <c r="L202">
        <v>81</v>
      </c>
      <c r="M202" t="s">
        <v>206</v>
      </c>
      <c r="N202" t="s">
        <v>206</v>
      </c>
      <c r="O202" t="s">
        <v>206</v>
      </c>
      <c r="P202" t="s">
        <v>206</v>
      </c>
      <c r="Q202" t="s">
        <v>301</v>
      </c>
      <c r="R202" t="s">
        <v>203</v>
      </c>
      <c r="S202">
        <v>2022</v>
      </c>
      <c r="T202">
        <v>190</v>
      </c>
      <c r="U202" t="s">
        <v>204</v>
      </c>
      <c r="V202" t="s">
        <v>205</v>
      </c>
      <c r="W202">
        <v>14.8</v>
      </c>
      <c r="X202">
        <v>11.988</v>
      </c>
      <c r="Y202" t="s">
        <v>66</v>
      </c>
    </row>
    <row r="203" spans="1:25" x14ac:dyDescent="0.2">
      <c r="A203" s="1" t="b">
        <f t="shared" si="3"/>
        <v>0</v>
      </c>
      <c r="B203">
        <v>2022</v>
      </c>
      <c r="C203">
        <v>190</v>
      </c>
      <c r="D203" t="s">
        <v>200</v>
      </c>
      <c r="E203">
        <v>77</v>
      </c>
      <c r="F203" t="s">
        <v>299</v>
      </c>
      <c r="G203" t="s">
        <v>26</v>
      </c>
      <c r="H203" t="s">
        <v>109</v>
      </c>
      <c r="I203" t="s">
        <v>28</v>
      </c>
      <c r="J203" t="s">
        <v>29</v>
      </c>
      <c r="K203">
        <v>454</v>
      </c>
      <c r="L203">
        <v>368</v>
      </c>
      <c r="M203" t="s">
        <v>206</v>
      </c>
      <c r="N203" t="s">
        <v>206</v>
      </c>
      <c r="O203" t="s">
        <v>206</v>
      </c>
      <c r="P203" t="s">
        <v>206</v>
      </c>
      <c r="Q203" t="s">
        <v>57</v>
      </c>
      <c r="R203" t="s">
        <v>203</v>
      </c>
      <c r="S203">
        <v>2022</v>
      </c>
      <c r="T203">
        <v>190</v>
      </c>
      <c r="U203" t="s">
        <v>204</v>
      </c>
      <c r="V203" t="s">
        <v>205</v>
      </c>
      <c r="W203">
        <v>19</v>
      </c>
      <c r="X203">
        <v>69.92</v>
      </c>
      <c r="Y203" t="s">
        <v>66</v>
      </c>
    </row>
    <row r="204" spans="1:25" x14ac:dyDescent="0.2">
      <c r="A204" s="1" t="b">
        <f t="shared" si="3"/>
        <v>0</v>
      </c>
      <c r="B204">
        <v>2022</v>
      </c>
      <c r="C204">
        <v>190</v>
      </c>
      <c r="D204" t="s">
        <v>200</v>
      </c>
      <c r="E204">
        <v>77</v>
      </c>
      <c r="F204" t="s">
        <v>299</v>
      </c>
      <c r="G204" t="s">
        <v>26</v>
      </c>
      <c r="H204" t="s">
        <v>109</v>
      </c>
      <c r="I204" t="s">
        <v>28</v>
      </c>
      <c r="J204" t="s">
        <v>38</v>
      </c>
      <c r="K204">
        <v>357</v>
      </c>
      <c r="L204">
        <v>289</v>
      </c>
      <c r="M204" t="s">
        <v>206</v>
      </c>
      <c r="N204" t="s">
        <v>206</v>
      </c>
      <c r="O204" t="s">
        <v>206</v>
      </c>
      <c r="P204" t="s">
        <v>206</v>
      </c>
      <c r="Q204" t="s">
        <v>302</v>
      </c>
      <c r="R204" t="s">
        <v>203</v>
      </c>
      <c r="S204">
        <v>2022</v>
      </c>
      <c r="T204">
        <v>190</v>
      </c>
      <c r="U204" t="s">
        <v>204</v>
      </c>
      <c r="V204" t="s">
        <v>205</v>
      </c>
      <c r="W204">
        <v>17.600000000000001</v>
      </c>
      <c r="X204">
        <v>50.863999999999997</v>
      </c>
      <c r="Y204" t="s">
        <v>66</v>
      </c>
    </row>
    <row r="205" spans="1:25" x14ac:dyDescent="0.2">
      <c r="A205" s="1" t="b">
        <f t="shared" si="3"/>
        <v>0</v>
      </c>
      <c r="B205">
        <v>2022</v>
      </c>
      <c r="C205">
        <v>190</v>
      </c>
      <c r="D205" t="s">
        <v>200</v>
      </c>
      <c r="E205">
        <v>77</v>
      </c>
      <c r="F205" t="s">
        <v>299</v>
      </c>
      <c r="G205" t="s">
        <v>26</v>
      </c>
      <c r="H205" t="s">
        <v>109</v>
      </c>
      <c r="I205" t="s">
        <v>28</v>
      </c>
      <c r="J205" t="s">
        <v>44</v>
      </c>
      <c r="K205">
        <v>97</v>
      </c>
      <c r="L205">
        <v>79</v>
      </c>
      <c r="M205" t="s">
        <v>206</v>
      </c>
      <c r="N205" t="s">
        <v>206</v>
      </c>
      <c r="O205" t="s">
        <v>206</v>
      </c>
      <c r="P205" t="s">
        <v>206</v>
      </c>
      <c r="Q205" t="s">
        <v>303</v>
      </c>
      <c r="R205" t="s">
        <v>203</v>
      </c>
      <c r="S205">
        <v>2022</v>
      </c>
      <c r="T205">
        <v>190</v>
      </c>
      <c r="U205" t="s">
        <v>204</v>
      </c>
      <c r="V205" t="s">
        <v>205</v>
      </c>
      <c r="W205">
        <v>24.1</v>
      </c>
      <c r="X205">
        <v>19.039000000000001</v>
      </c>
      <c r="Y205" t="s">
        <v>66</v>
      </c>
    </row>
    <row r="206" spans="1:25" x14ac:dyDescent="0.2">
      <c r="A206" s="1" t="b">
        <f t="shared" si="3"/>
        <v>0</v>
      </c>
      <c r="B206">
        <v>2022</v>
      </c>
      <c r="C206">
        <v>190</v>
      </c>
      <c r="D206" t="s">
        <v>200</v>
      </c>
      <c r="E206">
        <v>77</v>
      </c>
      <c r="F206" t="s">
        <v>299</v>
      </c>
      <c r="G206" t="s">
        <v>26</v>
      </c>
      <c r="H206" t="s">
        <v>138</v>
      </c>
      <c r="I206" t="s">
        <v>28</v>
      </c>
      <c r="J206" t="s">
        <v>29</v>
      </c>
      <c r="K206">
        <v>499</v>
      </c>
      <c r="L206">
        <v>367</v>
      </c>
      <c r="M206" t="s">
        <v>206</v>
      </c>
      <c r="N206" t="s">
        <v>206</v>
      </c>
      <c r="O206" t="s">
        <v>206</v>
      </c>
      <c r="P206" t="s">
        <v>206</v>
      </c>
      <c r="Q206" t="s">
        <v>206</v>
      </c>
      <c r="R206" t="s">
        <v>203</v>
      </c>
      <c r="S206">
        <v>2022</v>
      </c>
      <c r="T206">
        <v>190</v>
      </c>
      <c r="U206" t="s">
        <v>204</v>
      </c>
      <c r="V206" t="s">
        <v>205</v>
      </c>
      <c r="W206">
        <v>0</v>
      </c>
      <c r="X206">
        <v>0</v>
      </c>
      <c r="Y206" t="s">
        <v>37</v>
      </c>
    </row>
    <row r="207" spans="1:25" x14ac:dyDescent="0.2">
      <c r="A207" s="1" t="b">
        <f t="shared" si="3"/>
        <v>0</v>
      </c>
      <c r="B207">
        <v>2022</v>
      </c>
      <c r="C207">
        <v>190</v>
      </c>
      <c r="D207" t="s">
        <v>200</v>
      </c>
      <c r="E207">
        <v>77</v>
      </c>
      <c r="F207" t="s">
        <v>299</v>
      </c>
      <c r="G207" t="s">
        <v>26</v>
      </c>
      <c r="H207" t="s">
        <v>138</v>
      </c>
      <c r="I207" t="s">
        <v>28</v>
      </c>
      <c r="J207" t="s">
        <v>38</v>
      </c>
      <c r="K207">
        <v>396</v>
      </c>
      <c r="L207">
        <v>282</v>
      </c>
      <c r="M207" t="s">
        <v>206</v>
      </c>
      <c r="N207" t="s">
        <v>206</v>
      </c>
      <c r="O207" t="s">
        <v>206</v>
      </c>
      <c r="P207" t="s">
        <v>206</v>
      </c>
      <c r="Q207" t="s">
        <v>206</v>
      </c>
      <c r="R207" t="s">
        <v>203</v>
      </c>
      <c r="S207">
        <v>2022</v>
      </c>
      <c r="T207">
        <v>190</v>
      </c>
      <c r="U207" t="s">
        <v>204</v>
      </c>
      <c r="V207" t="s">
        <v>205</v>
      </c>
      <c r="W207">
        <v>0</v>
      </c>
      <c r="X207">
        <v>0</v>
      </c>
      <c r="Y207" t="s">
        <v>37</v>
      </c>
    </row>
    <row r="208" spans="1:25" x14ac:dyDescent="0.2">
      <c r="A208" s="1" t="b">
        <f t="shared" si="3"/>
        <v>0</v>
      </c>
      <c r="B208">
        <v>2022</v>
      </c>
      <c r="C208">
        <v>190</v>
      </c>
      <c r="D208" t="s">
        <v>200</v>
      </c>
      <c r="E208">
        <v>77</v>
      </c>
      <c r="F208" t="s">
        <v>299</v>
      </c>
      <c r="G208" t="s">
        <v>26</v>
      </c>
      <c r="H208" t="s">
        <v>138</v>
      </c>
      <c r="I208" t="s">
        <v>28</v>
      </c>
      <c r="J208" t="s">
        <v>44</v>
      </c>
      <c r="K208">
        <v>103</v>
      </c>
      <c r="L208">
        <v>85</v>
      </c>
      <c r="M208" t="s">
        <v>206</v>
      </c>
      <c r="N208" t="s">
        <v>206</v>
      </c>
      <c r="O208" t="s">
        <v>206</v>
      </c>
      <c r="P208" t="s">
        <v>206</v>
      </c>
      <c r="Q208" t="s">
        <v>206</v>
      </c>
      <c r="R208" t="s">
        <v>203</v>
      </c>
      <c r="S208">
        <v>2022</v>
      </c>
      <c r="T208">
        <v>190</v>
      </c>
      <c r="U208" t="s">
        <v>204</v>
      </c>
      <c r="V208" t="s">
        <v>205</v>
      </c>
      <c r="W208">
        <v>0</v>
      </c>
      <c r="X208">
        <v>0</v>
      </c>
      <c r="Y208" t="s">
        <v>37</v>
      </c>
    </row>
    <row r="209" spans="1:25" x14ac:dyDescent="0.2">
      <c r="A209" s="1" t="b">
        <f t="shared" si="3"/>
        <v>0</v>
      </c>
      <c r="B209">
        <v>2022</v>
      </c>
      <c r="C209">
        <v>190</v>
      </c>
      <c r="D209" t="s">
        <v>200</v>
      </c>
      <c r="E209">
        <v>77</v>
      </c>
      <c r="F209" t="s">
        <v>299</v>
      </c>
      <c r="G209" t="s">
        <v>26</v>
      </c>
      <c r="H209" t="s">
        <v>151</v>
      </c>
      <c r="I209" t="s">
        <v>28</v>
      </c>
      <c r="J209" t="s">
        <v>29</v>
      </c>
      <c r="K209">
        <v>482</v>
      </c>
      <c r="L209">
        <v>384</v>
      </c>
      <c r="M209" t="s">
        <v>206</v>
      </c>
      <c r="N209" t="s">
        <v>206</v>
      </c>
      <c r="O209" t="s">
        <v>206</v>
      </c>
      <c r="P209" t="s">
        <v>206</v>
      </c>
      <c r="Q209" t="s">
        <v>206</v>
      </c>
      <c r="R209" t="s">
        <v>203</v>
      </c>
      <c r="S209">
        <v>2022</v>
      </c>
      <c r="T209">
        <v>190</v>
      </c>
      <c r="U209" t="s">
        <v>204</v>
      </c>
      <c r="V209" t="s">
        <v>205</v>
      </c>
      <c r="W209">
        <v>0</v>
      </c>
      <c r="X209">
        <v>0</v>
      </c>
      <c r="Y209" t="s">
        <v>37</v>
      </c>
    </row>
    <row r="210" spans="1:25" x14ac:dyDescent="0.2">
      <c r="A210" s="1" t="b">
        <f t="shared" si="3"/>
        <v>0</v>
      </c>
      <c r="B210">
        <v>2022</v>
      </c>
      <c r="C210">
        <v>190</v>
      </c>
      <c r="D210" t="s">
        <v>200</v>
      </c>
      <c r="E210">
        <v>77</v>
      </c>
      <c r="F210" t="s">
        <v>299</v>
      </c>
      <c r="G210" t="s">
        <v>26</v>
      </c>
      <c r="H210" t="s">
        <v>151</v>
      </c>
      <c r="I210" t="s">
        <v>28</v>
      </c>
      <c r="J210" t="s">
        <v>38</v>
      </c>
      <c r="K210">
        <v>378</v>
      </c>
      <c r="L210">
        <v>302</v>
      </c>
      <c r="M210" t="s">
        <v>206</v>
      </c>
      <c r="N210" t="s">
        <v>206</v>
      </c>
      <c r="O210" t="s">
        <v>206</v>
      </c>
      <c r="P210" t="s">
        <v>206</v>
      </c>
      <c r="Q210" t="s">
        <v>206</v>
      </c>
      <c r="R210" t="s">
        <v>203</v>
      </c>
      <c r="S210">
        <v>2022</v>
      </c>
      <c r="T210">
        <v>190</v>
      </c>
      <c r="U210" t="s">
        <v>204</v>
      </c>
      <c r="V210" t="s">
        <v>205</v>
      </c>
      <c r="W210">
        <v>0</v>
      </c>
      <c r="X210">
        <v>0</v>
      </c>
      <c r="Y210" t="s">
        <v>37</v>
      </c>
    </row>
    <row r="211" spans="1:25" x14ac:dyDescent="0.2">
      <c r="A211" s="1" t="b">
        <f t="shared" si="3"/>
        <v>0</v>
      </c>
      <c r="B211">
        <v>2022</v>
      </c>
      <c r="C211">
        <v>190</v>
      </c>
      <c r="D211" t="s">
        <v>200</v>
      </c>
      <c r="E211">
        <v>77</v>
      </c>
      <c r="F211" t="s">
        <v>299</v>
      </c>
      <c r="G211" t="s">
        <v>26</v>
      </c>
      <c r="H211" t="s">
        <v>151</v>
      </c>
      <c r="I211" t="s">
        <v>28</v>
      </c>
      <c r="J211" t="s">
        <v>44</v>
      </c>
      <c r="K211">
        <v>104</v>
      </c>
      <c r="L211">
        <v>82</v>
      </c>
      <c r="M211" t="s">
        <v>206</v>
      </c>
      <c r="N211" t="s">
        <v>206</v>
      </c>
      <c r="O211" t="s">
        <v>206</v>
      </c>
      <c r="P211" t="s">
        <v>206</v>
      </c>
      <c r="Q211" t="s">
        <v>206</v>
      </c>
      <c r="R211" t="s">
        <v>203</v>
      </c>
      <c r="S211">
        <v>2022</v>
      </c>
      <c r="T211">
        <v>190</v>
      </c>
      <c r="U211" t="s">
        <v>204</v>
      </c>
      <c r="V211" t="s">
        <v>205</v>
      </c>
      <c r="W211">
        <v>0</v>
      </c>
      <c r="X211">
        <v>0</v>
      </c>
      <c r="Y211" t="s">
        <v>37</v>
      </c>
    </row>
    <row r="212" spans="1:25" x14ac:dyDescent="0.2">
      <c r="A212" s="1" t="b">
        <f t="shared" si="3"/>
        <v>0</v>
      </c>
      <c r="B212">
        <v>2022</v>
      </c>
      <c r="C212">
        <v>190</v>
      </c>
      <c r="D212" t="s">
        <v>200</v>
      </c>
      <c r="E212">
        <v>77</v>
      </c>
      <c r="F212" t="s">
        <v>299</v>
      </c>
      <c r="G212" t="s">
        <v>26</v>
      </c>
      <c r="H212" t="s">
        <v>163</v>
      </c>
      <c r="I212" t="s">
        <v>28</v>
      </c>
      <c r="J212" t="s">
        <v>29</v>
      </c>
      <c r="K212">
        <v>401</v>
      </c>
      <c r="L212">
        <v>334</v>
      </c>
      <c r="M212" t="s">
        <v>206</v>
      </c>
      <c r="N212" t="s">
        <v>206</v>
      </c>
      <c r="O212" t="s">
        <v>206</v>
      </c>
      <c r="P212" t="s">
        <v>206</v>
      </c>
      <c r="Q212" t="s">
        <v>206</v>
      </c>
      <c r="R212" t="s">
        <v>203</v>
      </c>
      <c r="S212">
        <v>2022</v>
      </c>
      <c r="T212">
        <v>190</v>
      </c>
      <c r="U212" t="s">
        <v>204</v>
      </c>
      <c r="V212" t="s">
        <v>205</v>
      </c>
      <c r="W212">
        <v>0</v>
      </c>
      <c r="X212">
        <v>0</v>
      </c>
      <c r="Y212" t="s">
        <v>37</v>
      </c>
    </row>
    <row r="213" spans="1:25" x14ac:dyDescent="0.2">
      <c r="A213" s="1" t="b">
        <f t="shared" si="3"/>
        <v>0</v>
      </c>
      <c r="B213">
        <v>2022</v>
      </c>
      <c r="C213">
        <v>190</v>
      </c>
      <c r="D213" t="s">
        <v>200</v>
      </c>
      <c r="E213">
        <v>77</v>
      </c>
      <c r="F213" t="s">
        <v>299</v>
      </c>
      <c r="G213" t="s">
        <v>26</v>
      </c>
      <c r="H213" t="s">
        <v>163</v>
      </c>
      <c r="I213" t="s">
        <v>28</v>
      </c>
      <c r="J213" t="s">
        <v>38</v>
      </c>
      <c r="K213">
        <v>308</v>
      </c>
      <c r="L213">
        <v>256</v>
      </c>
      <c r="M213" t="s">
        <v>206</v>
      </c>
      <c r="N213" t="s">
        <v>206</v>
      </c>
      <c r="O213" t="s">
        <v>206</v>
      </c>
      <c r="P213" t="s">
        <v>206</v>
      </c>
      <c r="Q213" t="s">
        <v>206</v>
      </c>
      <c r="R213" t="s">
        <v>203</v>
      </c>
      <c r="S213">
        <v>2022</v>
      </c>
      <c r="T213">
        <v>190</v>
      </c>
      <c r="U213" t="s">
        <v>204</v>
      </c>
      <c r="V213" t="s">
        <v>205</v>
      </c>
      <c r="W213">
        <v>0</v>
      </c>
      <c r="X213">
        <v>0</v>
      </c>
      <c r="Y213" t="s">
        <v>37</v>
      </c>
    </row>
    <row r="214" spans="1:25" x14ac:dyDescent="0.2">
      <c r="A214" s="1" t="b">
        <f t="shared" si="3"/>
        <v>0</v>
      </c>
      <c r="B214">
        <v>2022</v>
      </c>
      <c r="C214">
        <v>190</v>
      </c>
      <c r="D214" t="s">
        <v>200</v>
      </c>
      <c r="E214">
        <v>77</v>
      </c>
      <c r="F214" t="s">
        <v>299</v>
      </c>
      <c r="G214" t="s">
        <v>26</v>
      </c>
      <c r="H214" t="s">
        <v>163</v>
      </c>
      <c r="I214" t="s">
        <v>28</v>
      </c>
      <c r="J214" t="s">
        <v>44</v>
      </c>
      <c r="K214">
        <v>93</v>
      </c>
      <c r="L214">
        <v>78</v>
      </c>
      <c r="M214" t="s">
        <v>206</v>
      </c>
      <c r="N214" t="s">
        <v>206</v>
      </c>
      <c r="O214" t="s">
        <v>206</v>
      </c>
      <c r="P214" t="s">
        <v>206</v>
      </c>
      <c r="Q214" t="s">
        <v>206</v>
      </c>
      <c r="R214" t="s">
        <v>203</v>
      </c>
      <c r="S214">
        <v>2022</v>
      </c>
      <c r="T214">
        <v>190</v>
      </c>
      <c r="U214" t="s">
        <v>204</v>
      </c>
      <c r="V214" t="s">
        <v>205</v>
      </c>
      <c r="W214">
        <v>0</v>
      </c>
      <c r="X214">
        <v>0</v>
      </c>
      <c r="Y214" t="s">
        <v>37</v>
      </c>
    </row>
    <row r="215" spans="1:25" x14ac:dyDescent="0.2">
      <c r="A215" s="1" t="b">
        <f t="shared" si="3"/>
        <v>1</v>
      </c>
      <c r="B215">
        <v>2022</v>
      </c>
      <c r="C215">
        <v>190</v>
      </c>
      <c r="D215" t="s">
        <v>200</v>
      </c>
      <c r="E215">
        <v>77</v>
      </c>
      <c r="F215" t="s">
        <v>299</v>
      </c>
      <c r="G215" t="s">
        <v>65</v>
      </c>
      <c r="H215" t="s">
        <v>66</v>
      </c>
      <c r="I215" t="s">
        <v>28</v>
      </c>
      <c r="J215" t="s">
        <v>29</v>
      </c>
      <c r="K215">
        <v>10</v>
      </c>
      <c r="L215">
        <v>5</v>
      </c>
      <c r="M215" t="s">
        <v>202</v>
      </c>
      <c r="N215" t="s">
        <v>202</v>
      </c>
      <c r="O215" t="s">
        <v>202</v>
      </c>
      <c r="P215" t="s">
        <v>202</v>
      </c>
      <c r="Q215" t="s">
        <v>202</v>
      </c>
      <c r="R215" t="s">
        <v>203</v>
      </c>
      <c r="S215">
        <v>2022</v>
      </c>
      <c r="T215">
        <v>190</v>
      </c>
      <c r="U215" t="s">
        <v>204</v>
      </c>
      <c r="V215" t="s">
        <v>205</v>
      </c>
      <c r="W215">
        <v>0</v>
      </c>
      <c r="X215">
        <v>0</v>
      </c>
      <c r="Y215" t="s">
        <v>66</v>
      </c>
    </row>
    <row r="216" spans="1:25" x14ac:dyDescent="0.2">
      <c r="A216" s="1" t="b">
        <f t="shared" si="3"/>
        <v>1</v>
      </c>
      <c r="B216">
        <v>2022</v>
      </c>
      <c r="C216">
        <v>190</v>
      </c>
      <c r="D216" t="s">
        <v>200</v>
      </c>
      <c r="E216">
        <v>77</v>
      </c>
      <c r="F216" t="s">
        <v>299</v>
      </c>
      <c r="G216" t="s">
        <v>65</v>
      </c>
      <c r="H216" t="s">
        <v>66</v>
      </c>
      <c r="I216" t="s">
        <v>28</v>
      </c>
      <c r="J216" t="s">
        <v>38</v>
      </c>
      <c r="K216">
        <v>7</v>
      </c>
      <c r="L216">
        <v>3</v>
      </c>
      <c r="M216" t="s">
        <v>202</v>
      </c>
      <c r="N216" t="s">
        <v>202</v>
      </c>
      <c r="O216" t="s">
        <v>202</v>
      </c>
      <c r="P216" t="s">
        <v>202</v>
      </c>
      <c r="Q216" t="s">
        <v>202</v>
      </c>
      <c r="R216" t="s">
        <v>203</v>
      </c>
      <c r="S216">
        <v>2022</v>
      </c>
      <c r="T216">
        <v>190</v>
      </c>
      <c r="U216" t="s">
        <v>204</v>
      </c>
      <c r="V216" t="s">
        <v>205</v>
      </c>
      <c r="W216">
        <v>0</v>
      </c>
      <c r="X216">
        <v>0</v>
      </c>
      <c r="Y216" t="s">
        <v>66</v>
      </c>
    </row>
    <row r="217" spans="1:25" x14ac:dyDescent="0.2">
      <c r="A217" s="1" t="b">
        <f t="shared" si="3"/>
        <v>1</v>
      </c>
      <c r="B217">
        <v>2022</v>
      </c>
      <c r="C217">
        <v>190</v>
      </c>
      <c r="D217" t="s">
        <v>200</v>
      </c>
      <c r="E217">
        <v>77</v>
      </c>
      <c r="F217" t="s">
        <v>299</v>
      </c>
      <c r="G217" t="s">
        <v>65</v>
      </c>
      <c r="H217" t="s">
        <v>66</v>
      </c>
      <c r="I217" t="s">
        <v>28</v>
      </c>
      <c r="J217" t="s">
        <v>44</v>
      </c>
      <c r="K217">
        <v>3</v>
      </c>
      <c r="L217">
        <v>2</v>
      </c>
      <c r="M217" t="s">
        <v>202</v>
      </c>
      <c r="N217" t="s">
        <v>202</v>
      </c>
      <c r="O217" t="s">
        <v>202</v>
      </c>
      <c r="P217" t="s">
        <v>202</v>
      </c>
      <c r="Q217" t="s">
        <v>202</v>
      </c>
      <c r="R217" t="s">
        <v>203</v>
      </c>
      <c r="S217">
        <v>2022</v>
      </c>
      <c r="T217">
        <v>190</v>
      </c>
      <c r="U217" t="s">
        <v>204</v>
      </c>
      <c r="V217" t="s">
        <v>205</v>
      </c>
      <c r="W217">
        <v>0</v>
      </c>
      <c r="X217">
        <v>0</v>
      </c>
      <c r="Y217" t="s">
        <v>66</v>
      </c>
    </row>
    <row r="218" spans="1:25" x14ac:dyDescent="0.2">
      <c r="A218" s="1" t="b">
        <f t="shared" si="3"/>
        <v>1</v>
      </c>
      <c r="B218">
        <v>2022</v>
      </c>
      <c r="C218">
        <v>190</v>
      </c>
      <c r="D218" t="s">
        <v>200</v>
      </c>
      <c r="E218">
        <v>77</v>
      </c>
      <c r="F218" t="s">
        <v>299</v>
      </c>
      <c r="G218" t="s">
        <v>65</v>
      </c>
      <c r="H218" t="s">
        <v>37</v>
      </c>
      <c r="I218" t="s">
        <v>28</v>
      </c>
      <c r="J218" t="s">
        <v>29</v>
      </c>
      <c r="K218">
        <v>10</v>
      </c>
      <c r="L218">
        <v>5</v>
      </c>
      <c r="M218" t="s">
        <v>202</v>
      </c>
      <c r="N218" t="s">
        <v>202</v>
      </c>
      <c r="O218" t="s">
        <v>202</v>
      </c>
      <c r="P218" t="s">
        <v>202</v>
      </c>
      <c r="Q218" t="s">
        <v>202</v>
      </c>
      <c r="R218" t="s">
        <v>203</v>
      </c>
      <c r="S218">
        <v>2022</v>
      </c>
      <c r="T218">
        <v>190</v>
      </c>
      <c r="U218" t="s">
        <v>204</v>
      </c>
      <c r="V218" t="s">
        <v>205</v>
      </c>
      <c r="W218">
        <v>0</v>
      </c>
      <c r="X218">
        <v>0</v>
      </c>
      <c r="Y218" t="s">
        <v>37</v>
      </c>
    </row>
    <row r="219" spans="1:25" x14ac:dyDescent="0.2">
      <c r="A219" s="1" t="b">
        <f t="shared" si="3"/>
        <v>1</v>
      </c>
      <c r="B219">
        <v>2022</v>
      </c>
      <c r="C219">
        <v>190</v>
      </c>
      <c r="D219" t="s">
        <v>200</v>
      </c>
      <c r="E219">
        <v>77</v>
      </c>
      <c r="F219" t="s">
        <v>299</v>
      </c>
      <c r="G219" t="s">
        <v>65</v>
      </c>
      <c r="H219" t="s">
        <v>37</v>
      </c>
      <c r="I219" t="s">
        <v>28</v>
      </c>
      <c r="J219" t="s">
        <v>38</v>
      </c>
      <c r="K219">
        <v>7</v>
      </c>
      <c r="L219">
        <v>3</v>
      </c>
      <c r="M219" t="s">
        <v>202</v>
      </c>
      <c r="N219" t="s">
        <v>202</v>
      </c>
      <c r="O219" t="s">
        <v>202</v>
      </c>
      <c r="P219" t="s">
        <v>202</v>
      </c>
      <c r="Q219" t="s">
        <v>202</v>
      </c>
      <c r="R219" t="s">
        <v>203</v>
      </c>
      <c r="S219">
        <v>2022</v>
      </c>
      <c r="T219">
        <v>190</v>
      </c>
      <c r="U219" t="s">
        <v>204</v>
      </c>
      <c r="V219" t="s">
        <v>205</v>
      </c>
      <c r="W219">
        <v>0</v>
      </c>
      <c r="X219">
        <v>0</v>
      </c>
      <c r="Y219" t="s">
        <v>37</v>
      </c>
    </row>
    <row r="220" spans="1:25" x14ac:dyDescent="0.2">
      <c r="A220" s="1" t="b">
        <f t="shared" si="3"/>
        <v>1</v>
      </c>
      <c r="B220">
        <v>2022</v>
      </c>
      <c r="C220">
        <v>190</v>
      </c>
      <c r="D220" t="s">
        <v>200</v>
      </c>
      <c r="E220">
        <v>77</v>
      </c>
      <c r="F220" t="s">
        <v>299</v>
      </c>
      <c r="G220" t="s">
        <v>65</v>
      </c>
      <c r="H220" t="s">
        <v>37</v>
      </c>
      <c r="I220" t="s">
        <v>28</v>
      </c>
      <c r="J220" t="s">
        <v>44</v>
      </c>
      <c r="K220">
        <v>3</v>
      </c>
      <c r="L220">
        <v>2</v>
      </c>
      <c r="M220" t="s">
        <v>202</v>
      </c>
      <c r="N220" t="s">
        <v>202</v>
      </c>
      <c r="O220" t="s">
        <v>202</v>
      </c>
      <c r="P220" t="s">
        <v>202</v>
      </c>
      <c r="Q220" t="s">
        <v>202</v>
      </c>
      <c r="R220" t="s">
        <v>203</v>
      </c>
      <c r="S220">
        <v>2022</v>
      </c>
      <c r="T220">
        <v>190</v>
      </c>
      <c r="U220" t="s">
        <v>204</v>
      </c>
      <c r="V220" t="s">
        <v>205</v>
      </c>
      <c r="W220">
        <v>0</v>
      </c>
      <c r="X220">
        <v>0</v>
      </c>
      <c r="Y220" t="s">
        <v>37</v>
      </c>
    </row>
    <row r="221" spans="1:25" x14ac:dyDescent="0.2">
      <c r="A221" s="1" t="b">
        <f t="shared" si="3"/>
        <v>1</v>
      </c>
      <c r="B221">
        <v>2022</v>
      </c>
      <c r="C221">
        <v>190</v>
      </c>
      <c r="D221" t="s">
        <v>200</v>
      </c>
      <c r="E221">
        <v>80</v>
      </c>
      <c r="F221" t="s">
        <v>304</v>
      </c>
      <c r="G221" t="s">
        <v>65</v>
      </c>
      <c r="H221" t="s">
        <v>66</v>
      </c>
      <c r="I221" t="s">
        <v>28</v>
      </c>
      <c r="J221" t="s">
        <v>29</v>
      </c>
      <c r="K221">
        <v>3</v>
      </c>
      <c r="L221">
        <v>3</v>
      </c>
      <c r="M221" t="s">
        <v>202</v>
      </c>
      <c r="N221" t="s">
        <v>202</v>
      </c>
      <c r="O221" t="s">
        <v>202</v>
      </c>
      <c r="P221" t="s">
        <v>202</v>
      </c>
      <c r="Q221" t="s">
        <v>202</v>
      </c>
      <c r="R221" t="s">
        <v>203</v>
      </c>
      <c r="S221">
        <v>2022</v>
      </c>
      <c r="T221">
        <v>190</v>
      </c>
      <c r="U221" t="s">
        <v>204</v>
      </c>
      <c r="V221" t="s">
        <v>205</v>
      </c>
      <c r="W221">
        <v>0</v>
      </c>
      <c r="X221">
        <v>0</v>
      </c>
      <c r="Y221" t="s">
        <v>66</v>
      </c>
    </row>
    <row r="222" spans="1:25" x14ac:dyDescent="0.2">
      <c r="A222" s="1" t="b">
        <f t="shared" si="3"/>
        <v>1</v>
      </c>
      <c r="B222">
        <v>2022</v>
      </c>
      <c r="C222">
        <v>190</v>
      </c>
      <c r="D222" t="s">
        <v>200</v>
      </c>
      <c r="E222">
        <v>80</v>
      </c>
      <c r="F222" t="s">
        <v>304</v>
      </c>
      <c r="G222" t="s">
        <v>65</v>
      </c>
      <c r="H222" t="s">
        <v>66</v>
      </c>
      <c r="I222" t="s">
        <v>28</v>
      </c>
      <c r="J222" t="s">
        <v>38</v>
      </c>
      <c r="K222">
        <v>3</v>
      </c>
      <c r="L222">
        <v>3</v>
      </c>
      <c r="M222" t="s">
        <v>202</v>
      </c>
      <c r="N222" t="s">
        <v>202</v>
      </c>
      <c r="O222" t="s">
        <v>202</v>
      </c>
      <c r="P222" t="s">
        <v>202</v>
      </c>
      <c r="Q222" t="s">
        <v>202</v>
      </c>
      <c r="R222" t="s">
        <v>203</v>
      </c>
      <c r="S222">
        <v>2022</v>
      </c>
      <c r="T222">
        <v>190</v>
      </c>
      <c r="U222" t="s">
        <v>204</v>
      </c>
      <c r="V222" t="s">
        <v>205</v>
      </c>
      <c r="W222">
        <v>0</v>
      </c>
      <c r="X222">
        <v>0</v>
      </c>
      <c r="Y222" t="s">
        <v>66</v>
      </c>
    </row>
    <row r="223" spans="1:25" x14ac:dyDescent="0.2">
      <c r="A223" s="1" t="b">
        <f t="shared" si="3"/>
        <v>1</v>
      </c>
      <c r="B223">
        <v>2022</v>
      </c>
      <c r="C223">
        <v>190</v>
      </c>
      <c r="D223" t="s">
        <v>200</v>
      </c>
      <c r="E223">
        <v>80</v>
      </c>
      <c r="F223" t="s">
        <v>304</v>
      </c>
      <c r="G223" t="s">
        <v>65</v>
      </c>
      <c r="H223" t="s">
        <v>37</v>
      </c>
      <c r="I223" t="s">
        <v>28</v>
      </c>
      <c r="J223" t="s">
        <v>29</v>
      </c>
      <c r="K223">
        <v>3</v>
      </c>
      <c r="L223">
        <v>3</v>
      </c>
      <c r="M223" t="s">
        <v>202</v>
      </c>
      <c r="N223" t="s">
        <v>202</v>
      </c>
      <c r="O223" t="s">
        <v>202</v>
      </c>
      <c r="P223" t="s">
        <v>202</v>
      </c>
      <c r="Q223" t="s">
        <v>202</v>
      </c>
      <c r="R223" t="s">
        <v>203</v>
      </c>
      <c r="S223">
        <v>2022</v>
      </c>
      <c r="T223">
        <v>190</v>
      </c>
      <c r="U223" t="s">
        <v>204</v>
      </c>
      <c r="V223" t="s">
        <v>205</v>
      </c>
      <c r="W223">
        <v>0</v>
      </c>
      <c r="X223">
        <v>0</v>
      </c>
      <c r="Y223" t="s">
        <v>37</v>
      </c>
    </row>
    <row r="224" spans="1:25" x14ac:dyDescent="0.2">
      <c r="A224" s="1" t="b">
        <f t="shared" si="3"/>
        <v>1</v>
      </c>
      <c r="B224">
        <v>2022</v>
      </c>
      <c r="C224">
        <v>190</v>
      </c>
      <c r="D224" t="s">
        <v>200</v>
      </c>
      <c r="E224">
        <v>80</v>
      </c>
      <c r="F224" t="s">
        <v>304</v>
      </c>
      <c r="G224" t="s">
        <v>65</v>
      </c>
      <c r="H224" t="s">
        <v>37</v>
      </c>
      <c r="I224" t="s">
        <v>28</v>
      </c>
      <c r="J224" t="s">
        <v>38</v>
      </c>
      <c r="K224">
        <v>3</v>
      </c>
      <c r="L224">
        <v>3</v>
      </c>
      <c r="M224" t="s">
        <v>202</v>
      </c>
      <c r="N224" t="s">
        <v>202</v>
      </c>
      <c r="O224" t="s">
        <v>202</v>
      </c>
      <c r="P224" t="s">
        <v>202</v>
      </c>
      <c r="Q224" t="s">
        <v>202</v>
      </c>
      <c r="R224" t="s">
        <v>203</v>
      </c>
      <c r="S224">
        <v>2022</v>
      </c>
      <c r="T224">
        <v>190</v>
      </c>
      <c r="U224" t="s">
        <v>204</v>
      </c>
      <c r="V224" t="s">
        <v>205</v>
      </c>
      <c r="W224">
        <v>0</v>
      </c>
      <c r="X224">
        <v>0</v>
      </c>
      <c r="Y224" t="s">
        <v>37</v>
      </c>
    </row>
    <row r="225" spans="1:25" x14ac:dyDescent="0.2">
      <c r="A225" s="1" t="b">
        <f t="shared" si="3"/>
        <v>0</v>
      </c>
      <c r="B225">
        <v>2022</v>
      </c>
      <c r="C225">
        <v>190</v>
      </c>
      <c r="D225" t="s">
        <v>200</v>
      </c>
      <c r="E225">
        <v>80</v>
      </c>
      <c r="F225" t="s">
        <v>304</v>
      </c>
      <c r="G225" t="s">
        <v>71</v>
      </c>
      <c r="H225" t="s">
        <v>66</v>
      </c>
      <c r="I225" t="s">
        <v>28</v>
      </c>
      <c r="J225" t="s">
        <v>29</v>
      </c>
      <c r="K225">
        <v>115</v>
      </c>
      <c r="L225">
        <v>112</v>
      </c>
      <c r="M225" t="s">
        <v>206</v>
      </c>
      <c r="N225" t="s">
        <v>206</v>
      </c>
      <c r="O225" t="s">
        <v>206</v>
      </c>
      <c r="P225" t="s">
        <v>206</v>
      </c>
      <c r="Q225" t="s">
        <v>279</v>
      </c>
      <c r="R225" t="s">
        <v>203</v>
      </c>
      <c r="S225">
        <v>2022</v>
      </c>
      <c r="T225">
        <v>190</v>
      </c>
      <c r="U225" t="s">
        <v>204</v>
      </c>
      <c r="V225" t="s">
        <v>205</v>
      </c>
      <c r="W225">
        <v>8</v>
      </c>
      <c r="X225">
        <v>8.9600000000000009</v>
      </c>
      <c r="Y225" t="s">
        <v>66</v>
      </c>
    </row>
    <row r="226" spans="1:25" x14ac:dyDescent="0.2">
      <c r="A226" s="1" t="b">
        <f t="shared" si="3"/>
        <v>0</v>
      </c>
      <c r="B226">
        <v>2022</v>
      </c>
      <c r="C226">
        <v>190</v>
      </c>
      <c r="D226" t="s">
        <v>200</v>
      </c>
      <c r="E226">
        <v>80</v>
      </c>
      <c r="F226" t="s">
        <v>304</v>
      </c>
      <c r="G226" t="s">
        <v>71</v>
      </c>
      <c r="H226" t="s">
        <v>66</v>
      </c>
      <c r="I226" t="s">
        <v>28</v>
      </c>
      <c r="J226" t="s">
        <v>38</v>
      </c>
      <c r="K226">
        <v>108</v>
      </c>
      <c r="L226">
        <v>105</v>
      </c>
      <c r="M226" t="s">
        <v>206</v>
      </c>
      <c r="N226" t="s">
        <v>206</v>
      </c>
      <c r="O226" t="s">
        <v>206</v>
      </c>
      <c r="P226" t="s">
        <v>206</v>
      </c>
      <c r="Q226" t="s">
        <v>305</v>
      </c>
      <c r="R226" t="s">
        <v>203</v>
      </c>
      <c r="S226">
        <v>2022</v>
      </c>
      <c r="T226">
        <v>190</v>
      </c>
      <c r="U226" t="s">
        <v>204</v>
      </c>
      <c r="V226" t="s">
        <v>205</v>
      </c>
      <c r="W226">
        <v>7.6</v>
      </c>
      <c r="X226">
        <v>7.98</v>
      </c>
      <c r="Y226" t="s">
        <v>66</v>
      </c>
    </row>
    <row r="227" spans="1:25" x14ac:dyDescent="0.2">
      <c r="A227" s="1" t="b">
        <f t="shared" si="3"/>
        <v>1</v>
      </c>
      <c r="B227">
        <v>2022</v>
      </c>
      <c r="C227">
        <v>190</v>
      </c>
      <c r="D227" t="s">
        <v>200</v>
      </c>
      <c r="E227">
        <v>80</v>
      </c>
      <c r="F227" t="s">
        <v>304</v>
      </c>
      <c r="G227" t="s">
        <v>71</v>
      </c>
      <c r="H227" t="s">
        <v>66</v>
      </c>
      <c r="I227" t="s">
        <v>28</v>
      </c>
      <c r="J227" t="s">
        <v>44</v>
      </c>
      <c r="K227">
        <v>7</v>
      </c>
      <c r="L227">
        <v>7</v>
      </c>
      <c r="M227" t="s">
        <v>202</v>
      </c>
      <c r="N227" t="s">
        <v>202</v>
      </c>
      <c r="O227" t="s">
        <v>202</v>
      </c>
      <c r="P227" t="s">
        <v>202</v>
      </c>
      <c r="Q227" t="s">
        <v>202</v>
      </c>
      <c r="R227" t="s">
        <v>203</v>
      </c>
      <c r="S227">
        <v>2022</v>
      </c>
      <c r="T227">
        <v>190</v>
      </c>
      <c r="U227" t="s">
        <v>204</v>
      </c>
      <c r="V227" t="s">
        <v>205</v>
      </c>
      <c r="W227">
        <v>0</v>
      </c>
      <c r="X227">
        <v>0</v>
      </c>
      <c r="Y227" t="s">
        <v>66</v>
      </c>
    </row>
    <row r="228" spans="1:25" x14ac:dyDescent="0.2">
      <c r="A228" s="1" t="b">
        <f t="shared" si="3"/>
        <v>0</v>
      </c>
      <c r="B228">
        <v>2022</v>
      </c>
      <c r="C228">
        <v>190</v>
      </c>
      <c r="D228" t="s">
        <v>200</v>
      </c>
      <c r="E228">
        <v>80</v>
      </c>
      <c r="F228" t="s">
        <v>304</v>
      </c>
      <c r="G228" t="s">
        <v>71</v>
      </c>
      <c r="H228" t="s">
        <v>37</v>
      </c>
      <c r="I228" t="s">
        <v>28</v>
      </c>
      <c r="J228" t="s">
        <v>29</v>
      </c>
      <c r="K228">
        <v>115</v>
      </c>
      <c r="L228">
        <v>113</v>
      </c>
      <c r="M228" t="s">
        <v>206</v>
      </c>
      <c r="N228" t="s">
        <v>206</v>
      </c>
      <c r="O228" t="s">
        <v>206</v>
      </c>
      <c r="P228" t="s">
        <v>206</v>
      </c>
      <c r="Q228" t="s">
        <v>113</v>
      </c>
      <c r="R228" t="s">
        <v>203</v>
      </c>
      <c r="S228">
        <v>2022</v>
      </c>
      <c r="T228">
        <v>190</v>
      </c>
      <c r="U228" t="s">
        <v>204</v>
      </c>
      <c r="V228" t="s">
        <v>205</v>
      </c>
      <c r="W228">
        <v>8.8000000000000007</v>
      </c>
      <c r="X228">
        <v>9.9440000000000008</v>
      </c>
      <c r="Y228" t="s">
        <v>37</v>
      </c>
    </row>
    <row r="229" spans="1:25" x14ac:dyDescent="0.2">
      <c r="A229" s="1" t="b">
        <f t="shared" si="3"/>
        <v>0</v>
      </c>
      <c r="B229">
        <v>2022</v>
      </c>
      <c r="C229">
        <v>190</v>
      </c>
      <c r="D229" t="s">
        <v>200</v>
      </c>
      <c r="E229">
        <v>80</v>
      </c>
      <c r="F229" t="s">
        <v>304</v>
      </c>
      <c r="G229" t="s">
        <v>71</v>
      </c>
      <c r="H229" t="s">
        <v>37</v>
      </c>
      <c r="I229" t="s">
        <v>28</v>
      </c>
      <c r="J229" t="s">
        <v>38</v>
      </c>
      <c r="K229">
        <v>108</v>
      </c>
      <c r="L229">
        <v>106</v>
      </c>
      <c r="M229" t="s">
        <v>206</v>
      </c>
      <c r="N229" t="s">
        <v>206</v>
      </c>
      <c r="O229" t="s">
        <v>206</v>
      </c>
      <c r="P229" t="s">
        <v>206</v>
      </c>
      <c r="Q229" t="s">
        <v>306</v>
      </c>
      <c r="R229" t="s">
        <v>203</v>
      </c>
      <c r="S229">
        <v>2022</v>
      </c>
      <c r="T229">
        <v>190</v>
      </c>
      <c r="U229" t="s">
        <v>204</v>
      </c>
      <c r="V229" t="s">
        <v>205</v>
      </c>
      <c r="W229">
        <v>9.4</v>
      </c>
      <c r="X229">
        <v>9.9640000000000004</v>
      </c>
      <c r="Y229" t="s">
        <v>37</v>
      </c>
    </row>
    <row r="230" spans="1:25" x14ac:dyDescent="0.2">
      <c r="A230" s="1" t="b">
        <f t="shared" si="3"/>
        <v>1</v>
      </c>
      <c r="B230">
        <v>2022</v>
      </c>
      <c r="C230">
        <v>190</v>
      </c>
      <c r="D230" t="s">
        <v>200</v>
      </c>
      <c r="E230">
        <v>80</v>
      </c>
      <c r="F230" t="s">
        <v>304</v>
      </c>
      <c r="G230" t="s">
        <v>71</v>
      </c>
      <c r="H230" t="s">
        <v>37</v>
      </c>
      <c r="I230" t="s">
        <v>28</v>
      </c>
      <c r="J230" t="s">
        <v>44</v>
      </c>
      <c r="K230">
        <v>7</v>
      </c>
      <c r="L230">
        <v>7</v>
      </c>
      <c r="M230" t="s">
        <v>202</v>
      </c>
      <c r="N230" t="s">
        <v>202</v>
      </c>
      <c r="O230" t="s">
        <v>202</v>
      </c>
      <c r="P230" t="s">
        <v>202</v>
      </c>
      <c r="Q230" t="s">
        <v>202</v>
      </c>
      <c r="R230" t="s">
        <v>203</v>
      </c>
      <c r="S230">
        <v>2022</v>
      </c>
      <c r="T230">
        <v>190</v>
      </c>
      <c r="U230" t="s">
        <v>204</v>
      </c>
      <c r="V230" t="s">
        <v>205</v>
      </c>
      <c r="W230">
        <v>0</v>
      </c>
      <c r="X230">
        <v>0</v>
      </c>
      <c r="Y230" t="s">
        <v>37</v>
      </c>
    </row>
    <row r="231" spans="1:25" x14ac:dyDescent="0.2">
      <c r="A231" s="1" t="b">
        <f t="shared" si="3"/>
        <v>1</v>
      </c>
      <c r="B231">
        <v>2022</v>
      </c>
      <c r="C231">
        <v>190</v>
      </c>
      <c r="D231" t="s">
        <v>200</v>
      </c>
      <c r="E231">
        <v>82</v>
      </c>
      <c r="F231" t="s">
        <v>307</v>
      </c>
      <c r="G231" t="s">
        <v>65</v>
      </c>
      <c r="H231" t="s">
        <v>66</v>
      </c>
      <c r="I231" t="s">
        <v>28</v>
      </c>
      <c r="J231" t="s">
        <v>29</v>
      </c>
      <c r="K231">
        <v>5</v>
      </c>
      <c r="L231">
        <v>5</v>
      </c>
      <c r="M231" t="s">
        <v>202</v>
      </c>
      <c r="N231" t="s">
        <v>202</v>
      </c>
      <c r="O231" t="s">
        <v>202</v>
      </c>
      <c r="P231" t="s">
        <v>202</v>
      </c>
      <c r="Q231" t="s">
        <v>202</v>
      </c>
      <c r="R231" t="s">
        <v>203</v>
      </c>
      <c r="S231">
        <v>2022</v>
      </c>
      <c r="T231">
        <v>190</v>
      </c>
      <c r="U231" t="s">
        <v>204</v>
      </c>
      <c r="V231" t="s">
        <v>205</v>
      </c>
      <c r="W231">
        <v>0</v>
      </c>
      <c r="X231">
        <v>0</v>
      </c>
      <c r="Y231" t="s">
        <v>66</v>
      </c>
    </row>
    <row r="232" spans="1:25" x14ac:dyDescent="0.2">
      <c r="A232" s="1" t="b">
        <f t="shared" si="3"/>
        <v>1</v>
      </c>
      <c r="B232">
        <v>2022</v>
      </c>
      <c r="C232">
        <v>190</v>
      </c>
      <c r="D232" t="s">
        <v>200</v>
      </c>
      <c r="E232">
        <v>82</v>
      </c>
      <c r="F232" t="s">
        <v>307</v>
      </c>
      <c r="G232" t="s">
        <v>65</v>
      </c>
      <c r="H232" t="s">
        <v>66</v>
      </c>
      <c r="I232" t="s">
        <v>28</v>
      </c>
      <c r="J232" t="s">
        <v>38</v>
      </c>
      <c r="K232">
        <v>3</v>
      </c>
      <c r="L232">
        <v>3</v>
      </c>
      <c r="M232" t="s">
        <v>202</v>
      </c>
      <c r="N232" t="s">
        <v>202</v>
      </c>
      <c r="O232" t="s">
        <v>202</v>
      </c>
      <c r="P232" t="s">
        <v>202</v>
      </c>
      <c r="Q232" t="s">
        <v>202</v>
      </c>
      <c r="R232" t="s">
        <v>203</v>
      </c>
      <c r="S232">
        <v>2022</v>
      </c>
      <c r="T232">
        <v>190</v>
      </c>
      <c r="U232" t="s">
        <v>204</v>
      </c>
      <c r="V232" t="s">
        <v>205</v>
      </c>
      <c r="W232">
        <v>0</v>
      </c>
      <c r="X232">
        <v>0</v>
      </c>
      <c r="Y232" t="s">
        <v>66</v>
      </c>
    </row>
    <row r="233" spans="1:25" x14ac:dyDescent="0.2">
      <c r="A233" s="1" t="b">
        <f t="shared" si="3"/>
        <v>1</v>
      </c>
      <c r="B233">
        <v>2022</v>
      </c>
      <c r="C233">
        <v>190</v>
      </c>
      <c r="D233" t="s">
        <v>200</v>
      </c>
      <c r="E233">
        <v>82</v>
      </c>
      <c r="F233" t="s">
        <v>307</v>
      </c>
      <c r="G233" t="s">
        <v>65</v>
      </c>
      <c r="H233" t="s">
        <v>66</v>
      </c>
      <c r="I233" t="s">
        <v>28</v>
      </c>
      <c r="J233" t="s">
        <v>44</v>
      </c>
      <c r="K233">
        <v>2</v>
      </c>
      <c r="L233">
        <v>2</v>
      </c>
      <c r="M233" t="s">
        <v>202</v>
      </c>
      <c r="N233" t="s">
        <v>202</v>
      </c>
      <c r="O233" t="s">
        <v>202</v>
      </c>
      <c r="P233" t="s">
        <v>202</v>
      </c>
      <c r="Q233" t="s">
        <v>202</v>
      </c>
      <c r="R233" t="s">
        <v>203</v>
      </c>
      <c r="S233">
        <v>2022</v>
      </c>
      <c r="T233">
        <v>190</v>
      </c>
      <c r="U233" t="s">
        <v>204</v>
      </c>
      <c r="V233" t="s">
        <v>205</v>
      </c>
      <c r="W233">
        <v>0</v>
      </c>
      <c r="X233">
        <v>0</v>
      </c>
      <c r="Y233" t="s">
        <v>66</v>
      </c>
    </row>
    <row r="234" spans="1:25" x14ac:dyDescent="0.2">
      <c r="A234" s="1" t="b">
        <f t="shared" si="3"/>
        <v>1</v>
      </c>
      <c r="B234">
        <v>2022</v>
      </c>
      <c r="C234">
        <v>190</v>
      </c>
      <c r="D234" t="s">
        <v>200</v>
      </c>
      <c r="E234">
        <v>82</v>
      </c>
      <c r="F234" t="s">
        <v>307</v>
      </c>
      <c r="G234" t="s">
        <v>65</v>
      </c>
      <c r="H234" t="s">
        <v>37</v>
      </c>
      <c r="I234" t="s">
        <v>28</v>
      </c>
      <c r="J234" t="s">
        <v>29</v>
      </c>
      <c r="K234">
        <v>5</v>
      </c>
      <c r="L234">
        <v>5</v>
      </c>
      <c r="M234" t="s">
        <v>202</v>
      </c>
      <c r="N234" t="s">
        <v>202</v>
      </c>
      <c r="O234" t="s">
        <v>202</v>
      </c>
      <c r="P234" t="s">
        <v>202</v>
      </c>
      <c r="Q234" t="s">
        <v>202</v>
      </c>
      <c r="R234" t="s">
        <v>203</v>
      </c>
      <c r="S234">
        <v>2022</v>
      </c>
      <c r="T234">
        <v>190</v>
      </c>
      <c r="U234" t="s">
        <v>204</v>
      </c>
      <c r="V234" t="s">
        <v>205</v>
      </c>
      <c r="W234">
        <v>0</v>
      </c>
      <c r="X234">
        <v>0</v>
      </c>
      <c r="Y234" t="s">
        <v>37</v>
      </c>
    </row>
    <row r="235" spans="1:25" x14ac:dyDescent="0.2">
      <c r="A235" s="1" t="b">
        <f t="shared" si="3"/>
        <v>1</v>
      </c>
      <c r="B235">
        <v>2022</v>
      </c>
      <c r="C235">
        <v>190</v>
      </c>
      <c r="D235" t="s">
        <v>200</v>
      </c>
      <c r="E235">
        <v>82</v>
      </c>
      <c r="F235" t="s">
        <v>307</v>
      </c>
      <c r="G235" t="s">
        <v>65</v>
      </c>
      <c r="H235" t="s">
        <v>37</v>
      </c>
      <c r="I235" t="s">
        <v>28</v>
      </c>
      <c r="J235" t="s">
        <v>38</v>
      </c>
      <c r="K235">
        <v>3</v>
      </c>
      <c r="L235">
        <v>3</v>
      </c>
      <c r="M235" t="s">
        <v>202</v>
      </c>
      <c r="N235" t="s">
        <v>202</v>
      </c>
      <c r="O235" t="s">
        <v>202</v>
      </c>
      <c r="P235" t="s">
        <v>202</v>
      </c>
      <c r="Q235" t="s">
        <v>202</v>
      </c>
      <c r="R235" t="s">
        <v>203</v>
      </c>
      <c r="S235">
        <v>2022</v>
      </c>
      <c r="T235">
        <v>190</v>
      </c>
      <c r="U235" t="s">
        <v>204</v>
      </c>
      <c r="V235" t="s">
        <v>205</v>
      </c>
      <c r="W235">
        <v>0</v>
      </c>
      <c r="X235">
        <v>0</v>
      </c>
      <c r="Y235" t="s">
        <v>37</v>
      </c>
    </row>
    <row r="236" spans="1:25" x14ac:dyDescent="0.2">
      <c r="A236" s="1" t="b">
        <f t="shared" si="3"/>
        <v>1</v>
      </c>
      <c r="B236">
        <v>2022</v>
      </c>
      <c r="C236">
        <v>190</v>
      </c>
      <c r="D236" t="s">
        <v>200</v>
      </c>
      <c r="E236">
        <v>82</v>
      </c>
      <c r="F236" t="s">
        <v>307</v>
      </c>
      <c r="G236" t="s">
        <v>65</v>
      </c>
      <c r="H236" t="s">
        <v>37</v>
      </c>
      <c r="I236" t="s">
        <v>28</v>
      </c>
      <c r="J236" t="s">
        <v>44</v>
      </c>
      <c r="K236">
        <v>2</v>
      </c>
      <c r="L236">
        <v>2</v>
      </c>
      <c r="M236" t="s">
        <v>202</v>
      </c>
      <c r="N236" t="s">
        <v>202</v>
      </c>
      <c r="O236" t="s">
        <v>202</v>
      </c>
      <c r="P236" t="s">
        <v>202</v>
      </c>
      <c r="Q236" t="s">
        <v>202</v>
      </c>
      <c r="R236" t="s">
        <v>203</v>
      </c>
      <c r="S236">
        <v>2022</v>
      </c>
      <c r="T236">
        <v>190</v>
      </c>
      <c r="U236" t="s">
        <v>204</v>
      </c>
      <c r="V236" t="s">
        <v>205</v>
      </c>
      <c r="W236">
        <v>0</v>
      </c>
      <c r="X236">
        <v>0</v>
      </c>
      <c r="Y236" t="s">
        <v>37</v>
      </c>
    </row>
    <row r="237" spans="1:25" x14ac:dyDescent="0.2">
      <c r="A237" s="1" t="b">
        <f t="shared" si="3"/>
        <v>0</v>
      </c>
      <c r="B237">
        <v>2022</v>
      </c>
      <c r="C237">
        <v>190</v>
      </c>
      <c r="D237" t="s">
        <v>200</v>
      </c>
      <c r="E237">
        <v>82</v>
      </c>
      <c r="F237" t="s">
        <v>307</v>
      </c>
      <c r="G237" t="s">
        <v>71</v>
      </c>
      <c r="H237" t="s">
        <v>66</v>
      </c>
      <c r="I237" t="s">
        <v>28</v>
      </c>
      <c r="J237" t="s">
        <v>29</v>
      </c>
      <c r="K237">
        <v>340</v>
      </c>
      <c r="L237">
        <v>311</v>
      </c>
      <c r="M237" t="s">
        <v>206</v>
      </c>
      <c r="N237" t="s">
        <v>206</v>
      </c>
      <c r="O237" t="s">
        <v>206</v>
      </c>
      <c r="P237" t="s">
        <v>206</v>
      </c>
      <c r="Q237" t="s">
        <v>283</v>
      </c>
      <c r="R237" t="s">
        <v>203</v>
      </c>
      <c r="S237">
        <v>2022</v>
      </c>
      <c r="T237">
        <v>190</v>
      </c>
      <c r="U237" t="s">
        <v>204</v>
      </c>
      <c r="V237" t="s">
        <v>205</v>
      </c>
      <c r="W237">
        <v>22.5</v>
      </c>
      <c r="X237">
        <v>69.974999999999994</v>
      </c>
      <c r="Y237" t="s">
        <v>66</v>
      </c>
    </row>
    <row r="238" spans="1:25" x14ac:dyDescent="0.2">
      <c r="A238" s="1" t="b">
        <f t="shared" si="3"/>
        <v>0</v>
      </c>
      <c r="B238">
        <v>2022</v>
      </c>
      <c r="C238">
        <v>190</v>
      </c>
      <c r="D238" t="s">
        <v>200</v>
      </c>
      <c r="E238">
        <v>82</v>
      </c>
      <c r="F238" t="s">
        <v>307</v>
      </c>
      <c r="G238" t="s">
        <v>71</v>
      </c>
      <c r="H238" t="s">
        <v>66</v>
      </c>
      <c r="I238" t="s">
        <v>28</v>
      </c>
      <c r="J238" t="s">
        <v>38</v>
      </c>
      <c r="K238">
        <v>252</v>
      </c>
      <c r="L238">
        <v>228</v>
      </c>
      <c r="M238" t="s">
        <v>206</v>
      </c>
      <c r="N238" t="s">
        <v>206</v>
      </c>
      <c r="O238" t="s">
        <v>206</v>
      </c>
      <c r="P238" t="s">
        <v>206</v>
      </c>
      <c r="Q238" t="s">
        <v>219</v>
      </c>
      <c r="R238" t="s">
        <v>203</v>
      </c>
      <c r="S238">
        <v>2022</v>
      </c>
      <c r="T238">
        <v>190</v>
      </c>
      <c r="U238" t="s">
        <v>204</v>
      </c>
      <c r="V238" t="s">
        <v>205</v>
      </c>
      <c r="W238">
        <v>20.6</v>
      </c>
      <c r="X238">
        <v>46.968000000000004</v>
      </c>
      <c r="Y238" t="s">
        <v>66</v>
      </c>
    </row>
    <row r="239" spans="1:25" x14ac:dyDescent="0.2">
      <c r="A239" s="1" t="b">
        <f t="shared" si="3"/>
        <v>0</v>
      </c>
      <c r="B239">
        <v>2022</v>
      </c>
      <c r="C239">
        <v>190</v>
      </c>
      <c r="D239" t="s">
        <v>200</v>
      </c>
      <c r="E239">
        <v>82</v>
      </c>
      <c r="F239" t="s">
        <v>307</v>
      </c>
      <c r="G239" t="s">
        <v>71</v>
      </c>
      <c r="H239" t="s">
        <v>66</v>
      </c>
      <c r="I239" t="s">
        <v>28</v>
      </c>
      <c r="J239" t="s">
        <v>44</v>
      </c>
      <c r="K239">
        <v>88</v>
      </c>
      <c r="L239">
        <v>83</v>
      </c>
      <c r="M239" t="s">
        <v>206</v>
      </c>
      <c r="N239" t="s">
        <v>206</v>
      </c>
      <c r="O239" t="s">
        <v>206</v>
      </c>
      <c r="P239" t="s">
        <v>206</v>
      </c>
      <c r="Q239" t="s">
        <v>243</v>
      </c>
      <c r="R239" t="s">
        <v>203</v>
      </c>
      <c r="S239">
        <v>2022</v>
      </c>
      <c r="T239">
        <v>190</v>
      </c>
      <c r="U239" t="s">
        <v>204</v>
      </c>
      <c r="V239" t="s">
        <v>205</v>
      </c>
      <c r="W239">
        <v>27.7</v>
      </c>
      <c r="X239">
        <v>22.991</v>
      </c>
      <c r="Y239" t="s">
        <v>66</v>
      </c>
    </row>
    <row r="240" spans="1:25" x14ac:dyDescent="0.2">
      <c r="A240" s="1" t="b">
        <f t="shared" si="3"/>
        <v>0</v>
      </c>
      <c r="B240">
        <v>2022</v>
      </c>
      <c r="C240">
        <v>190</v>
      </c>
      <c r="D240" t="s">
        <v>200</v>
      </c>
      <c r="E240">
        <v>82</v>
      </c>
      <c r="F240" t="s">
        <v>307</v>
      </c>
      <c r="G240" t="s">
        <v>71</v>
      </c>
      <c r="H240" t="s">
        <v>37</v>
      </c>
      <c r="I240" t="s">
        <v>28</v>
      </c>
      <c r="J240" t="s">
        <v>29</v>
      </c>
      <c r="K240">
        <v>340</v>
      </c>
      <c r="L240">
        <v>312</v>
      </c>
      <c r="M240" t="s">
        <v>206</v>
      </c>
      <c r="N240" t="s">
        <v>206</v>
      </c>
      <c r="O240" t="s">
        <v>206</v>
      </c>
      <c r="P240" t="s">
        <v>206</v>
      </c>
      <c r="Q240" t="s">
        <v>308</v>
      </c>
      <c r="R240" t="s">
        <v>203</v>
      </c>
      <c r="S240">
        <v>2022</v>
      </c>
      <c r="T240">
        <v>190</v>
      </c>
      <c r="U240" t="s">
        <v>204</v>
      </c>
      <c r="V240" t="s">
        <v>205</v>
      </c>
      <c r="W240">
        <v>19.899999999999999</v>
      </c>
      <c r="X240">
        <v>62.087999999999987</v>
      </c>
      <c r="Y240" t="s">
        <v>37</v>
      </c>
    </row>
    <row r="241" spans="1:25" x14ac:dyDescent="0.2">
      <c r="A241" s="1" t="b">
        <f t="shared" si="3"/>
        <v>0</v>
      </c>
      <c r="B241">
        <v>2022</v>
      </c>
      <c r="C241">
        <v>190</v>
      </c>
      <c r="D241" t="s">
        <v>200</v>
      </c>
      <c r="E241">
        <v>82</v>
      </c>
      <c r="F241" t="s">
        <v>307</v>
      </c>
      <c r="G241" t="s">
        <v>71</v>
      </c>
      <c r="H241" t="s">
        <v>37</v>
      </c>
      <c r="I241" t="s">
        <v>28</v>
      </c>
      <c r="J241" t="s">
        <v>38</v>
      </c>
      <c r="K241">
        <v>252</v>
      </c>
      <c r="L241">
        <v>229</v>
      </c>
      <c r="M241" t="s">
        <v>206</v>
      </c>
      <c r="N241" t="s">
        <v>206</v>
      </c>
      <c r="O241" t="s">
        <v>206</v>
      </c>
      <c r="P241" t="s">
        <v>206</v>
      </c>
      <c r="Q241" t="s">
        <v>309</v>
      </c>
      <c r="R241" t="s">
        <v>203</v>
      </c>
      <c r="S241">
        <v>2022</v>
      </c>
      <c r="T241">
        <v>190</v>
      </c>
      <c r="U241" t="s">
        <v>204</v>
      </c>
      <c r="V241" t="s">
        <v>205</v>
      </c>
      <c r="W241">
        <v>17.5</v>
      </c>
      <c r="X241">
        <v>40.075000000000003</v>
      </c>
      <c r="Y241" t="s">
        <v>37</v>
      </c>
    </row>
    <row r="242" spans="1:25" x14ac:dyDescent="0.2">
      <c r="A242" s="1" t="b">
        <f t="shared" si="3"/>
        <v>0</v>
      </c>
      <c r="B242">
        <v>2022</v>
      </c>
      <c r="C242">
        <v>190</v>
      </c>
      <c r="D242" t="s">
        <v>200</v>
      </c>
      <c r="E242">
        <v>82</v>
      </c>
      <c r="F242" t="s">
        <v>307</v>
      </c>
      <c r="G242" t="s">
        <v>71</v>
      </c>
      <c r="H242" t="s">
        <v>37</v>
      </c>
      <c r="I242" t="s">
        <v>28</v>
      </c>
      <c r="J242" t="s">
        <v>44</v>
      </c>
      <c r="K242">
        <v>88</v>
      </c>
      <c r="L242">
        <v>83</v>
      </c>
      <c r="M242" t="s">
        <v>206</v>
      </c>
      <c r="N242" t="s">
        <v>206</v>
      </c>
      <c r="O242" t="s">
        <v>206</v>
      </c>
      <c r="P242" t="s">
        <v>206</v>
      </c>
      <c r="Q242" t="s">
        <v>310</v>
      </c>
      <c r="R242" t="s">
        <v>203</v>
      </c>
      <c r="S242">
        <v>2022</v>
      </c>
      <c r="T242">
        <v>190</v>
      </c>
      <c r="U242" t="s">
        <v>204</v>
      </c>
      <c r="V242" t="s">
        <v>205</v>
      </c>
      <c r="W242">
        <v>26.5</v>
      </c>
      <c r="X242">
        <v>21.995000000000001</v>
      </c>
      <c r="Y242" t="s">
        <v>37</v>
      </c>
    </row>
    <row r="243" spans="1:25" x14ac:dyDescent="0.2">
      <c r="A243" s="1" t="b">
        <f t="shared" si="3"/>
        <v>1</v>
      </c>
      <c r="B243">
        <v>2022</v>
      </c>
      <c r="C243">
        <v>190</v>
      </c>
      <c r="D243" t="s">
        <v>200</v>
      </c>
      <c r="E243">
        <v>105</v>
      </c>
      <c r="F243" t="s">
        <v>311</v>
      </c>
      <c r="G243" t="s">
        <v>65</v>
      </c>
      <c r="H243" t="s">
        <v>66</v>
      </c>
      <c r="I243" t="s">
        <v>28</v>
      </c>
      <c r="J243" t="s">
        <v>29</v>
      </c>
      <c r="K243">
        <v>2</v>
      </c>
      <c r="L243">
        <v>2</v>
      </c>
      <c r="M243" t="s">
        <v>202</v>
      </c>
      <c r="N243" t="s">
        <v>202</v>
      </c>
      <c r="O243" t="s">
        <v>202</v>
      </c>
      <c r="P243" t="s">
        <v>202</v>
      </c>
      <c r="Q243" t="s">
        <v>202</v>
      </c>
      <c r="R243" t="s">
        <v>203</v>
      </c>
      <c r="S243">
        <v>2022</v>
      </c>
      <c r="T243">
        <v>190</v>
      </c>
      <c r="U243" t="s">
        <v>204</v>
      </c>
      <c r="V243" t="s">
        <v>205</v>
      </c>
      <c r="W243">
        <v>0</v>
      </c>
      <c r="X243">
        <v>0</v>
      </c>
      <c r="Y243" t="s">
        <v>66</v>
      </c>
    </row>
    <row r="244" spans="1:25" x14ac:dyDescent="0.2">
      <c r="A244" s="1" t="b">
        <f t="shared" si="3"/>
        <v>1</v>
      </c>
      <c r="B244">
        <v>2022</v>
      </c>
      <c r="C244">
        <v>190</v>
      </c>
      <c r="D244" t="s">
        <v>200</v>
      </c>
      <c r="E244">
        <v>105</v>
      </c>
      <c r="F244" t="s">
        <v>311</v>
      </c>
      <c r="G244" t="s">
        <v>65</v>
      </c>
      <c r="H244" t="s">
        <v>66</v>
      </c>
      <c r="I244" t="s">
        <v>28</v>
      </c>
      <c r="J244" t="s">
        <v>38</v>
      </c>
      <c r="K244">
        <v>1</v>
      </c>
      <c r="L244">
        <v>1</v>
      </c>
      <c r="M244" t="s">
        <v>202</v>
      </c>
      <c r="N244" t="s">
        <v>202</v>
      </c>
      <c r="O244" t="s">
        <v>202</v>
      </c>
      <c r="P244" t="s">
        <v>202</v>
      </c>
      <c r="Q244" t="s">
        <v>202</v>
      </c>
      <c r="R244" t="s">
        <v>203</v>
      </c>
      <c r="S244">
        <v>2022</v>
      </c>
      <c r="T244">
        <v>190</v>
      </c>
      <c r="U244" t="s">
        <v>204</v>
      </c>
      <c r="V244" t="s">
        <v>205</v>
      </c>
      <c r="W244">
        <v>0</v>
      </c>
      <c r="X244">
        <v>0</v>
      </c>
      <c r="Y244" t="s">
        <v>66</v>
      </c>
    </row>
    <row r="245" spans="1:25" x14ac:dyDescent="0.2">
      <c r="A245" s="1" t="b">
        <f t="shared" si="3"/>
        <v>1</v>
      </c>
      <c r="B245">
        <v>2022</v>
      </c>
      <c r="C245">
        <v>190</v>
      </c>
      <c r="D245" t="s">
        <v>200</v>
      </c>
      <c r="E245">
        <v>105</v>
      </c>
      <c r="F245" t="s">
        <v>311</v>
      </c>
      <c r="G245" t="s">
        <v>65</v>
      </c>
      <c r="H245" t="s">
        <v>66</v>
      </c>
      <c r="I245" t="s">
        <v>28</v>
      </c>
      <c r="J245" t="s">
        <v>44</v>
      </c>
      <c r="K245">
        <v>1</v>
      </c>
      <c r="L245">
        <v>1</v>
      </c>
      <c r="M245" t="s">
        <v>202</v>
      </c>
      <c r="N245" t="s">
        <v>202</v>
      </c>
      <c r="O245" t="s">
        <v>202</v>
      </c>
      <c r="P245" t="s">
        <v>202</v>
      </c>
      <c r="Q245" t="s">
        <v>202</v>
      </c>
      <c r="R245" t="s">
        <v>203</v>
      </c>
      <c r="S245">
        <v>2022</v>
      </c>
      <c r="T245">
        <v>190</v>
      </c>
      <c r="U245" t="s">
        <v>204</v>
      </c>
      <c r="V245" t="s">
        <v>205</v>
      </c>
      <c r="W245">
        <v>0</v>
      </c>
      <c r="X245">
        <v>0</v>
      </c>
      <c r="Y245" t="s">
        <v>66</v>
      </c>
    </row>
    <row r="246" spans="1:25" x14ac:dyDescent="0.2">
      <c r="A246" s="1" t="b">
        <f t="shared" si="3"/>
        <v>1</v>
      </c>
      <c r="B246">
        <v>2022</v>
      </c>
      <c r="C246">
        <v>190</v>
      </c>
      <c r="D246" t="s">
        <v>200</v>
      </c>
      <c r="E246">
        <v>105</v>
      </c>
      <c r="F246" t="s">
        <v>311</v>
      </c>
      <c r="G246" t="s">
        <v>65</v>
      </c>
      <c r="H246" t="s">
        <v>37</v>
      </c>
      <c r="I246" t="s">
        <v>28</v>
      </c>
      <c r="J246" t="s">
        <v>29</v>
      </c>
      <c r="K246">
        <v>2</v>
      </c>
      <c r="L246">
        <v>2</v>
      </c>
      <c r="M246" t="s">
        <v>202</v>
      </c>
      <c r="N246" t="s">
        <v>202</v>
      </c>
      <c r="O246" t="s">
        <v>202</v>
      </c>
      <c r="P246" t="s">
        <v>202</v>
      </c>
      <c r="Q246" t="s">
        <v>202</v>
      </c>
      <c r="R246" t="s">
        <v>203</v>
      </c>
      <c r="S246">
        <v>2022</v>
      </c>
      <c r="T246">
        <v>190</v>
      </c>
      <c r="U246" t="s">
        <v>204</v>
      </c>
      <c r="V246" t="s">
        <v>205</v>
      </c>
      <c r="W246">
        <v>0</v>
      </c>
      <c r="X246">
        <v>0</v>
      </c>
      <c r="Y246" t="s">
        <v>37</v>
      </c>
    </row>
    <row r="247" spans="1:25" x14ac:dyDescent="0.2">
      <c r="A247" s="1" t="b">
        <f t="shared" si="3"/>
        <v>1</v>
      </c>
      <c r="B247">
        <v>2022</v>
      </c>
      <c r="C247">
        <v>190</v>
      </c>
      <c r="D247" t="s">
        <v>200</v>
      </c>
      <c r="E247">
        <v>105</v>
      </c>
      <c r="F247" t="s">
        <v>311</v>
      </c>
      <c r="G247" t="s">
        <v>65</v>
      </c>
      <c r="H247" t="s">
        <v>37</v>
      </c>
      <c r="I247" t="s">
        <v>28</v>
      </c>
      <c r="J247" t="s">
        <v>38</v>
      </c>
      <c r="K247">
        <v>1</v>
      </c>
      <c r="L247">
        <v>1</v>
      </c>
      <c r="M247" t="s">
        <v>202</v>
      </c>
      <c r="N247" t="s">
        <v>202</v>
      </c>
      <c r="O247" t="s">
        <v>202</v>
      </c>
      <c r="P247" t="s">
        <v>202</v>
      </c>
      <c r="Q247" t="s">
        <v>202</v>
      </c>
      <c r="R247" t="s">
        <v>203</v>
      </c>
      <c r="S247">
        <v>2022</v>
      </c>
      <c r="T247">
        <v>190</v>
      </c>
      <c r="U247" t="s">
        <v>204</v>
      </c>
      <c r="V247" t="s">
        <v>205</v>
      </c>
      <c r="W247">
        <v>0</v>
      </c>
      <c r="X247">
        <v>0</v>
      </c>
      <c r="Y247" t="s">
        <v>37</v>
      </c>
    </row>
    <row r="248" spans="1:25" x14ac:dyDescent="0.2">
      <c r="A248" s="1" t="b">
        <f t="shared" si="3"/>
        <v>1</v>
      </c>
      <c r="B248">
        <v>2022</v>
      </c>
      <c r="C248">
        <v>190</v>
      </c>
      <c r="D248" t="s">
        <v>200</v>
      </c>
      <c r="E248">
        <v>105</v>
      </c>
      <c r="F248" t="s">
        <v>311</v>
      </c>
      <c r="G248" t="s">
        <v>65</v>
      </c>
      <c r="H248" t="s">
        <v>37</v>
      </c>
      <c r="I248" t="s">
        <v>28</v>
      </c>
      <c r="J248" t="s">
        <v>44</v>
      </c>
      <c r="K248">
        <v>1</v>
      </c>
      <c r="L248">
        <v>1</v>
      </c>
      <c r="M248" t="s">
        <v>202</v>
      </c>
      <c r="N248" t="s">
        <v>202</v>
      </c>
      <c r="O248" t="s">
        <v>202</v>
      </c>
      <c r="P248" t="s">
        <v>202</v>
      </c>
      <c r="Q248" t="s">
        <v>202</v>
      </c>
      <c r="R248" t="s">
        <v>203</v>
      </c>
      <c r="S248">
        <v>2022</v>
      </c>
      <c r="T248">
        <v>190</v>
      </c>
      <c r="U248" t="s">
        <v>204</v>
      </c>
      <c r="V248" t="s">
        <v>205</v>
      </c>
      <c r="W248">
        <v>0</v>
      </c>
      <c r="X248">
        <v>0</v>
      </c>
      <c r="Y248" t="s">
        <v>37</v>
      </c>
    </row>
    <row r="249" spans="1:25" x14ac:dyDescent="0.2">
      <c r="A249" s="1" t="b">
        <f t="shared" si="3"/>
        <v>0</v>
      </c>
      <c r="B249">
        <v>2022</v>
      </c>
      <c r="C249">
        <v>190</v>
      </c>
      <c r="D249" t="s">
        <v>200</v>
      </c>
      <c r="E249">
        <v>105</v>
      </c>
      <c r="F249" t="s">
        <v>311</v>
      </c>
      <c r="G249" t="s">
        <v>71</v>
      </c>
      <c r="H249" t="s">
        <v>66</v>
      </c>
      <c r="I249" t="s">
        <v>28</v>
      </c>
      <c r="J249" t="s">
        <v>29</v>
      </c>
      <c r="K249">
        <v>171</v>
      </c>
      <c r="L249">
        <v>150</v>
      </c>
      <c r="M249" t="s">
        <v>206</v>
      </c>
      <c r="N249" t="s">
        <v>206</v>
      </c>
      <c r="O249" t="s">
        <v>206</v>
      </c>
      <c r="P249" t="s">
        <v>206</v>
      </c>
      <c r="Q249" t="s">
        <v>97</v>
      </c>
      <c r="R249" t="s">
        <v>203</v>
      </c>
      <c r="S249">
        <v>2022</v>
      </c>
      <c r="T249">
        <v>190</v>
      </c>
      <c r="U249" t="s">
        <v>204</v>
      </c>
      <c r="V249" t="s">
        <v>205</v>
      </c>
      <c r="W249">
        <v>12.7</v>
      </c>
      <c r="X249">
        <v>19.05</v>
      </c>
      <c r="Y249" t="s">
        <v>66</v>
      </c>
    </row>
    <row r="250" spans="1:25" x14ac:dyDescent="0.2">
      <c r="A250" s="1" t="b">
        <f t="shared" si="3"/>
        <v>0</v>
      </c>
      <c r="B250">
        <v>2022</v>
      </c>
      <c r="C250">
        <v>190</v>
      </c>
      <c r="D250" t="s">
        <v>200</v>
      </c>
      <c r="E250">
        <v>105</v>
      </c>
      <c r="F250" t="s">
        <v>311</v>
      </c>
      <c r="G250" t="s">
        <v>71</v>
      </c>
      <c r="H250" t="s">
        <v>66</v>
      </c>
      <c r="I250" t="s">
        <v>28</v>
      </c>
      <c r="J250" t="s">
        <v>38</v>
      </c>
      <c r="K250">
        <v>144</v>
      </c>
      <c r="L250">
        <v>132</v>
      </c>
      <c r="M250" t="s">
        <v>206</v>
      </c>
      <c r="N250" t="s">
        <v>206</v>
      </c>
      <c r="O250" t="s">
        <v>206</v>
      </c>
      <c r="P250" t="s">
        <v>206</v>
      </c>
      <c r="Q250" t="s">
        <v>312</v>
      </c>
      <c r="R250" t="s">
        <v>203</v>
      </c>
      <c r="S250">
        <v>2022</v>
      </c>
      <c r="T250">
        <v>190</v>
      </c>
      <c r="U250" t="s">
        <v>204</v>
      </c>
      <c r="V250" t="s">
        <v>205</v>
      </c>
      <c r="W250">
        <v>12.1</v>
      </c>
      <c r="X250">
        <v>15.972</v>
      </c>
      <c r="Y250" t="s">
        <v>66</v>
      </c>
    </row>
    <row r="251" spans="1:25" x14ac:dyDescent="0.2">
      <c r="A251" s="1" t="b">
        <f t="shared" si="3"/>
        <v>0</v>
      </c>
      <c r="B251">
        <v>2022</v>
      </c>
      <c r="C251">
        <v>190</v>
      </c>
      <c r="D251" t="s">
        <v>200</v>
      </c>
      <c r="E251">
        <v>105</v>
      </c>
      <c r="F251" t="s">
        <v>311</v>
      </c>
      <c r="G251" t="s">
        <v>71</v>
      </c>
      <c r="H251" t="s">
        <v>66</v>
      </c>
      <c r="I251" t="s">
        <v>28</v>
      </c>
      <c r="J251" t="s">
        <v>44</v>
      </c>
      <c r="K251">
        <v>27</v>
      </c>
      <c r="L251">
        <v>18</v>
      </c>
      <c r="M251" t="s">
        <v>211</v>
      </c>
      <c r="N251" t="s">
        <v>313</v>
      </c>
      <c r="O251" t="s">
        <v>63</v>
      </c>
      <c r="P251" t="s">
        <v>58</v>
      </c>
      <c r="Q251" t="s">
        <v>314</v>
      </c>
      <c r="R251" t="s">
        <v>203</v>
      </c>
      <c r="S251">
        <v>2022</v>
      </c>
      <c r="T251">
        <v>190</v>
      </c>
      <c r="U251" t="s">
        <v>204</v>
      </c>
      <c r="V251" t="s">
        <v>205</v>
      </c>
      <c r="W251">
        <v>16.7</v>
      </c>
      <c r="X251">
        <v>3.0059999999999998</v>
      </c>
      <c r="Y251" t="s">
        <v>66</v>
      </c>
    </row>
    <row r="252" spans="1:25" x14ac:dyDescent="0.2">
      <c r="A252" s="1" t="b">
        <f t="shared" si="3"/>
        <v>0</v>
      </c>
      <c r="B252">
        <v>2022</v>
      </c>
      <c r="C252">
        <v>190</v>
      </c>
      <c r="D252" t="s">
        <v>200</v>
      </c>
      <c r="E252">
        <v>105</v>
      </c>
      <c r="F252" t="s">
        <v>311</v>
      </c>
      <c r="G252" t="s">
        <v>71</v>
      </c>
      <c r="H252" t="s">
        <v>37</v>
      </c>
      <c r="I252" t="s">
        <v>28</v>
      </c>
      <c r="J252" t="s">
        <v>29</v>
      </c>
      <c r="K252">
        <v>171</v>
      </c>
      <c r="L252">
        <v>148</v>
      </c>
      <c r="M252" t="s">
        <v>206</v>
      </c>
      <c r="N252" t="s">
        <v>206</v>
      </c>
      <c r="O252" t="s">
        <v>206</v>
      </c>
      <c r="P252" t="s">
        <v>206</v>
      </c>
      <c r="Q252" t="s">
        <v>113</v>
      </c>
      <c r="R252" t="s">
        <v>203</v>
      </c>
      <c r="S252">
        <v>2022</v>
      </c>
      <c r="T252">
        <v>190</v>
      </c>
      <c r="U252" t="s">
        <v>204</v>
      </c>
      <c r="V252" t="s">
        <v>205</v>
      </c>
      <c r="W252">
        <v>8.8000000000000007</v>
      </c>
      <c r="X252">
        <v>13.023999999999999</v>
      </c>
      <c r="Y252" t="s">
        <v>37</v>
      </c>
    </row>
    <row r="253" spans="1:25" x14ac:dyDescent="0.2">
      <c r="A253" s="1" t="b">
        <f t="shared" si="3"/>
        <v>0</v>
      </c>
      <c r="B253">
        <v>2022</v>
      </c>
      <c r="C253">
        <v>190</v>
      </c>
      <c r="D253" t="s">
        <v>200</v>
      </c>
      <c r="E253">
        <v>105</v>
      </c>
      <c r="F253" t="s">
        <v>311</v>
      </c>
      <c r="G253" t="s">
        <v>71</v>
      </c>
      <c r="H253" t="s">
        <v>37</v>
      </c>
      <c r="I253" t="s">
        <v>28</v>
      </c>
      <c r="J253" t="s">
        <v>38</v>
      </c>
      <c r="K253">
        <v>144</v>
      </c>
      <c r="L253">
        <v>131</v>
      </c>
      <c r="M253" t="s">
        <v>206</v>
      </c>
      <c r="N253" t="s">
        <v>206</v>
      </c>
      <c r="O253" t="s">
        <v>206</v>
      </c>
      <c r="P253" t="s">
        <v>206</v>
      </c>
      <c r="Q253" t="s">
        <v>265</v>
      </c>
      <c r="R253" t="s">
        <v>203</v>
      </c>
      <c r="S253">
        <v>2022</v>
      </c>
      <c r="T253">
        <v>190</v>
      </c>
      <c r="U253" t="s">
        <v>204</v>
      </c>
      <c r="V253" t="s">
        <v>205</v>
      </c>
      <c r="W253">
        <v>5.3</v>
      </c>
      <c r="X253">
        <v>6.9429999999999996</v>
      </c>
      <c r="Y253" t="s">
        <v>37</v>
      </c>
    </row>
    <row r="254" spans="1:25" x14ac:dyDescent="0.2">
      <c r="A254" s="1" t="b">
        <f t="shared" si="3"/>
        <v>0</v>
      </c>
      <c r="B254">
        <v>2022</v>
      </c>
      <c r="C254">
        <v>190</v>
      </c>
      <c r="D254" t="s">
        <v>200</v>
      </c>
      <c r="E254">
        <v>105</v>
      </c>
      <c r="F254" t="s">
        <v>311</v>
      </c>
      <c r="G254" t="s">
        <v>71</v>
      </c>
      <c r="H254" t="s">
        <v>37</v>
      </c>
      <c r="I254" t="s">
        <v>28</v>
      </c>
      <c r="J254" t="s">
        <v>44</v>
      </c>
      <c r="K254">
        <v>27</v>
      </c>
      <c r="L254">
        <v>17</v>
      </c>
      <c r="M254" t="s">
        <v>179</v>
      </c>
      <c r="N254" t="s">
        <v>107</v>
      </c>
      <c r="O254" t="s">
        <v>135</v>
      </c>
      <c r="P254" t="s">
        <v>107</v>
      </c>
      <c r="Q254" t="s">
        <v>315</v>
      </c>
      <c r="R254" t="s">
        <v>203</v>
      </c>
      <c r="S254">
        <v>2022</v>
      </c>
      <c r="T254">
        <v>190</v>
      </c>
      <c r="U254" t="s">
        <v>204</v>
      </c>
      <c r="V254" t="s">
        <v>205</v>
      </c>
      <c r="W254">
        <v>35.299999999999997</v>
      </c>
      <c r="X254">
        <v>6.0009999999999986</v>
      </c>
      <c r="Y254" t="s">
        <v>37</v>
      </c>
    </row>
    <row r="255" spans="1:25" x14ac:dyDescent="0.2">
      <c r="A255" s="1" t="b">
        <f t="shared" si="3"/>
        <v>1</v>
      </c>
      <c r="B255">
        <v>2022</v>
      </c>
      <c r="C255">
        <v>190</v>
      </c>
      <c r="D255" t="s">
        <v>200</v>
      </c>
      <c r="E255">
        <v>110</v>
      </c>
      <c r="F255" t="s">
        <v>316</v>
      </c>
      <c r="G255" t="s">
        <v>65</v>
      </c>
      <c r="H255" t="s">
        <v>66</v>
      </c>
      <c r="I255" t="s">
        <v>28</v>
      </c>
      <c r="J255" t="s">
        <v>29</v>
      </c>
      <c r="K255">
        <v>6</v>
      </c>
      <c r="L255">
        <v>6</v>
      </c>
      <c r="M255" t="s">
        <v>202</v>
      </c>
      <c r="N255" t="s">
        <v>202</v>
      </c>
      <c r="O255" t="s">
        <v>202</v>
      </c>
      <c r="P255" t="s">
        <v>202</v>
      </c>
      <c r="Q255" t="s">
        <v>202</v>
      </c>
      <c r="R255" t="s">
        <v>203</v>
      </c>
      <c r="S255">
        <v>2022</v>
      </c>
      <c r="T255">
        <v>190</v>
      </c>
      <c r="U255" t="s">
        <v>204</v>
      </c>
      <c r="V255" t="s">
        <v>205</v>
      </c>
      <c r="W255">
        <v>0</v>
      </c>
      <c r="X255">
        <v>0</v>
      </c>
      <c r="Y255" t="s">
        <v>66</v>
      </c>
    </row>
    <row r="256" spans="1:25" x14ac:dyDescent="0.2">
      <c r="A256" s="1" t="b">
        <f t="shared" si="3"/>
        <v>1</v>
      </c>
      <c r="B256">
        <v>2022</v>
      </c>
      <c r="C256">
        <v>190</v>
      </c>
      <c r="D256" t="s">
        <v>200</v>
      </c>
      <c r="E256">
        <v>110</v>
      </c>
      <c r="F256" t="s">
        <v>316</v>
      </c>
      <c r="G256" t="s">
        <v>65</v>
      </c>
      <c r="H256" t="s">
        <v>66</v>
      </c>
      <c r="I256" t="s">
        <v>28</v>
      </c>
      <c r="J256" t="s">
        <v>38</v>
      </c>
      <c r="K256">
        <v>4</v>
      </c>
      <c r="L256">
        <v>4</v>
      </c>
      <c r="M256" t="s">
        <v>202</v>
      </c>
      <c r="N256" t="s">
        <v>202</v>
      </c>
      <c r="O256" t="s">
        <v>202</v>
      </c>
      <c r="P256" t="s">
        <v>202</v>
      </c>
      <c r="Q256" t="s">
        <v>202</v>
      </c>
      <c r="R256" t="s">
        <v>203</v>
      </c>
      <c r="S256">
        <v>2022</v>
      </c>
      <c r="T256">
        <v>190</v>
      </c>
      <c r="U256" t="s">
        <v>204</v>
      </c>
      <c r="V256" t="s">
        <v>205</v>
      </c>
      <c r="W256">
        <v>0</v>
      </c>
      <c r="X256">
        <v>0</v>
      </c>
      <c r="Y256" t="s">
        <v>66</v>
      </c>
    </row>
    <row r="257" spans="1:25" x14ac:dyDescent="0.2">
      <c r="A257" s="1" t="b">
        <f t="shared" si="3"/>
        <v>1</v>
      </c>
      <c r="B257">
        <v>2022</v>
      </c>
      <c r="C257">
        <v>190</v>
      </c>
      <c r="D257" t="s">
        <v>200</v>
      </c>
      <c r="E257">
        <v>110</v>
      </c>
      <c r="F257" t="s">
        <v>316</v>
      </c>
      <c r="G257" t="s">
        <v>65</v>
      </c>
      <c r="H257" t="s">
        <v>66</v>
      </c>
      <c r="I257" t="s">
        <v>28</v>
      </c>
      <c r="J257" t="s">
        <v>44</v>
      </c>
      <c r="K257">
        <v>2</v>
      </c>
      <c r="L257">
        <v>2</v>
      </c>
      <c r="M257" t="s">
        <v>202</v>
      </c>
      <c r="N257" t="s">
        <v>202</v>
      </c>
      <c r="O257" t="s">
        <v>202</v>
      </c>
      <c r="P257" t="s">
        <v>202</v>
      </c>
      <c r="Q257" t="s">
        <v>202</v>
      </c>
      <c r="R257" t="s">
        <v>203</v>
      </c>
      <c r="S257">
        <v>2022</v>
      </c>
      <c r="T257">
        <v>190</v>
      </c>
      <c r="U257" t="s">
        <v>204</v>
      </c>
      <c r="V257" t="s">
        <v>205</v>
      </c>
      <c r="W257">
        <v>0</v>
      </c>
      <c r="X257">
        <v>0</v>
      </c>
      <c r="Y257" t="s">
        <v>66</v>
      </c>
    </row>
    <row r="258" spans="1:25" x14ac:dyDescent="0.2">
      <c r="A258" s="1" t="b">
        <f t="shared" si="3"/>
        <v>1</v>
      </c>
      <c r="B258">
        <v>2022</v>
      </c>
      <c r="C258">
        <v>190</v>
      </c>
      <c r="D258" t="s">
        <v>200</v>
      </c>
      <c r="E258">
        <v>110</v>
      </c>
      <c r="F258" t="s">
        <v>316</v>
      </c>
      <c r="G258" t="s">
        <v>65</v>
      </c>
      <c r="H258" t="s">
        <v>37</v>
      </c>
      <c r="I258" t="s">
        <v>28</v>
      </c>
      <c r="J258" t="s">
        <v>29</v>
      </c>
      <c r="K258">
        <v>6</v>
      </c>
      <c r="L258">
        <v>6</v>
      </c>
      <c r="M258" t="s">
        <v>202</v>
      </c>
      <c r="N258" t="s">
        <v>202</v>
      </c>
      <c r="O258" t="s">
        <v>202</v>
      </c>
      <c r="P258" t="s">
        <v>202</v>
      </c>
      <c r="Q258" t="s">
        <v>202</v>
      </c>
      <c r="R258" t="s">
        <v>203</v>
      </c>
      <c r="S258">
        <v>2022</v>
      </c>
      <c r="T258">
        <v>190</v>
      </c>
      <c r="U258" t="s">
        <v>204</v>
      </c>
      <c r="V258" t="s">
        <v>205</v>
      </c>
      <c r="W258">
        <v>0</v>
      </c>
      <c r="X258">
        <v>0</v>
      </c>
      <c r="Y258" t="s">
        <v>37</v>
      </c>
    </row>
    <row r="259" spans="1:25" x14ac:dyDescent="0.2">
      <c r="A259" s="1" t="b">
        <f t="shared" ref="A259:A322" si="4">IF(Q259="*",TRUE,FALSE)</f>
        <v>1</v>
      </c>
      <c r="B259">
        <v>2022</v>
      </c>
      <c r="C259">
        <v>190</v>
      </c>
      <c r="D259" t="s">
        <v>200</v>
      </c>
      <c r="E259">
        <v>110</v>
      </c>
      <c r="F259" t="s">
        <v>316</v>
      </c>
      <c r="G259" t="s">
        <v>65</v>
      </c>
      <c r="H259" t="s">
        <v>37</v>
      </c>
      <c r="I259" t="s">
        <v>28</v>
      </c>
      <c r="J259" t="s">
        <v>38</v>
      </c>
      <c r="K259">
        <v>4</v>
      </c>
      <c r="L259">
        <v>4</v>
      </c>
      <c r="M259" t="s">
        <v>202</v>
      </c>
      <c r="N259" t="s">
        <v>202</v>
      </c>
      <c r="O259" t="s">
        <v>202</v>
      </c>
      <c r="P259" t="s">
        <v>202</v>
      </c>
      <c r="Q259" t="s">
        <v>202</v>
      </c>
      <c r="R259" t="s">
        <v>203</v>
      </c>
      <c r="S259">
        <v>2022</v>
      </c>
      <c r="T259">
        <v>190</v>
      </c>
      <c r="U259" t="s">
        <v>204</v>
      </c>
      <c r="V259" t="s">
        <v>205</v>
      </c>
      <c r="W259">
        <v>0</v>
      </c>
      <c r="X259">
        <v>0</v>
      </c>
      <c r="Y259" t="s">
        <v>37</v>
      </c>
    </row>
    <row r="260" spans="1:25" x14ac:dyDescent="0.2">
      <c r="A260" s="1" t="b">
        <f t="shared" si="4"/>
        <v>1</v>
      </c>
      <c r="B260">
        <v>2022</v>
      </c>
      <c r="C260">
        <v>190</v>
      </c>
      <c r="D260" t="s">
        <v>200</v>
      </c>
      <c r="E260">
        <v>110</v>
      </c>
      <c r="F260" t="s">
        <v>316</v>
      </c>
      <c r="G260" t="s">
        <v>65</v>
      </c>
      <c r="H260" t="s">
        <v>37</v>
      </c>
      <c r="I260" t="s">
        <v>28</v>
      </c>
      <c r="J260" t="s">
        <v>44</v>
      </c>
      <c r="K260">
        <v>2</v>
      </c>
      <c r="L260">
        <v>2</v>
      </c>
      <c r="M260" t="s">
        <v>202</v>
      </c>
      <c r="N260" t="s">
        <v>202</v>
      </c>
      <c r="O260" t="s">
        <v>202</v>
      </c>
      <c r="P260" t="s">
        <v>202</v>
      </c>
      <c r="Q260" t="s">
        <v>202</v>
      </c>
      <c r="R260" t="s">
        <v>203</v>
      </c>
      <c r="S260">
        <v>2022</v>
      </c>
      <c r="T260">
        <v>190</v>
      </c>
      <c r="U260" t="s">
        <v>204</v>
      </c>
      <c r="V260" t="s">
        <v>205</v>
      </c>
      <c r="W260">
        <v>0</v>
      </c>
      <c r="X260">
        <v>0</v>
      </c>
      <c r="Y260" t="s">
        <v>37</v>
      </c>
    </row>
    <row r="261" spans="1:25" x14ac:dyDescent="0.2">
      <c r="A261" s="1" t="b">
        <f t="shared" si="4"/>
        <v>0</v>
      </c>
      <c r="B261">
        <v>2022</v>
      </c>
      <c r="C261">
        <v>190</v>
      </c>
      <c r="D261" t="s">
        <v>200</v>
      </c>
      <c r="E261">
        <v>110</v>
      </c>
      <c r="F261" t="s">
        <v>316</v>
      </c>
      <c r="G261" t="s">
        <v>71</v>
      </c>
      <c r="H261" t="s">
        <v>66</v>
      </c>
      <c r="I261" t="s">
        <v>28</v>
      </c>
      <c r="J261" t="s">
        <v>29</v>
      </c>
      <c r="K261">
        <v>154</v>
      </c>
      <c r="L261">
        <v>145</v>
      </c>
      <c r="M261" t="s">
        <v>206</v>
      </c>
      <c r="N261" t="s">
        <v>206</v>
      </c>
      <c r="O261" t="s">
        <v>206</v>
      </c>
      <c r="P261" t="s">
        <v>206</v>
      </c>
      <c r="Q261" t="s">
        <v>303</v>
      </c>
      <c r="R261" t="s">
        <v>203</v>
      </c>
      <c r="S261">
        <v>2022</v>
      </c>
      <c r="T261">
        <v>190</v>
      </c>
      <c r="U261" t="s">
        <v>204</v>
      </c>
      <c r="V261" t="s">
        <v>205</v>
      </c>
      <c r="W261">
        <v>24.1</v>
      </c>
      <c r="X261">
        <v>34.945</v>
      </c>
      <c r="Y261" t="s">
        <v>66</v>
      </c>
    </row>
    <row r="262" spans="1:25" x14ac:dyDescent="0.2">
      <c r="A262" s="1" t="b">
        <f t="shared" si="4"/>
        <v>0</v>
      </c>
      <c r="B262">
        <v>2022</v>
      </c>
      <c r="C262">
        <v>190</v>
      </c>
      <c r="D262" t="s">
        <v>200</v>
      </c>
      <c r="E262">
        <v>110</v>
      </c>
      <c r="F262" t="s">
        <v>316</v>
      </c>
      <c r="G262" t="s">
        <v>71</v>
      </c>
      <c r="H262" t="s">
        <v>66</v>
      </c>
      <c r="I262" t="s">
        <v>28</v>
      </c>
      <c r="J262" t="s">
        <v>38</v>
      </c>
      <c r="K262">
        <v>114</v>
      </c>
      <c r="L262">
        <v>105</v>
      </c>
      <c r="M262" t="s">
        <v>206</v>
      </c>
      <c r="N262" t="s">
        <v>206</v>
      </c>
      <c r="O262" t="s">
        <v>206</v>
      </c>
      <c r="P262" t="s">
        <v>206</v>
      </c>
      <c r="Q262" t="s">
        <v>317</v>
      </c>
      <c r="R262" t="s">
        <v>203</v>
      </c>
      <c r="S262">
        <v>2022</v>
      </c>
      <c r="T262">
        <v>190</v>
      </c>
      <c r="U262" t="s">
        <v>204</v>
      </c>
      <c r="V262" t="s">
        <v>205</v>
      </c>
      <c r="W262">
        <v>16.2</v>
      </c>
      <c r="X262">
        <v>17.010000000000002</v>
      </c>
      <c r="Y262" t="s">
        <v>66</v>
      </c>
    </row>
    <row r="263" spans="1:25" x14ac:dyDescent="0.2">
      <c r="A263" s="1" t="b">
        <f t="shared" si="4"/>
        <v>0</v>
      </c>
      <c r="B263">
        <v>2022</v>
      </c>
      <c r="C263">
        <v>190</v>
      </c>
      <c r="D263" t="s">
        <v>200</v>
      </c>
      <c r="E263">
        <v>110</v>
      </c>
      <c r="F263" t="s">
        <v>316</v>
      </c>
      <c r="G263" t="s">
        <v>71</v>
      </c>
      <c r="H263" t="s">
        <v>66</v>
      </c>
      <c r="I263" t="s">
        <v>28</v>
      </c>
      <c r="J263" t="s">
        <v>44</v>
      </c>
      <c r="K263">
        <v>40</v>
      </c>
      <c r="L263">
        <v>40</v>
      </c>
      <c r="M263" t="s">
        <v>267</v>
      </c>
      <c r="N263" t="s">
        <v>318</v>
      </c>
      <c r="O263" t="s">
        <v>319</v>
      </c>
      <c r="P263" t="s">
        <v>320</v>
      </c>
      <c r="Q263" t="s">
        <v>321</v>
      </c>
      <c r="R263" t="s">
        <v>203</v>
      </c>
      <c r="S263">
        <v>2022</v>
      </c>
      <c r="T263">
        <v>190</v>
      </c>
      <c r="U263" t="s">
        <v>204</v>
      </c>
      <c r="V263" t="s">
        <v>205</v>
      </c>
      <c r="W263">
        <v>45</v>
      </c>
      <c r="X263">
        <v>18</v>
      </c>
      <c r="Y263" t="s">
        <v>66</v>
      </c>
    </row>
    <row r="264" spans="1:25" x14ac:dyDescent="0.2">
      <c r="A264" s="1" t="b">
        <f t="shared" si="4"/>
        <v>0</v>
      </c>
      <c r="B264">
        <v>2022</v>
      </c>
      <c r="C264">
        <v>190</v>
      </c>
      <c r="D264" t="s">
        <v>200</v>
      </c>
      <c r="E264">
        <v>110</v>
      </c>
      <c r="F264" t="s">
        <v>316</v>
      </c>
      <c r="G264" t="s">
        <v>71</v>
      </c>
      <c r="H264" t="s">
        <v>37</v>
      </c>
      <c r="I264" t="s">
        <v>28</v>
      </c>
      <c r="J264" t="s">
        <v>29</v>
      </c>
      <c r="K264">
        <v>154</v>
      </c>
      <c r="L264">
        <v>143</v>
      </c>
      <c r="M264" t="s">
        <v>322</v>
      </c>
      <c r="N264" t="s">
        <v>120</v>
      </c>
      <c r="O264" t="s">
        <v>323</v>
      </c>
      <c r="P264" t="s">
        <v>33</v>
      </c>
      <c r="Q264" t="s">
        <v>213</v>
      </c>
      <c r="R264" t="s">
        <v>203</v>
      </c>
      <c r="S264">
        <v>2022</v>
      </c>
      <c r="T264">
        <v>190</v>
      </c>
      <c r="U264" t="s">
        <v>204</v>
      </c>
      <c r="V264" t="s">
        <v>205</v>
      </c>
      <c r="W264">
        <v>29.4</v>
      </c>
      <c r="X264">
        <v>42.042000000000002</v>
      </c>
      <c r="Y264" t="s">
        <v>37</v>
      </c>
    </row>
    <row r="265" spans="1:25" x14ac:dyDescent="0.2">
      <c r="A265" s="1" t="b">
        <f t="shared" si="4"/>
        <v>0</v>
      </c>
      <c r="B265">
        <v>2022</v>
      </c>
      <c r="C265">
        <v>190</v>
      </c>
      <c r="D265" t="s">
        <v>200</v>
      </c>
      <c r="E265">
        <v>110</v>
      </c>
      <c r="F265" t="s">
        <v>316</v>
      </c>
      <c r="G265" t="s">
        <v>71</v>
      </c>
      <c r="H265" t="s">
        <v>37</v>
      </c>
      <c r="I265" t="s">
        <v>28</v>
      </c>
      <c r="J265" t="s">
        <v>38</v>
      </c>
      <c r="K265">
        <v>114</v>
      </c>
      <c r="L265">
        <v>104</v>
      </c>
      <c r="M265" t="s">
        <v>206</v>
      </c>
      <c r="N265" t="s">
        <v>206</v>
      </c>
      <c r="O265" t="s">
        <v>206</v>
      </c>
      <c r="P265" t="s">
        <v>206</v>
      </c>
      <c r="Q265" t="s">
        <v>237</v>
      </c>
      <c r="R265" t="s">
        <v>203</v>
      </c>
      <c r="S265">
        <v>2022</v>
      </c>
      <c r="T265">
        <v>190</v>
      </c>
      <c r="U265" t="s">
        <v>204</v>
      </c>
      <c r="V265" t="s">
        <v>205</v>
      </c>
      <c r="W265">
        <v>21.2</v>
      </c>
      <c r="X265">
        <v>22.047999999999998</v>
      </c>
      <c r="Y265" t="s">
        <v>37</v>
      </c>
    </row>
    <row r="266" spans="1:25" x14ac:dyDescent="0.2">
      <c r="A266" s="1" t="b">
        <f t="shared" si="4"/>
        <v>0</v>
      </c>
      <c r="B266">
        <v>2022</v>
      </c>
      <c r="C266">
        <v>190</v>
      </c>
      <c r="D266" t="s">
        <v>200</v>
      </c>
      <c r="E266">
        <v>110</v>
      </c>
      <c r="F266" t="s">
        <v>316</v>
      </c>
      <c r="G266" t="s">
        <v>71</v>
      </c>
      <c r="H266" t="s">
        <v>37</v>
      </c>
      <c r="I266" t="s">
        <v>28</v>
      </c>
      <c r="J266" t="s">
        <v>44</v>
      </c>
      <c r="K266">
        <v>40</v>
      </c>
      <c r="L266">
        <v>39</v>
      </c>
      <c r="M266" t="s">
        <v>176</v>
      </c>
      <c r="N266" t="s">
        <v>323</v>
      </c>
      <c r="O266" t="s">
        <v>211</v>
      </c>
      <c r="P266" t="s">
        <v>324</v>
      </c>
      <c r="Q266" t="s">
        <v>325</v>
      </c>
      <c r="R266" t="s">
        <v>203</v>
      </c>
      <c r="S266">
        <v>2022</v>
      </c>
      <c r="T266">
        <v>190</v>
      </c>
      <c r="U266" t="s">
        <v>204</v>
      </c>
      <c r="V266" t="s">
        <v>205</v>
      </c>
      <c r="W266">
        <v>51.3</v>
      </c>
      <c r="X266">
        <v>20.007000000000001</v>
      </c>
      <c r="Y266" t="s">
        <v>37</v>
      </c>
    </row>
    <row r="267" spans="1:25" x14ac:dyDescent="0.2">
      <c r="A267" s="1" t="b">
        <f t="shared" si="4"/>
        <v>1</v>
      </c>
      <c r="B267">
        <v>2022</v>
      </c>
      <c r="C267">
        <v>190</v>
      </c>
      <c r="D267" t="s">
        <v>200</v>
      </c>
      <c r="E267">
        <v>115</v>
      </c>
      <c r="F267" t="s">
        <v>326</v>
      </c>
      <c r="G267" t="s">
        <v>65</v>
      </c>
      <c r="H267" t="s">
        <v>66</v>
      </c>
      <c r="I267" t="s">
        <v>28</v>
      </c>
      <c r="J267" t="s">
        <v>29</v>
      </c>
      <c r="K267">
        <v>7</v>
      </c>
      <c r="L267">
        <v>7</v>
      </c>
      <c r="M267" t="s">
        <v>202</v>
      </c>
      <c r="N267" t="s">
        <v>202</v>
      </c>
      <c r="O267" t="s">
        <v>202</v>
      </c>
      <c r="P267" t="s">
        <v>202</v>
      </c>
      <c r="Q267" t="s">
        <v>202</v>
      </c>
      <c r="R267" t="s">
        <v>203</v>
      </c>
      <c r="S267">
        <v>2022</v>
      </c>
      <c r="T267">
        <v>190</v>
      </c>
      <c r="U267" t="s">
        <v>204</v>
      </c>
      <c r="V267" t="s">
        <v>205</v>
      </c>
      <c r="W267">
        <v>0</v>
      </c>
      <c r="X267">
        <v>0</v>
      </c>
      <c r="Y267" t="s">
        <v>66</v>
      </c>
    </row>
    <row r="268" spans="1:25" x14ac:dyDescent="0.2">
      <c r="A268" s="1" t="b">
        <f t="shared" si="4"/>
        <v>1</v>
      </c>
      <c r="B268">
        <v>2022</v>
      </c>
      <c r="C268">
        <v>190</v>
      </c>
      <c r="D268" t="s">
        <v>200</v>
      </c>
      <c r="E268">
        <v>115</v>
      </c>
      <c r="F268" t="s">
        <v>326</v>
      </c>
      <c r="G268" t="s">
        <v>65</v>
      </c>
      <c r="H268" t="s">
        <v>66</v>
      </c>
      <c r="I268" t="s">
        <v>28</v>
      </c>
      <c r="J268" t="s">
        <v>38</v>
      </c>
      <c r="K268">
        <v>5</v>
      </c>
      <c r="L268">
        <v>5</v>
      </c>
      <c r="M268" t="s">
        <v>202</v>
      </c>
      <c r="N268" t="s">
        <v>202</v>
      </c>
      <c r="O268" t="s">
        <v>202</v>
      </c>
      <c r="P268" t="s">
        <v>202</v>
      </c>
      <c r="Q268" t="s">
        <v>202</v>
      </c>
      <c r="R268" t="s">
        <v>203</v>
      </c>
      <c r="S268">
        <v>2022</v>
      </c>
      <c r="T268">
        <v>190</v>
      </c>
      <c r="U268" t="s">
        <v>204</v>
      </c>
      <c r="V268" t="s">
        <v>205</v>
      </c>
      <c r="W268">
        <v>0</v>
      </c>
      <c r="X268">
        <v>0</v>
      </c>
      <c r="Y268" t="s">
        <v>66</v>
      </c>
    </row>
    <row r="269" spans="1:25" x14ac:dyDescent="0.2">
      <c r="A269" s="1" t="b">
        <f t="shared" si="4"/>
        <v>1</v>
      </c>
      <c r="B269">
        <v>2022</v>
      </c>
      <c r="C269">
        <v>190</v>
      </c>
      <c r="D269" t="s">
        <v>200</v>
      </c>
      <c r="E269">
        <v>115</v>
      </c>
      <c r="F269" t="s">
        <v>326</v>
      </c>
      <c r="G269" t="s">
        <v>65</v>
      </c>
      <c r="H269" t="s">
        <v>66</v>
      </c>
      <c r="I269" t="s">
        <v>28</v>
      </c>
      <c r="J269" t="s">
        <v>44</v>
      </c>
      <c r="K269">
        <v>2</v>
      </c>
      <c r="L269">
        <v>2</v>
      </c>
      <c r="M269" t="s">
        <v>202</v>
      </c>
      <c r="N269" t="s">
        <v>202</v>
      </c>
      <c r="O269" t="s">
        <v>202</v>
      </c>
      <c r="P269" t="s">
        <v>202</v>
      </c>
      <c r="Q269" t="s">
        <v>202</v>
      </c>
      <c r="R269" t="s">
        <v>203</v>
      </c>
      <c r="S269">
        <v>2022</v>
      </c>
      <c r="T269">
        <v>190</v>
      </c>
      <c r="U269" t="s">
        <v>204</v>
      </c>
      <c r="V269" t="s">
        <v>205</v>
      </c>
      <c r="W269">
        <v>0</v>
      </c>
      <c r="X269">
        <v>0</v>
      </c>
      <c r="Y269" t="s">
        <v>66</v>
      </c>
    </row>
    <row r="270" spans="1:25" x14ac:dyDescent="0.2">
      <c r="A270" s="1" t="b">
        <f t="shared" si="4"/>
        <v>1</v>
      </c>
      <c r="B270">
        <v>2022</v>
      </c>
      <c r="C270">
        <v>190</v>
      </c>
      <c r="D270" t="s">
        <v>200</v>
      </c>
      <c r="E270">
        <v>115</v>
      </c>
      <c r="F270" t="s">
        <v>326</v>
      </c>
      <c r="G270" t="s">
        <v>65</v>
      </c>
      <c r="H270" t="s">
        <v>37</v>
      </c>
      <c r="I270" t="s">
        <v>28</v>
      </c>
      <c r="J270" t="s">
        <v>29</v>
      </c>
      <c r="K270">
        <v>7</v>
      </c>
      <c r="L270">
        <v>7</v>
      </c>
      <c r="M270" t="s">
        <v>202</v>
      </c>
      <c r="N270" t="s">
        <v>202</v>
      </c>
      <c r="O270" t="s">
        <v>202</v>
      </c>
      <c r="P270" t="s">
        <v>202</v>
      </c>
      <c r="Q270" t="s">
        <v>202</v>
      </c>
      <c r="R270" t="s">
        <v>203</v>
      </c>
      <c r="S270">
        <v>2022</v>
      </c>
      <c r="T270">
        <v>190</v>
      </c>
      <c r="U270" t="s">
        <v>204</v>
      </c>
      <c r="V270" t="s">
        <v>205</v>
      </c>
      <c r="W270">
        <v>0</v>
      </c>
      <c r="X270">
        <v>0</v>
      </c>
      <c r="Y270" t="s">
        <v>37</v>
      </c>
    </row>
    <row r="271" spans="1:25" x14ac:dyDescent="0.2">
      <c r="A271" s="1" t="b">
        <f t="shared" si="4"/>
        <v>1</v>
      </c>
      <c r="B271">
        <v>2022</v>
      </c>
      <c r="C271">
        <v>190</v>
      </c>
      <c r="D271" t="s">
        <v>200</v>
      </c>
      <c r="E271">
        <v>115</v>
      </c>
      <c r="F271" t="s">
        <v>326</v>
      </c>
      <c r="G271" t="s">
        <v>65</v>
      </c>
      <c r="H271" t="s">
        <v>37</v>
      </c>
      <c r="I271" t="s">
        <v>28</v>
      </c>
      <c r="J271" t="s">
        <v>38</v>
      </c>
      <c r="K271">
        <v>5</v>
      </c>
      <c r="L271">
        <v>5</v>
      </c>
      <c r="M271" t="s">
        <v>202</v>
      </c>
      <c r="N271" t="s">
        <v>202</v>
      </c>
      <c r="O271" t="s">
        <v>202</v>
      </c>
      <c r="P271" t="s">
        <v>202</v>
      </c>
      <c r="Q271" t="s">
        <v>202</v>
      </c>
      <c r="R271" t="s">
        <v>203</v>
      </c>
      <c r="S271">
        <v>2022</v>
      </c>
      <c r="T271">
        <v>190</v>
      </c>
      <c r="U271" t="s">
        <v>204</v>
      </c>
      <c r="V271" t="s">
        <v>205</v>
      </c>
      <c r="W271">
        <v>0</v>
      </c>
      <c r="X271">
        <v>0</v>
      </c>
      <c r="Y271" t="s">
        <v>37</v>
      </c>
    </row>
    <row r="272" spans="1:25" x14ac:dyDescent="0.2">
      <c r="A272" s="1" t="b">
        <f t="shared" si="4"/>
        <v>1</v>
      </c>
      <c r="B272">
        <v>2022</v>
      </c>
      <c r="C272">
        <v>190</v>
      </c>
      <c r="D272" t="s">
        <v>200</v>
      </c>
      <c r="E272">
        <v>115</v>
      </c>
      <c r="F272" t="s">
        <v>326</v>
      </c>
      <c r="G272" t="s">
        <v>65</v>
      </c>
      <c r="H272" t="s">
        <v>37</v>
      </c>
      <c r="I272" t="s">
        <v>28</v>
      </c>
      <c r="J272" t="s">
        <v>44</v>
      </c>
      <c r="K272">
        <v>2</v>
      </c>
      <c r="L272">
        <v>2</v>
      </c>
      <c r="M272" t="s">
        <v>202</v>
      </c>
      <c r="N272" t="s">
        <v>202</v>
      </c>
      <c r="O272" t="s">
        <v>202</v>
      </c>
      <c r="P272" t="s">
        <v>202</v>
      </c>
      <c r="Q272" t="s">
        <v>202</v>
      </c>
      <c r="R272" t="s">
        <v>203</v>
      </c>
      <c r="S272">
        <v>2022</v>
      </c>
      <c r="T272">
        <v>190</v>
      </c>
      <c r="U272" t="s">
        <v>204</v>
      </c>
      <c r="V272" t="s">
        <v>205</v>
      </c>
      <c r="W272">
        <v>0</v>
      </c>
      <c r="X272">
        <v>0</v>
      </c>
      <c r="Y272" t="s">
        <v>37</v>
      </c>
    </row>
    <row r="273" spans="1:25" x14ac:dyDescent="0.2">
      <c r="A273" s="1" t="b">
        <f t="shared" si="4"/>
        <v>0</v>
      </c>
      <c r="B273">
        <v>2022</v>
      </c>
      <c r="C273">
        <v>190</v>
      </c>
      <c r="D273" t="s">
        <v>200</v>
      </c>
      <c r="E273">
        <v>115</v>
      </c>
      <c r="F273" t="s">
        <v>326</v>
      </c>
      <c r="G273" t="s">
        <v>71</v>
      </c>
      <c r="H273" t="s">
        <v>66</v>
      </c>
      <c r="I273" t="s">
        <v>28</v>
      </c>
      <c r="J273" t="s">
        <v>29</v>
      </c>
      <c r="K273">
        <v>287</v>
      </c>
      <c r="L273">
        <v>269</v>
      </c>
      <c r="M273" t="s">
        <v>206</v>
      </c>
      <c r="N273" t="s">
        <v>206</v>
      </c>
      <c r="O273" t="s">
        <v>206</v>
      </c>
      <c r="P273" t="s">
        <v>206</v>
      </c>
      <c r="Q273" t="s">
        <v>78</v>
      </c>
      <c r="R273" t="s">
        <v>203</v>
      </c>
      <c r="S273">
        <v>2022</v>
      </c>
      <c r="T273">
        <v>190</v>
      </c>
      <c r="U273" t="s">
        <v>204</v>
      </c>
      <c r="V273" t="s">
        <v>205</v>
      </c>
      <c r="W273">
        <v>19.3</v>
      </c>
      <c r="X273">
        <v>51.917000000000002</v>
      </c>
      <c r="Y273" t="s">
        <v>66</v>
      </c>
    </row>
    <row r="274" spans="1:25" x14ac:dyDescent="0.2">
      <c r="A274" s="1" t="b">
        <f t="shared" si="4"/>
        <v>0</v>
      </c>
      <c r="B274">
        <v>2022</v>
      </c>
      <c r="C274">
        <v>190</v>
      </c>
      <c r="D274" t="s">
        <v>200</v>
      </c>
      <c r="E274">
        <v>115</v>
      </c>
      <c r="F274" t="s">
        <v>326</v>
      </c>
      <c r="G274" t="s">
        <v>71</v>
      </c>
      <c r="H274" t="s">
        <v>66</v>
      </c>
      <c r="I274" t="s">
        <v>28</v>
      </c>
      <c r="J274" t="s">
        <v>38</v>
      </c>
      <c r="K274">
        <v>238</v>
      </c>
      <c r="L274">
        <v>223</v>
      </c>
      <c r="M274" t="s">
        <v>206</v>
      </c>
      <c r="N274" t="s">
        <v>206</v>
      </c>
      <c r="O274" t="s">
        <v>206</v>
      </c>
      <c r="P274" t="s">
        <v>206</v>
      </c>
      <c r="Q274" t="s">
        <v>290</v>
      </c>
      <c r="R274" t="s">
        <v>203</v>
      </c>
      <c r="S274">
        <v>2022</v>
      </c>
      <c r="T274">
        <v>190</v>
      </c>
      <c r="U274" t="s">
        <v>204</v>
      </c>
      <c r="V274" t="s">
        <v>205</v>
      </c>
      <c r="W274">
        <v>18.8</v>
      </c>
      <c r="X274">
        <v>41.924000000000007</v>
      </c>
      <c r="Y274" t="s">
        <v>66</v>
      </c>
    </row>
    <row r="275" spans="1:25" x14ac:dyDescent="0.2">
      <c r="A275" s="1" t="b">
        <f t="shared" si="4"/>
        <v>0</v>
      </c>
      <c r="B275">
        <v>2022</v>
      </c>
      <c r="C275">
        <v>190</v>
      </c>
      <c r="D275" t="s">
        <v>200</v>
      </c>
      <c r="E275">
        <v>115</v>
      </c>
      <c r="F275" t="s">
        <v>326</v>
      </c>
      <c r="G275" t="s">
        <v>71</v>
      </c>
      <c r="H275" t="s">
        <v>66</v>
      </c>
      <c r="I275" t="s">
        <v>28</v>
      </c>
      <c r="J275" t="s">
        <v>44</v>
      </c>
      <c r="K275">
        <v>49</v>
      </c>
      <c r="L275">
        <v>46</v>
      </c>
      <c r="M275" t="s">
        <v>206</v>
      </c>
      <c r="N275" t="s">
        <v>206</v>
      </c>
      <c r="O275" t="s">
        <v>206</v>
      </c>
      <c r="P275" t="s">
        <v>206</v>
      </c>
      <c r="Q275" t="s">
        <v>327</v>
      </c>
      <c r="R275" t="s">
        <v>203</v>
      </c>
      <c r="S275">
        <v>2022</v>
      </c>
      <c r="T275">
        <v>190</v>
      </c>
      <c r="U275" t="s">
        <v>204</v>
      </c>
      <c r="V275" t="s">
        <v>205</v>
      </c>
      <c r="W275">
        <v>21.7</v>
      </c>
      <c r="X275">
        <v>9.9819999999999993</v>
      </c>
      <c r="Y275" t="s">
        <v>66</v>
      </c>
    </row>
    <row r="276" spans="1:25" x14ac:dyDescent="0.2">
      <c r="A276" s="1" t="b">
        <f t="shared" si="4"/>
        <v>0</v>
      </c>
      <c r="B276">
        <v>2022</v>
      </c>
      <c r="C276">
        <v>190</v>
      </c>
      <c r="D276" t="s">
        <v>200</v>
      </c>
      <c r="E276">
        <v>115</v>
      </c>
      <c r="F276" t="s">
        <v>326</v>
      </c>
      <c r="G276" t="s">
        <v>71</v>
      </c>
      <c r="H276" t="s">
        <v>37</v>
      </c>
      <c r="I276" t="s">
        <v>28</v>
      </c>
      <c r="J276" t="s">
        <v>29</v>
      </c>
      <c r="K276">
        <v>287</v>
      </c>
      <c r="L276">
        <v>270</v>
      </c>
      <c r="M276" t="s">
        <v>206</v>
      </c>
      <c r="N276" t="s">
        <v>206</v>
      </c>
      <c r="O276" t="s">
        <v>206</v>
      </c>
      <c r="P276" t="s">
        <v>206</v>
      </c>
      <c r="Q276" t="s">
        <v>282</v>
      </c>
      <c r="R276" t="s">
        <v>203</v>
      </c>
      <c r="S276">
        <v>2022</v>
      </c>
      <c r="T276">
        <v>190</v>
      </c>
      <c r="U276" t="s">
        <v>204</v>
      </c>
      <c r="V276" t="s">
        <v>205</v>
      </c>
      <c r="W276">
        <v>11.5</v>
      </c>
      <c r="X276">
        <v>31.05</v>
      </c>
      <c r="Y276" t="s">
        <v>37</v>
      </c>
    </row>
    <row r="277" spans="1:25" x14ac:dyDescent="0.2">
      <c r="A277" s="1" t="b">
        <f t="shared" si="4"/>
        <v>0</v>
      </c>
      <c r="B277">
        <v>2022</v>
      </c>
      <c r="C277">
        <v>190</v>
      </c>
      <c r="D277" t="s">
        <v>200</v>
      </c>
      <c r="E277">
        <v>115</v>
      </c>
      <c r="F277" t="s">
        <v>326</v>
      </c>
      <c r="G277" t="s">
        <v>71</v>
      </c>
      <c r="H277" t="s">
        <v>37</v>
      </c>
      <c r="I277" t="s">
        <v>28</v>
      </c>
      <c r="J277" t="s">
        <v>38</v>
      </c>
      <c r="K277">
        <v>238</v>
      </c>
      <c r="L277">
        <v>225</v>
      </c>
      <c r="M277" t="s">
        <v>206</v>
      </c>
      <c r="N277" t="s">
        <v>206</v>
      </c>
      <c r="O277" t="s">
        <v>206</v>
      </c>
      <c r="P277" t="s">
        <v>206</v>
      </c>
      <c r="Q277" t="s">
        <v>258</v>
      </c>
      <c r="R277" t="s">
        <v>203</v>
      </c>
      <c r="S277">
        <v>2022</v>
      </c>
      <c r="T277">
        <v>190</v>
      </c>
      <c r="U277" t="s">
        <v>204</v>
      </c>
      <c r="V277" t="s">
        <v>205</v>
      </c>
      <c r="W277">
        <v>10.7</v>
      </c>
      <c r="X277">
        <v>24.074999999999999</v>
      </c>
      <c r="Y277" t="s">
        <v>37</v>
      </c>
    </row>
    <row r="278" spans="1:25" x14ac:dyDescent="0.2">
      <c r="A278" s="1" t="b">
        <f t="shared" si="4"/>
        <v>0</v>
      </c>
      <c r="B278">
        <v>2022</v>
      </c>
      <c r="C278">
        <v>190</v>
      </c>
      <c r="D278" t="s">
        <v>200</v>
      </c>
      <c r="E278">
        <v>115</v>
      </c>
      <c r="F278" t="s">
        <v>326</v>
      </c>
      <c r="G278" t="s">
        <v>71</v>
      </c>
      <c r="H278" t="s">
        <v>37</v>
      </c>
      <c r="I278" t="s">
        <v>28</v>
      </c>
      <c r="J278" t="s">
        <v>44</v>
      </c>
      <c r="K278">
        <v>49</v>
      </c>
      <c r="L278">
        <v>45</v>
      </c>
      <c r="M278" t="s">
        <v>206</v>
      </c>
      <c r="N278" t="s">
        <v>206</v>
      </c>
      <c r="O278" t="s">
        <v>206</v>
      </c>
      <c r="P278" t="s">
        <v>206</v>
      </c>
      <c r="Q278" t="s">
        <v>173</v>
      </c>
      <c r="R278" t="s">
        <v>203</v>
      </c>
      <c r="S278">
        <v>2022</v>
      </c>
      <c r="T278">
        <v>190</v>
      </c>
      <c r="U278" t="s">
        <v>204</v>
      </c>
      <c r="V278" t="s">
        <v>205</v>
      </c>
      <c r="W278">
        <v>15.6</v>
      </c>
      <c r="X278">
        <v>7.02</v>
      </c>
      <c r="Y278" t="s">
        <v>37</v>
      </c>
    </row>
    <row r="279" spans="1:25" x14ac:dyDescent="0.2">
      <c r="A279" s="1" t="b">
        <f t="shared" si="4"/>
        <v>1</v>
      </c>
      <c r="B279">
        <v>2022</v>
      </c>
      <c r="C279">
        <v>190</v>
      </c>
      <c r="D279" t="s">
        <v>200</v>
      </c>
      <c r="E279">
        <v>120</v>
      </c>
      <c r="F279" t="s">
        <v>328</v>
      </c>
      <c r="G279" t="s">
        <v>65</v>
      </c>
      <c r="H279" t="s">
        <v>66</v>
      </c>
      <c r="I279" t="s">
        <v>28</v>
      </c>
      <c r="J279" t="s">
        <v>29</v>
      </c>
      <c r="K279">
        <v>3</v>
      </c>
      <c r="L279">
        <v>3</v>
      </c>
      <c r="M279" t="s">
        <v>202</v>
      </c>
      <c r="N279" t="s">
        <v>202</v>
      </c>
      <c r="O279" t="s">
        <v>202</v>
      </c>
      <c r="P279" t="s">
        <v>202</v>
      </c>
      <c r="Q279" t="s">
        <v>202</v>
      </c>
      <c r="R279" t="s">
        <v>203</v>
      </c>
      <c r="S279">
        <v>2022</v>
      </c>
      <c r="T279">
        <v>190</v>
      </c>
      <c r="U279" t="s">
        <v>204</v>
      </c>
      <c r="V279" t="s">
        <v>205</v>
      </c>
      <c r="W279">
        <v>0</v>
      </c>
      <c r="X279">
        <v>0</v>
      </c>
      <c r="Y279" t="s">
        <v>66</v>
      </c>
    </row>
    <row r="280" spans="1:25" x14ac:dyDescent="0.2">
      <c r="A280" s="1" t="b">
        <f t="shared" si="4"/>
        <v>1</v>
      </c>
      <c r="B280">
        <v>2022</v>
      </c>
      <c r="C280">
        <v>190</v>
      </c>
      <c r="D280" t="s">
        <v>200</v>
      </c>
      <c r="E280">
        <v>120</v>
      </c>
      <c r="F280" t="s">
        <v>328</v>
      </c>
      <c r="G280" t="s">
        <v>65</v>
      </c>
      <c r="H280" t="s">
        <v>66</v>
      </c>
      <c r="I280" t="s">
        <v>28</v>
      </c>
      <c r="J280" t="s">
        <v>38</v>
      </c>
      <c r="K280">
        <v>3</v>
      </c>
      <c r="L280">
        <v>3</v>
      </c>
      <c r="M280" t="s">
        <v>202</v>
      </c>
      <c r="N280" t="s">
        <v>202</v>
      </c>
      <c r="O280" t="s">
        <v>202</v>
      </c>
      <c r="P280" t="s">
        <v>202</v>
      </c>
      <c r="Q280" t="s">
        <v>202</v>
      </c>
      <c r="R280" t="s">
        <v>203</v>
      </c>
      <c r="S280">
        <v>2022</v>
      </c>
      <c r="T280">
        <v>190</v>
      </c>
      <c r="U280" t="s">
        <v>204</v>
      </c>
      <c r="V280" t="s">
        <v>205</v>
      </c>
      <c r="W280">
        <v>0</v>
      </c>
      <c r="X280">
        <v>0</v>
      </c>
      <c r="Y280" t="s">
        <v>66</v>
      </c>
    </row>
    <row r="281" spans="1:25" x14ac:dyDescent="0.2">
      <c r="A281" s="1" t="b">
        <f t="shared" si="4"/>
        <v>1</v>
      </c>
      <c r="B281">
        <v>2022</v>
      </c>
      <c r="C281">
        <v>190</v>
      </c>
      <c r="D281" t="s">
        <v>200</v>
      </c>
      <c r="E281">
        <v>120</v>
      </c>
      <c r="F281" t="s">
        <v>328</v>
      </c>
      <c r="G281" t="s">
        <v>65</v>
      </c>
      <c r="H281" t="s">
        <v>37</v>
      </c>
      <c r="I281" t="s">
        <v>28</v>
      </c>
      <c r="J281" t="s">
        <v>29</v>
      </c>
      <c r="K281">
        <v>3</v>
      </c>
      <c r="L281">
        <v>3</v>
      </c>
      <c r="M281" t="s">
        <v>202</v>
      </c>
      <c r="N281" t="s">
        <v>202</v>
      </c>
      <c r="O281" t="s">
        <v>202</v>
      </c>
      <c r="P281" t="s">
        <v>202</v>
      </c>
      <c r="Q281" t="s">
        <v>202</v>
      </c>
      <c r="R281" t="s">
        <v>203</v>
      </c>
      <c r="S281">
        <v>2022</v>
      </c>
      <c r="T281">
        <v>190</v>
      </c>
      <c r="U281" t="s">
        <v>204</v>
      </c>
      <c r="V281" t="s">
        <v>205</v>
      </c>
      <c r="W281">
        <v>0</v>
      </c>
      <c r="X281">
        <v>0</v>
      </c>
      <c r="Y281" t="s">
        <v>37</v>
      </c>
    </row>
    <row r="282" spans="1:25" x14ac:dyDescent="0.2">
      <c r="A282" s="1" t="b">
        <f t="shared" si="4"/>
        <v>1</v>
      </c>
      <c r="B282">
        <v>2022</v>
      </c>
      <c r="C282">
        <v>190</v>
      </c>
      <c r="D282" t="s">
        <v>200</v>
      </c>
      <c r="E282">
        <v>120</v>
      </c>
      <c r="F282" t="s">
        <v>328</v>
      </c>
      <c r="G282" t="s">
        <v>65</v>
      </c>
      <c r="H282" t="s">
        <v>37</v>
      </c>
      <c r="I282" t="s">
        <v>28</v>
      </c>
      <c r="J282" t="s">
        <v>38</v>
      </c>
      <c r="K282">
        <v>3</v>
      </c>
      <c r="L282">
        <v>3</v>
      </c>
      <c r="M282" t="s">
        <v>202</v>
      </c>
      <c r="N282" t="s">
        <v>202</v>
      </c>
      <c r="O282" t="s">
        <v>202</v>
      </c>
      <c r="P282" t="s">
        <v>202</v>
      </c>
      <c r="Q282" t="s">
        <v>202</v>
      </c>
      <c r="R282" t="s">
        <v>203</v>
      </c>
      <c r="S282">
        <v>2022</v>
      </c>
      <c r="T282">
        <v>190</v>
      </c>
      <c r="U282" t="s">
        <v>204</v>
      </c>
      <c r="V282" t="s">
        <v>205</v>
      </c>
      <c r="W282">
        <v>0</v>
      </c>
      <c r="X282">
        <v>0</v>
      </c>
      <c r="Y282" t="s">
        <v>37</v>
      </c>
    </row>
    <row r="283" spans="1:25" x14ac:dyDescent="0.2">
      <c r="A283" s="1" t="b">
        <f t="shared" si="4"/>
        <v>0</v>
      </c>
      <c r="B283">
        <v>2022</v>
      </c>
      <c r="C283">
        <v>190</v>
      </c>
      <c r="D283" t="s">
        <v>200</v>
      </c>
      <c r="E283">
        <v>120</v>
      </c>
      <c r="F283" t="s">
        <v>328</v>
      </c>
      <c r="G283" t="s">
        <v>71</v>
      </c>
      <c r="H283" t="s">
        <v>66</v>
      </c>
      <c r="I283" t="s">
        <v>28</v>
      </c>
      <c r="J283" t="s">
        <v>29</v>
      </c>
      <c r="K283">
        <v>110</v>
      </c>
      <c r="L283">
        <v>100</v>
      </c>
      <c r="M283" t="s">
        <v>206</v>
      </c>
      <c r="N283" t="s">
        <v>206</v>
      </c>
      <c r="O283" t="s">
        <v>206</v>
      </c>
      <c r="P283" t="s">
        <v>206</v>
      </c>
      <c r="Q283" t="s">
        <v>329</v>
      </c>
      <c r="R283" t="s">
        <v>203</v>
      </c>
      <c r="S283">
        <v>2022</v>
      </c>
      <c r="T283">
        <v>190</v>
      </c>
      <c r="U283" t="s">
        <v>204</v>
      </c>
      <c r="V283" t="s">
        <v>205</v>
      </c>
      <c r="W283">
        <v>15</v>
      </c>
      <c r="X283">
        <v>15</v>
      </c>
      <c r="Y283" t="s">
        <v>66</v>
      </c>
    </row>
    <row r="284" spans="1:25" x14ac:dyDescent="0.2">
      <c r="A284" s="1" t="b">
        <f t="shared" si="4"/>
        <v>0</v>
      </c>
      <c r="B284">
        <v>2022</v>
      </c>
      <c r="C284">
        <v>190</v>
      </c>
      <c r="D284" t="s">
        <v>200</v>
      </c>
      <c r="E284">
        <v>120</v>
      </c>
      <c r="F284" t="s">
        <v>328</v>
      </c>
      <c r="G284" t="s">
        <v>71</v>
      </c>
      <c r="H284" t="s">
        <v>66</v>
      </c>
      <c r="I284" t="s">
        <v>28</v>
      </c>
      <c r="J284" t="s">
        <v>38</v>
      </c>
      <c r="K284">
        <v>94</v>
      </c>
      <c r="L284">
        <v>84</v>
      </c>
      <c r="M284" t="s">
        <v>206</v>
      </c>
      <c r="N284" t="s">
        <v>206</v>
      </c>
      <c r="O284" t="s">
        <v>206</v>
      </c>
      <c r="P284" t="s">
        <v>206</v>
      </c>
      <c r="Q284" t="s">
        <v>144</v>
      </c>
      <c r="R284" t="s">
        <v>203</v>
      </c>
      <c r="S284">
        <v>2022</v>
      </c>
      <c r="T284">
        <v>190</v>
      </c>
      <c r="U284" t="s">
        <v>204</v>
      </c>
      <c r="V284" t="s">
        <v>205</v>
      </c>
      <c r="W284">
        <v>11.9</v>
      </c>
      <c r="X284">
        <v>9.9960000000000004</v>
      </c>
      <c r="Y284" t="s">
        <v>66</v>
      </c>
    </row>
    <row r="285" spans="1:25" x14ac:dyDescent="0.2">
      <c r="A285" s="1" t="b">
        <f t="shared" si="4"/>
        <v>0</v>
      </c>
      <c r="B285">
        <v>2022</v>
      </c>
      <c r="C285">
        <v>190</v>
      </c>
      <c r="D285" t="s">
        <v>200</v>
      </c>
      <c r="E285">
        <v>120</v>
      </c>
      <c r="F285" t="s">
        <v>328</v>
      </c>
      <c r="G285" t="s">
        <v>71</v>
      </c>
      <c r="H285" t="s">
        <v>66</v>
      </c>
      <c r="I285" t="s">
        <v>28</v>
      </c>
      <c r="J285" t="s">
        <v>44</v>
      </c>
      <c r="K285">
        <v>16</v>
      </c>
      <c r="L285">
        <v>16</v>
      </c>
      <c r="M285" t="s">
        <v>206</v>
      </c>
      <c r="N285" t="s">
        <v>206</v>
      </c>
      <c r="O285" t="s">
        <v>206</v>
      </c>
      <c r="P285" t="s">
        <v>206</v>
      </c>
      <c r="Q285" t="s">
        <v>285</v>
      </c>
      <c r="R285" t="s">
        <v>203</v>
      </c>
      <c r="S285">
        <v>2022</v>
      </c>
      <c r="T285">
        <v>190</v>
      </c>
      <c r="U285" t="s">
        <v>204</v>
      </c>
      <c r="V285" t="s">
        <v>205</v>
      </c>
      <c r="W285">
        <v>31.3</v>
      </c>
      <c r="X285">
        <v>5.008</v>
      </c>
      <c r="Y285" t="s">
        <v>66</v>
      </c>
    </row>
    <row r="286" spans="1:25" x14ac:dyDescent="0.2">
      <c r="A286" s="1" t="b">
        <f t="shared" si="4"/>
        <v>0</v>
      </c>
      <c r="B286">
        <v>2022</v>
      </c>
      <c r="C286">
        <v>190</v>
      </c>
      <c r="D286" t="s">
        <v>200</v>
      </c>
      <c r="E286">
        <v>120</v>
      </c>
      <c r="F286" t="s">
        <v>328</v>
      </c>
      <c r="G286" t="s">
        <v>71</v>
      </c>
      <c r="H286" t="s">
        <v>37</v>
      </c>
      <c r="I286" t="s">
        <v>28</v>
      </c>
      <c r="J286" t="s">
        <v>29</v>
      </c>
      <c r="K286">
        <v>110</v>
      </c>
      <c r="L286">
        <v>106</v>
      </c>
      <c r="M286" t="s">
        <v>206</v>
      </c>
      <c r="N286" t="s">
        <v>206</v>
      </c>
      <c r="O286" t="s">
        <v>206</v>
      </c>
      <c r="P286" t="s">
        <v>206</v>
      </c>
      <c r="Q286" t="s">
        <v>330</v>
      </c>
      <c r="R286" t="s">
        <v>203</v>
      </c>
      <c r="S286">
        <v>2022</v>
      </c>
      <c r="T286">
        <v>190</v>
      </c>
      <c r="U286" t="s">
        <v>204</v>
      </c>
      <c r="V286" t="s">
        <v>205</v>
      </c>
      <c r="W286">
        <v>6.6</v>
      </c>
      <c r="X286">
        <v>6.9959999999999987</v>
      </c>
      <c r="Y286" t="s">
        <v>37</v>
      </c>
    </row>
    <row r="287" spans="1:25" x14ac:dyDescent="0.2">
      <c r="A287" s="1" t="b">
        <f t="shared" si="4"/>
        <v>0</v>
      </c>
      <c r="B287">
        <v>2022</v>
      </c>
      <c r="C287">
        <v>190</v>
      </c>
      <c r="D287" t="s">
        <v>200</v>
      </c>
      <c r="E287">
        <v>120</v>
      </c>
      <c r="F287" t="s">
        <v>328</v>
      </c>
      <c r="G287" t="s">
        <v>71</v>
      </c>
      <c r="H287" t="s">
        <v>37</v>
      </c>
      <c r="I287" t="s">
        <v>28</v>
      </c>
      <c r="J287" t="s">
        <v>38</v>
      </c>
      <c r="K287">
        <v>94</v>
      </c>
      <c r="L287">
        <v>90</v>
      </c>
      <c r="M287" t="s">
        <v>206</v>
      </c>
      <c r="N287" t="s">
        <v>206</v>
      </c>
      <c r="O287" t="s">
        <v>206</v>
      </c>
      <c r="P287" t="s">
        <v>206</v>
      </c>
      <c r="Q287" t="s">
        <v>206</v>
      </c>
      <c r="R287" t="s">
        <v>203</v>
      </c>
      <c r="S287">
        <v>2022</v>
      </c>
      <c r="T287">
        <v>190</v>
      </c>
      <c r="U287" t="s">
        <v>204</v>
      </c>
      <c r="V287" t="s">
        <v>205</v>
      </c>
      <c r="W287">
        <v>0</v>
      </c>
      <c r="X287">
        <v>0</v>
      </c>
      <c r="Y287" t="s">
        <v>37</v>
      </c>
    </row>
    <row r="288" spans="1:25" x14ac:dyDescent="0.2">
      <c r="A288" s="1" t="b">
        <f t="shared" si="4"/>
        <v>0</v>
      </c>
      <c r="B288">
        <v>2022</v>
      </c>
      <c r="C288">
        <v>190</v>
      </c>
      <c r="D288" t="s">
        <v>200</v>
      </c>
      <c r="E288">
        <v>120</v>
      </c>
      <c r="F288" t="s">
        <v>328</v>
      </c>
      <c r="G288" t="s">
        <v>71</v>
      </c>
      <c r="H288" t="s">
        <v>37</v>
      </c>
      <c r="I288" t="s">
        <v>28</v>
      </c>
      <c r="J288" t="s">
        <v>44</v>
      </c>
      <c r="K288">
        <v>16</v>
      </c>
      <c r="L288">
        <v>16</v>
      </c>
      <c r="M288" t="s">
        <v>206</v>
      </c>
      <c r="N288" t="s">
        <v>206</v>
      </c>
      <c r="O288" t="s">
        <v>206</v>
      </c>
      <c r="P288" t="s">
        <v>206</v>
      </c>
      <c r="Q288" t="s">
        <v>290</v>
      </c>
      <c r="R288" t="s">
        <v>203</v>
      </c>
      <c r="S288">
        <v>2022</v>
      </c>
      <c r="T288">
        <v>190</v>
      </c>
      <c r="U288" t="s">
        <v>204</v>
      </c>
      <c r="V288" t="s">
        <v>205</v>
      </c>
      <c r="W288">
        <v>18.8</v>
      </c>
      <c r="X288">
        <v>3.008</v>
      </c>
      <c r="Y288" t="s">
        <v>37</v>
      </c>
    </row>
    <row r="289" spans="1:25" x14ac:dyDescent="0.2">
      <c r="A289" s="1" t="b">
        <f t="shared" si="4"/>
        <v>0</v>
      </c>
      <c r="B289">
        <v>2022</v>
      </c>
      <c r="C289">
        <v>190</v>
      </c>
      <c r="D289" t="s">
        <v>200</v>
      </c>
      <c r="E289">
        <v>126</v>
      </c>
      <c r="F289" t="s">
        <v>331</v>
      </c>
      <c r="G289" t="s">
        <v>26</v>
      </c>
      <c r="H289" t="s">
        <v>96</v>
      </c>
      <c r="I289" t="s">
        <v>28</v>
      </c>
      <c r="J289" t="s">
        <v>29</v>
      </c>
      <c r="K289">
        <v>36</v>
      </c>
      <c r="L289">
        <v>25</v>
      </c>
      <c r="M289" t="s">
        <v>206</v>
      </c>
      <c r="N289" t="s">
        <v>206</v>
      </c>
      <c r="O289" t="s">
        <v>206</v>
      </c>
      <c r="P289" t="s">
        <v>206</v>
      </c>
      <c r="Q289" t="s">
        <v>206</v>
      </c>
      <c r="R289" t="s">
        <v>203</v>
      </c>
      <c r="S289">
        <v>2022</v>
      </c>
      <c r="T289">
        <v>190</v>
      </c>
      <c r="U289" t="s">
        <v>204</v>
      </c>
      <c r="V289" t="s">
        <v>205</v>
      </c>
      <c r="W289">
        <v>0</v>
      </c>
      <c r="X289">
        <v>0</v>
      </c>
      <c r="Y289" t="s">
        <v>66</v>
      </c>
    </row>
    <row r="290" spans="1:25" x14ac:dyDescent="0.2">
      <c r="A290" s="1" t="b">
        <f t="shared" si="4"/>
        <v>0</v>
      </c>
      <c r="B290">
        <v>2022</v>
      </c>
      <c r="C290">
        <v>190</v>
      </c>
      <c r="D290" t="s">
        <v>200</v>
      </c>
      <c r="E290">
        <v>126</v>
      </c>
      <c r="F290" t="s">
        <v>331</v>
      </c>
      <c r="G290" t="s">
        <v>26</v>
      </c>
      <c r="H290" t="s">
        <v>96</v>
      </c>
      <c r="I290" t="s">
        <v>28</v>
      </c>
      <c r="J290" t="s">
        <v>38</v>
      </c>
      <c r="K290">
        <v>34</v>
      </c>
      <c r="L290">
        <v>23</v>
      </c>
      <c r="M290" t="s">
        <v>206</v>
      </c>
      <c r="N290" t="s">
        <v>206</v>
      </c>
      <c r="O290" t="s">
        <v>206</v>
      </c>
      <c r="P290" t="s">
        <v>206</v>
      </c>
      <c r="Q290" t="s">
        <v>206</v>
      </c>
      <c r="R290" t="s">
        <v>203</v>
      </c>
      <c r="S290">
        <v>2022</v>
      </c>
      <c r="T290">
        <v>190</v>
      </c>
      <c r="U290" t="s">
        <v>204</v>
      </c>
      <c r="V290" t="s">
        <v>205</v>
      </c>
      <c r="W290">
        <v>0</v>
      </c>
      <c r="X290">
        <v>0</v>
      </c>
      <c r="Y290" t="s">
        <v>66</v>
      </c>
    </row>
    <row r="291" spans="1:25" x14ac:dyDescent="0.2">
      <c r="A291" s="1" t="b">
        <f t="shared" si="4"/>
        <v>1</v>
      </c>
      <c r="B291">
        <v>2022</v>
      </c>
      <c r="C291">
        <v>190</v>
      </c>
      <c r="D291" t="s">
        <v>200</v>
      </c>
      <c r="E291">
        <v>126</v>
      </c>
      <c r="F291" t="s">
        <v>331</v>
      </c>
      <c r="G291" t="s">
        <v>26</v>
      </c>
      <c r="H291" t="s">
        <v>96</v>
      </c>
      <c r="I291" t="s">
        <v>28</v>
      </c>
      <c r="J291" t="s">
        <v>44</v>
      </c>
      <c r="K291">
        <v>2</v>
      </c>
      <c r="L291">
        <v>2</v>
      </c>
      <c r="M291" t="s">
        <v>202</v>
      </c>
      <c r="N291" t="s">
        <v>202</v>
      </c>
      <c r="O291" t="s">
        <v>202</v>
      </c>
      <c r="P291" t="s">
        <v>202</v>
      </c>
      <c r="Q291" t="s">
        <v>202</v>
      </c>
      <c r="R291" t="s">
        <v>203</v>
      </c>
      <c r="S291">
        <v>2022</v>
      </c>
      <c r="T291">
        <v>190</v>
      </c>
      <c r="U291" t="s">
        <v>204</v>
      </c>
      <c r="V291" t="s">
        <v>205</v>
      </c>
      <c r="W291">
        <v>0</v>
      </c>
      <c r="X291">
        <v>0</v>
      </c>
      <c r="Y291" t="s">
        <v>66</v>
      </c>
    </row>
    <row r="292" spans="1:25" x14ac:dyDescent="0.2">
      <c r="A292" s="1" t="b">
        <f t="shared" si="4"/>
        <v>0</v>
      </c>
      <c r="B292">
        <v>2022</v>
      </c>
      <c r="C292">
        <v>190</v>
      </c>
      <c r="D292" t="s">
        <v>200</v>
      </c>
      <c r="E292">
        <v>126</v>
      </c>
      <c r="F292" t="s">
        <v>331</v>
      </c>
      <c r="G292" t="s">
        <v>26</v>
      </c>
      <c r="H292" t="s">
        <v>109</v>
      </c>
      <c r="I292" t="s">
        <v>28</v>
      </c>
      <c r="J292" t="s">
        <v>29</v>
      </c>
      <c r="K292">
        <v>39</v>
      </c>
      <c r="L292">
        <v>21</v>
      </c>
      <c r="M292" t="s">
        <v>206</v>
      </c>
      <c r="N292" t="s">
        <v>206</v>
      </c>
      <c r="O292" t="s">
        <v>206</v>
      </c>
      <c r="P292" t="s">
        <v>206</v>
      </c>
      <c r="Q292" t="s">
        <v>206</v>
      </c>
      <c r="R292" t="s">
        <v>203</v>
      </c>
      <c r="S292">
        <v>2022</v>
      </c>
      <c r="T292">
        <v>190</v>
      </c>
      <c r="U292" t="s">
        <v>204</v>
      </c>
      <c r="V292" t="s">
        <v>205</v>
      </c>
      <c r="W292">
        <v>0</v>
      </c>
      <c r="X292">
        <v>0</v>
      </c>
      <c r="Y292" t="s">
        <v>66</v>
      </c>
    </row>
    <row r="293" spans="1:25" x14ac:dyDescent="0.2">
      <c r="A293" s="1" t="b">
        <f t="shared" si="4"/>
        <v>0</v>
      </c>
      <c r="B293">
        <v>2022</v>
      </c>
      <c r="C293">
        <v>190</v>
      </c>
      <c r="D293" t="s">
        <v>200</v>
      </c>
      <c r="E293">
        <v>126</v>
      </c>
      <c r="F293" t="s">
        <v>331</v>
      </c>
      <c r="G293" t="s">
        <v>26</v>
      </c>
      <c r="H293" t="s">
        <v>109</v>
      </c>
      <c r="I293" t="s">
        <v>28</v>
      </c>
      <c r="J293" t="s">
        <v>38</v>
      </c>
      <c r="K293">
        <v>38</v>
      </c>
      <c r="L293">
        <v>20</v>
      </c>
      <c r="M293" t="s">
        <v>206</v>
      </c>
      <c r="N293" t="s">
        <v>206</v>
      </c>
      <c r="O293" t="s">
        <v>206</v>
      </c>
      <c r="P293" t="s">
        <v>206</v>
      </c>
      <c r="Q293" t="s">
        <v>291</v>
      </c>
      <c r="R293" t="s">
        <v>203</v>
      </c>
      <c r="S293">
        <v>2022</v>
      </c>
      <c r="T293">
        <v>190</v>
      </c>
      <c r="U293" t="s">
        <v>204</v>
      </c>
      <c r="V293" t="s">
        <v>205</v>
      </c>
      <c r="W293">
        <v>5</v>
      </c>
      <c r="X293">
        <v>1</v>
      </c>
      <c r="Y293" t="s">
        <v>66</v>
      </c>
    </row>
    <row r="294" spans="1:25" x14ac:dyDescent="0.2">
      <c r="A294" s="1" t="b">
        <f t="shared" si="4"/>
        <v>1</v>
      </c>
      <c r="B294">
        <v>2022</v>
      </c>
      <c r="C294">
        <v>190</v>
      </c>
      <c r="D294" t="s">
        <v>200</v>
      </c>
      <c r="E294">
        <v>126</v>
      </c>
      <c r="F294" t="s">
        <v>331</v>
      </c>
      <c r="G294" t="s">
        <v>26</v>
      </c>
      <c r="H294" t="s">
        <v>109</v>
      </c>
      <c r="I294" t="s">
        <v>28</v>
      </c>
      <c r="J294" t="s">
        <v>44</v>
      </c>
      <c r="K294">
        <v>1</v>
      </c>
      <c r="L294">
        <v>1</v>
      </c>
      <c r="M294" t="s">
        <v>202</v>
      </c>
      <c r="N294" t="s">
        <v>202</v>
      </c>
      <c r="O294" t="s">
        <v>202</v>
      </c>
      <c r="P294" t="s">
        <v>202</v>
      </c>
      <c r="Q294" t="s">
        <v>202</v>
      </c>
      <c r="R294" t="s">
        <v>203</v>
      </c>
      <c r="S294">
        <v>2022</v>
      </c>
      <c r="T294">
        <v>190</v>
      </c>
      <c r="U294" t="s">
        <v>204</v>
      </c>
      <c r="V294" t="s">
        <v>205</v>
      </c>
      <c r="W294">
        <v>0</v>
      </c>
      <c r="X294">
        <v>0</v>
      </c>
      <c r="Y294" t="s">
        <v>66</v>
      </c>
    </row>
    <row r="295" spans="1:25" x14ac:dyDescent="0.2">
      <c r="A295" s="1" t="b">
        <f t="shared" si="4"/>
        <v>0</v>
      </c>
      <c r="B295">
        <v>2022</v>
      </c>
      <c r="C295">
        <v>190</v>
      </c>
      <c r="D295" t="s">
        <v>200</v>
      </c>
      <c r="E295">
        <v>126</v>
      </c>
      <c r="F295" t="s">
        <v>331</v>
      </c>
      <c r="G295" t="s">
        <v>26</v>
      </c>
      <c r="H295" t="s">
        <v>138</v>
      </c>
      <c r="I295" t="s">
        <v>28</v>
      </c>
      <c r="J295" t="s">
        <v>29</v>
      </c>
      <c r="K295">
        <v>39</v>
      </c>
      <c r="L295">
        <v>22</v>
      </c>
      <c r="M295" t="s">
        <v>206</v>
      </c>
      <c r="N295" t="s">
        <v>206</v>
      </c>
      <c r="O295" t="s">
        <v>206</v>
      </c>
      <c r="P295" t="s">
        <v>206</v>
      </c>
      <c r="Q295" t="s">
        <v>206</v>
      </c>
      <c r="R295" t="s">
        <v>203</v>
      </c>
      <c r="S295">
        <v>2022</v>
      </c>
      <c r="T295">
        <v>190</v>
      </c>
      <c r="U295" t="s">
        <v>204</v>
      </c>
      <c r="V295" t="s">
        <v>205</v>
      </c>
      <c r="W295">
        <v>0</v>
      </c>
      <c r="X295">
        <v>0</v>
      </c>
      <c r="Y295" t="s">
        <v>37</v>
      </c>
    </row>
    <row r="296" spans="1:25" x14ac:dyDescent="0.2">
      <c r="A296" s="1" t="b">
        <f t="shared" si="4"/>
        <v>0</v>
      </c>
      <c r="B296">
        <v>2022</v>
      </c>
      <c r="C296">
        <v>190</v>
      </c>
      <c r="D296" t="s">
        <v>200</v>
      </c>
      <c r="E296">
        <v>126</v>
      </c>
      <c r="F296" t="s">
        <v>331</v>
      </c>
      <c r="G296" t="s">
        <v>26</v>
      </c>
      <c r="H296" t="s">
        <v>138</v>
      </c>
      <c r="I296" t="s">
        <v>28</v>
      </c>
      <c r="J296" t="s">
        <v>38</v>
      </c>
      <c r="K296">
        <v>37</v>
      </c>
      <c r="L296">
        <v>20</v>
      </c>
      <c r="M296" t="s">
        <v>206</v>
      </c>
      <c r="N296" t="s">
        <v>206</v>
      </c>
      <c r="O296" t="s">
        <v>206</v>
      </c>
      <c r="P296" t="s">
        <v>206</v>
      </c>
      <c r="Q296" t="s">
        <v>206</v>
      </c>
      <c r="R296" t="s">
        <v>203</v>
      </c>
      <c r="S296">
        <v>2022</v>
      </c>
      <c r="T296">
        <v>190</v>
      </c>
      <c r="U296" t="s">
        <v>204</v>
      </c>
      <c r="V296" t="s">
        <v>205</v>
      </c>
      <c r="W296">
        <v>0</v>
      </c>
      <c r="X296">
        <v>0</v>
      </c>
      <c r="Y296" t="s">
        <v>37</v>
      </c>
    </row>
    <row r="297" spans="1:25" x14ac:dyDescent="0.2">
      <c r="A297" s="1" t="b">
        <f t="shared" si="4"/>
        <v>1</v>
      </c>
      <c r="B297">
        <v>2022</v>
      </c>
      <c r="C297">
        <v>190</v>
      </c>
      <c r="D297" t="s">
        <v>200</v>
      </c>
      <c r="E297">
        <v>126</v>
      </c>
      <c r="F297" t="s">
        <v>331</v>
      </c>
      <c r="G297" t="s">
        <v>26</v>
      </c>
      <c r="H297" t="s">
        <v>138</v>
      </c>
      <c r="I297" t="s">
        <v>28</v>
      </c>
      <c r="J297" t="s">
        <v>44</v>
      </c>
      <c r="K297">
        <v>2</v>
      </c>
      <c r="L297">
        <v>2</v>
      </c>
      <c r="M297" t="s">
        <v>202</v>
      </c>
      <c r="N297" t="s">
        <v>202</v>
      </c>
      <c r="O297" t="s">
        <v>202</v>
      </c>
      <c r="P297" t="s">
        <v>202</v>
      </c>
      <c r="Q297" t="s">
        <v>202</v>
      </c>
      <c r="R297" t="s">
        <v>203</v>
      </c>
      <c r="S297">
        <v>2022</v>
      </c>
      <c r="T297">
        <v>190</v>
      </c>
      <c r="U297" t="s">
        <v>204</v>
      </c>
      <c r="V297" t="s">
        <v>205</v>
      </c>
      <c r="W297">
        <v>0</v>
      </c>
      <c r="X297">
        <v>0</v>
      </c>
      <c r="Y297" t="s">
        <v>37</v>
      </c>
    </row>
    <row r="298" spans="1:25" x14ac:dyDescent="0.2">
      <c r="A298" s="1" t="b">
        <f t="shared" si="4"/>
        <v>0</v>
      </c>
      <c r="B298">
        <v>2022</v>
      </c>
      <c r="C298">
        <v>190</v>
      </c>
      <c r="D298" t="s">
        <v>200</v>
      </c>
      <c r="E298">
        <v>126</v>
      </c>
      <c r="F298" t="s">
        <v>331</v>
      </c>
      <c r="G298" t="s">
        <v>26</v>
      </c>
      <c r="H298" t="s">
        <v>151</v>
      </c>
      <c r="I298" t="s">
        <v>28</v>
      </c>
      <c r="J298" t="s">
        <v>29</v>
      </c>
      <c r="K298">
        <v>40</v>
      </c>
      <c r="L298">
        <v>22</v>
      </c>
      <c r="M298" t="s">
        <v>206</v>
      </c>
      <c r="N298" t="s">
        <v>206</v>
      </c>
      <c r="O298" t="s">
        <v>206</v>
      </c>
      <c r="P298" t="s">
        <v>206</v>
      </c>
      <c r="Q298" t="s">
        <v>206</v>
      </c>
      <c r="R298" t="s">
        <v>203</v>
      </c>
      <c r="S298">
        <v>2022</v>
      </c>
      <c r="T298">
        <v>190</v>
      </c>
      <c r="U298" t="s">
        <v>204</v>
      </c>
      <c r="V298" t="s">
        <v>205</v>
      </c>
      <c r="W298">
        <v>0</v>
      </c>
      <c r="X298">
        <v>0</v>
      </c>
      <c r="Y298" t="s">
        <v>37</v>
      </c>
    </row>
    <row r="299" spans="1:25" x14ac:dyDescent="0.2">
      <c r="A299" s="1" t="b">
        <f t="shared" si="4"/>
        <v>0</v>
      </c>
      <c r="B299">
        <v>2022</v>
      </c>
      <c r="C299">
        <v>190</v>
      </c>
      <c r="D299" t="s">
        <v>200</v>
      </c>
      <c r="E299">
        <v>126</v>
      </c>
      <c r="F299" t="s">
        <v>331</v>
      </c>
      <c r="G299" t="s">
        <v>26</v>
      </c>
      <c r="H299" t="s">
        <v>151</v>
      </c>
      <c r="I299" t="s">
        <v>28</v>
      </c>
      <c r="J299" t="s">
        <v>38</v>
      </c>
      <c r="K299">
        <v>39</v>
      </c>
      <c r="L299">
        <v>22</v>
      </c>
      <c r="M299" t="s">
        <v>206</v>
      </c>
      <c r="N299" t="s">
        <v>206</v>
      </c>
      <c r="O299" t="s">
        <v>206</v>
      </c>
      <c r="P299" t="s">
        <v>206</v>
      </c>
      <c r="Q299" t="s">
        <v>206</v>
      </c>
      <c r="R299" t="s">
        <v>203</v>
      </c>
      <c r="S299">
        <v>2022</v>
      </c>
      <c r="T299">
        <v>190</v>
      </c>
      <c r="U299" t="s">
        <v>204</v>
      </c>
      <c r="V299" t="s">
        <v>205</v>
      </c>
      <c r="W299">
        <v>0</v>
      </c>
      <c r="X299">
        <v>0</v>
      </c>
      <c r="Y299" t="s">
        <v>37</v>
      </c>
    </row>
    <row r="300" spans="1:25" x14ac:dyDescent="0.2">
      <c r="A300" s="1" t="b">
        <f t="shared" si="4"/>
        <v>1</v>
      </c>
      <c r="B300">
        <v>2022</v>
      </c>
      <c r="C300">
        <v>190</v>
      </c>
      <c r="D300" t="s">
        <v>200</v>
      </c>
      <c r="E300">
        <v>126</v>
      </c>
      <c r="F300" t="s">
        <v>331</v>
      </c>
      <c r="G300" t="s">
        <v>26</v>
      </c>
      <c r="H300" t="s">
        <v>151</v>
      </c>
      <c r="I300" t="s">
        <v>28</v>
      </c>
      <c r="J300" t="s">
        <v>44</v>
      </c>
      <c r="K300">
        <v>1</v>
      </c>
      <c r="L300">
        <v>0</v>
      </c>
      <c r="M300" t="s">
        <v>202</v>
      </c>
      <c r="N300" t="s">
        <v>202</v>
      </c>
      <c r="O300" t="s">
        <v>202</v>
      </c>
      <c r="P300" t="s">
        <v>202</v>
      </c>
      <c r="Q300" t="s">
        <v>202</v>
      </c>
      <c r="R300" t="s">
        <v>203</v>
      </c>
      <c r="S300">
        <v>2022</v>
      </c>
      <c r="T300">
        <v>190</v>
      </c>
      <c r="U300" t="s">
        <v>204</v>
      </c>
      <c r="V300" t="s">
        <v>205</v>
      </c>
      <c r="W300">
        <v>0</v>
      </c>
      <c r="X300">
        <v>0</v>
      </c>
      <c r="Y300" t="s">
        <v>37</v>
      </c>
    </row>
    <row r="301" spans="1:25" x14ac:dyDescent="0.2">
      <c r="A301" s="1" t="b">
        <f t="shared" si="4"/>
        <v>0</v>
      </c>
      <c r="B301">
        <v>2022</v>
      </c>
      <c r="C301">
        <v>190</v>
      </c>
      <c r="D301" t="s">
        <v>200</v>
      </c>
      <c r="E301">
        <v>126</v>
      </c>
      <c r="F301" t="s">
        <v>331</v>
      </c>
      <c r="G301" t="s">
        <v>26</v>
      </c>
      <c r="H301" t="s">
        <v>163</v>
      </c>
      <c r="I301" t="s">
        <v>28</v>
      </c>
      <c r="J301" t="s">
        <v>29</v>
      </c>
      <c r="K301">
        <v>36</v>
      </c>
      <c r="L301">
        <v>22</v>
      </c>
      <c r="M301" t="s">
        <v>206</v>
      </c>
      <c r="N301" t="s">
        <v>206</v>
      </c>
      <c r="O301" t="s">
        <v>206</v>
      </c>
      <c r="P301" t="s">
        <v>206</v>
      </c>
      <c r="Q301" t="s">
        <v>206</v>
      </c>
      <c r="R301" t="s">
        <v>203</v>
      </c>
      <c r="S301">
        <v>2022</v>
      </c>
      <c r="T301">
        <v>190</v>
      </c>
      <c r="U301" t="s">
        <v>204</v>
      </c>
      <c r="V301" t="s">
        <v>205</v>
      </c>
      <c r="W301">
        <v>0</v>
      </c>
      <c r="X301">
        <v>0</v>
      </c>
      <c r="Y301" t="s">
        <v>37</v>
      </c>
    </row>
    <row r="302" spans="1:25" x14ac:dyDescent="0.2">
      <c r="A302" s="1" t="b">
        <f t="shared" si="4"/>
        <v>0</v>
      </c>
      <c r="B302">
        <v>2022</v>
      </c>
      <c r="C302">
        <v>190</v>
      </c>
      <c r="D302" t="s">
        <v>200</v>
      </c>
      <c r="E302">
        <v>126</v>
      </c>
      <c r="F302" t="s">
        <v>331</v>
      </c>
      <c r="G302" t="s">
        <v>26</v>
      </c>
      <c r="H302" t="s">
        <v>163</v>
      </c>
      <c r="I302" t="s">
        <v>28</v>
      </c>
      <c r="J302" t="s">
        <v>38</v>
      </c>
      <c r="K302">
        <v>34</v>
      </c>
      <c r="L302">
        <v>21</v>
      </c>
      <c r="M302" t="s">
        <v>206</v>
      </c>
      <c r="N302" t="s">
        <v>206</v>
      </c>
      <c r="O302" t="s">
        <v>206</v>
      </c>
      <c r="P302" t="s">
        <v>206</v>
      </c>
      <c r="Q302" t="s">
        <v>206</v>
      </c>
      <c r="R302" t="s">
        <v>203</v>
      </c>
      <c r="S302">
        <v>2022</v>
      </c>
      <c r="T302">
        <v>190</v>
      </c>
      <c r="U302" t="s">
        <v>204</v>
      </c>
      <c r="V302" t="s">
        <v>205</v>
      </c>
      <c r="W302">
        <v>0</v>
      </c>
      <c r="X302">
        <v>0</v>
      </c>
      <c r="Y302" t="s">
        <v>37</v>
      </c>
    </row>
    <row r="303" spans="1:25" x14ac:dyDescent="0.2">
      <c r="A303" s="1" t="b">
        <f t="shared" si="4"/>
        <v>1</v>
      </c>
      <c r="B303">
        <v>2022</v>
      </c>
      <c r="C303">
        <v>190</v>
      </c>
      <c r="D303" t="s">
        <v>200</v>
      </c>
      <c r="E303">
        <v>126</v>
      </c>
      <c r="F303" t="s">
        <v>331</v>
      </c>
      <c r="G303" t="s">
        <v>26</v>
      </c>
      <c r="H303" t="s">
        <v>163</v>
      </c>
      <c r="I303" t="s">
        <v>28</v>
      </c>
      <c r="J303" t="s">
        <v>44</v>
      </c>
      <c r="K303">
        <v>2</v>
      </c>
      <c r="L303">
        <v>1</v>
      </c>
      <c r="M303" t="s">
        <v>202</v>
      </c>
      <c r="N303" t="s">
        <v>202</v>
      </c>
      <c r="O303" t="s">
        <v>202</v>
      </c>
      <c r="P303" t="s">
        <v>202</v>
      </c>
      <c r="Q303" t="s">
        <v>202</v>
      </c>
      <c r="R303" t="s">
        <v>203</v>
      </c>
      <c r="S303">
        <v>2022</v>
      </c>
      <c r="T303">
        <v>190</v>
      </c>
      <c r="U303" t="s">
        <v>204</v>
      </c>
      <c r="V303" t="s">
        <v>205</v>
      </c>
      <c r="W303">
        <v>0</v>
      </c>
      <c r="X303">
        <v>0</v>
      </c>
      <c r="Y303" t="s">
        <v>37</v>
      </c>
    </row>
    <row r="304" spans="1:25" x14ac:dyDescent="0.2">
      <c r="A304" s="1" t="b">
        <f t="shared" si="4"/>
        <v>1</v>
      </c>
      <c r="B304">
        <v>2022</v>
      </c>
      <c r="C304">
        <v>190</v>
      </c>
      <c r="D304" t="s">
        <v>200</v>
      </c>
      <c r="E304">
        <v>130</v>
      </c>
      <c r="F304" t="s">
        <v>332</v>
      </c>
      <c r="G304" t="s">
        <v>65</v>
      </c>
      <c r="H304" t="s">
        <v>66</v>
      </c>
      <c r="I304" t="s">
        <v>28</v>
      </c>
      <c r="J304" t="s">
        <v>29</v>
      </c>
      <c r="K304">
        <v>2</v>
      </c>
      <c r="L304">
        <v>2</v>
      </c>
      <c r="M304" t="s">
        <v>202</v>
      </c>
      <c r="N304" t="s">
        <v>202</v>
      </c>
      <c r="O304" t="s">
        <v>202</v>
      </c>
      <c r="P304" t="s">
        <v>202</v>
      </c>
      <c r="Q304" t="s">
        <v>202</v>
      </c>
      <c r="R304" t="s">
        <v>203</v>
      </c>
      <c r="S304">
        <v>2022</v>
      </c>
      <c r="T304">
        <v>190</v>
      </c>
      <c r="U304" t="s">
        <v>204</v>
      </c>
      <c r="V304" t="s">
        <v>205</v>
      </c>
      <c r="W304">
        <v>0</v>
      </c>
      <c r="X304">
        <v>0</v>
      </c>
      <c r="Y304" t="s">
        <v>66</v>
      </c>
    </row>
    <row r="305" spans="1:25" x14ac:dyDescent="0.2">
      <c r="A305" s="1" t="b">
        <f t="shared" si="4"/>
        <v>1</v>
      </c>
      <c r="B305">
        <v>2022</v>
      </c>
      <c r="C305">
        <v>190</v>
      </c>
      <c r="D305" t="s">
        <v>200</v>
      </c>
      <c r="E305">
        <v>130</v>
      </c>
      <c r="F305" t="s">
        <v>332</v>
      </c>
      <c r="G305" t="s">
        <v>65</v>
      </c>
      <c r="H305" t="s">
        <v>66</v>
      </c>
      <c r="I305" t="s">
        <v>28</v>
      </c>
      <c r="J305" t="s">
        <v>38</v>
      </c>
      <c r="K305">
        <v>2</v>
      </c>
      <c r="L305">
        <v>2</v>
      </c>
      <c r="M305" t="s">
        <v>202</v>
      </c>
      <c r="N305" t="s">
        <v>202</v>
      </c>
      <c r="O305" t="s">
        <v>202</v>
      </c>
      <c r="P305" t="s">
        <v>202</v>
      </c>
      <c r="Q305" t="s">
        <v>202</v>
      </c>
      <c r="R305" t="s">
        <v>203</v>
      </c>
      <c r="S305">
        <v>2022</v>
      </c>
      <c r="T305">
        <v>190</v>
      </c>
      <c r="U305" t="s">
        <v>204</v>
      </c>
      <c r="V305" t="s">
        <v>205</v>
      </c>
      <c r="W305">
        <v>0</v>
      </c>
      <c r="X305">
        <v>0</v>
      </c>
      <c r="Y305" t="s">
        <v>66</v>
      </c>
    </row>
    <row r="306" spans="1:25" x14ac:dyDescent="0.2">
      <c r="A306" s="1" t="b">
        <f t="shared" si="4"/>
        <v>1</v>
      </c>
      <c r="B306">
        <v>2022</v>
      </c>
      <c r="C306">
        <v>190</v>
      </c>
      <c r="D306" t="s">
        <v>200</v>
      </c>
      <c r="E306">
        <v>130</v>
      </c>
      <c r="F306" t="s">
        <v>332</v>
      </c>
      <c r="G306" t="s">
        <v>65</v>
      </c>
      <c r="H306" t="s">
        <v>37</v>
      </c>
      <c r="I306" t="s">
        <v>28</v>
      </c>
      <c r="J306" t="s">
        <v>29</v>
      </c>
      <c r="K306">
        <v>2</v>
      </c>
      <c r="L306">
        <v>2</v>
      </c>
      <c r="M306" t="s">
        <v>202</v>
      </c>
      <c r="N306" t="s">
        <v>202</v>
      </c>
      <c r="O306" t="s">
        <v>202</v>
      </c>
      <c r="P306" t="s">
        <v>202</v>
      </c>
      <c r="Q306" t="s">
        <v>202</v>
      </c>
      <c r="R306" t="s">
        <v>203</v>
      </c>
      <c r="S306">
        <v>2022</v>
      </c>
      <c r="T306">
        <v>190</v>
      </c>
      <c r="U306" t="s">
        <v>204</v>
      </c>
      <c r="V306" t="s">
        <v>205</v>
      </c>
      <c r="W306">
        <v>0</v>
      </c>
      <c r="X306">
        <v>0</v>
      </c>
      <c r="Y306" t="s">
        <v>37</v>
      </c>
    </row>
    <row r="307" spans="1:25" x14ac:dyDescent="0.2">
      <c r="A307" s="1" t="b">
        <f t="shared" si="4"/>
        <v>1</v>
      </c>
      <c r="B307">
        <v>2022</v>
      </c>
      <c r="C307">
        <v>190</v>
      </c>
      <c r="D307" t="s">
        <v>200</v>
      </c>
      <c r="E307">
        <v>130</v>
      </c>
      <c r="F307" t="s">
        <v>332</v>
      </c>
      <c r="G307" t="s">
        <v>65</v>
      </c>
      <c r="H307" t="s">
        <v>37</v>
      </c>
      <c r="I307" t="s">
        <v>28</v>
      </c>
      <c r="J307" t="s">
        <v>38</v>
      </c>
      <c r="K307">
        <v>2</v>
      </c>
      <c r="L307">
        <v>2</v>
      </c>
      <c r="M307" t="s">
        <v>202</v>
      </c>
      <c r="N307" t="s">
        <v>202</v>
      </c>
      <c r="O307" t="s">
        <v>202</v>
      </c>
      <c r="P307" t="s">
        <v>202</v>
      </c>
      <c r="Q307" t="s">
        <v>202</v>
      </c>
      <c r="R307" t="s">
        <v>203</v>
      </c>
      <c r="S307">
        <v>2022</v>
      </c>
      <c r="T307">
        <v>190</v>
      </c>
      <c r="U307" t="s">
        <v>204</v>
      </c>
      <c r="V307" t="s">
        <v>205</v>
      </c>
      <c r="W307">
        <v>0</v>
      </c>
      <c r="X307">
        <v>0</v>
      </c>
      <c r="Y307" t="s">
        <v>37</v>
      </c>
    </row>
    <row r="308" spans="1:25" x14ac:dyDescent="0.2">
      <c r="A308" s="1" t="b">
        <f t="shared" si="4"/>
        <v>0</v>
      </c>
      <c r="B308">
        <v>2022</v>
      </c>
      <c r="C308">
        <v>190</v>
      </c>
      <c r="D308" t="s">
        <v>200</v>
      </c>
      <c r="E308">
        <v>130</v>
      </c>
      <c r="F308" t="s">
        <v>332</v>
      </c>
      <c r="G308" t="s">
        <v>71</v>
      </c>
      <c r="H308" t="s">
        <v>66</v>
      </c>
      <c r="I308" t="s">
        <v>28</v>
      </c>
      <c r="J308" t="s">
        <v>29</v>
      </c>
      <c r="K308">
        <v>365</v>
      </c>
      <c r="L308">
        <v>348</v>
      </c>
      <c r="M308" t="s">
        <v>206</v>
      </c>
      <c r="N308" t="s">
        <v>206</v>
      </c>
      <c r="O308" t="s">
        <v>206</v>
      </c>
      <c r="P308" t="s">
        <v>206</v>
      </c>
      <c r="Q308" t="s">
        <v>174</v>
      </c>
      <c r="R308" t="s">
        <v>203</v>
      </c>
      <c r="S308">
        <v>2022</v>
      </c>
      <c r="T308">
        <v>190</v>
      </c>
      <c r="U308" t="s">
        <v>204</v>
      </c>
      <c r="V308" t="s">
        <v>205</v>
      </c>
      <c r="W308">
        <v>13.8</v>
      </c>
      <c r="X308">
        <v>48.024000000000008</v>
      </c>
      <c r="Y308" t="s">
        <v>66</v>
      </c>
    </row>
    <row r="309" spans="1:25" x14ac:dyDescent="0.2">
      <c r="A309" s="1" t="b">
        <f t="shared" si="4"/>
        <v>0</v>
      </c>
      <c r="B309">
        <v>2022</v>
      </c>
      <c r="C309">
        <v>190</v>
      </c>
      <c r="D309" t="s">
        <v>200</v>
      </c>
      <c r="E309">
        <v>130</v>
      </c>
      <c r="F309" t="s">
        <v>332</v>
      </c>
      <c r="G309" t="s">
        <v>71</v>
      </c>
      <c r="H309" t="s">
        <v>66</v>
      </c>
      <c r="I309" t="s">
        <v>28</v>
      </c>
      <c r="J309" t="s">
        <v>38</v>
      </c>
      <c r="K309">
        <v>291</v>
      </c>
      <c r="L309">
        <v>277</v>
      </c>
      <c r="M309" t="s">
        <v>206</v>
      </c>
      <c r="N309" t="s">
        <v>206</v>
      </c>
      <c r="O309" t="s">
        <v>206</v>
      </c>
      <c r="P309" t="s">
        <v>206</v>
      </c>
      <c r="Q309" t="s">
        <v>144</v>
      </c>
      <c r="R309" t="s">
        <v>203</v>
      </c>
      <c r="S309">
        <v>2022</v>
      </c>
      <c r="T309">
        <v>190</v>
      </c>
      <c r="U309" t="s">
        <v>204</v>
      </c>
      <c r="V309" t="s">
        <v>205</v>
      </c>
      <c r="W309">
        <v>11.9</v>
      </c>
      <c r="X309">
        <v>32.963000000000001</v>
      </c>
      <c r="Y309" t="s">
        <v>66</v>
      </c>
    </row>
    <row r="310" spans="1:25" x14ac:dyDescent="0.2">
      <c r="A310" s="1" t="b">
        <f t="shared" si="4"/>
        <v>0</v>
      </c>
      <c r="B310">
        <v>2022</v>
      </c>
      <c r="C310">
        <v>190</v>
      </c>
      <c r="D310" t="s">
        <v>200</v>
      </c>
      <c r="E310">
        <v>130</v>
      </c>
      <c r="F310" t="s">
        <v>332</v>
      </c>
      <c r="G310" t="s">
        <v>71</v>
      </c>
      <c r="H310" t="s">
        <v>66</v>
      </c>
      <c r="I310" t="s">
        <v>28</v>
      </c>
      <c r="J310" t="s">
        <v>44</v>
      </c>
      <c r="K310">
        <v>74</v>
      </c>
      <c r="L310">
        <v>71</v>
      </c>
      <c r="M310" t="s">
        <v>206</v>
      </c>
      <c r="N310" t="s">
        <v>206</v>
      </c>
      <c r="O310" t="s">
        <v>206</v>
      </c>
      <c r="P310" t="s">
        <v>206</v>
      </c>
      <c r="Q310" t="s">
        <v>333</v>
      </c>
      <c r="R310" t="s">
        <v>203</v>
      </c>
      <c r="S310">
        <v>2022</v>
      </c>
      <c r="T310">
        <v>190</v>
      </c>
      <c r="U310" t="s">
        <v>204</v>
      </c>
      <c r="V310" t="s">
        <v>205</v>
      </c>
      <c r="W310">
        <v>21.1</v>
      </c>
      <c r="X310">
        <v>14.981</v>
      </c>
      <c r="Y310" t="s">
        <v>66</v>
      </c>
    </row>
    <row r="311" spans="1:25" x14ac:dyDescent="0.2">
      <c r="A311" s="1" t="b">
        <f t="shared" si="4"/>
        <v>0</v>
      </c>
      <c r="B311">
        <v>2022</v>
      </c>
      <c r="C311">
        <v>190</v>
      </c>
      <c r="D311" t="s">
        <v>200</v>
      </c>
      <c r="E311">
        <v>130</v>
      </c>
      <c r="F311" t="s">
        <v>332</v>
      </c>
      <c r="G311" t="s">
        <v>71</v>
      </c>
      <c r="H311" t="s">
        <v>37</v>
      </c>
      <c r="I311" t="s">
        <v>28</v>
      </c>
      <c r="J311" t="s">
        <v>29</v>
      </c>
      <c r="K311">
        <v>365</v>
      </c>
      <c r="L311">
        <v>348</v>
      </c>
      <c r="M311" t="s">
        <v>206</v>
      </c>
      <c r="N311" t="s">
        <v>206</v>
      </c>
      <c r="O311" t="s">
        <v>206</v>
      </c>
      <c r="P311" t="s">
        <v>206</v>
      </c>
      <c r="Q311" t="s">
        <v>312</v>
      </c>
      <c r="R311" t="s">
        <v>203</v>
      </c>
      <c r="S311">
        <v>2022</v>
      </c>
      <c r="T311">
        <v>190</v>
      </c>
      <c r="U311" t="s">
        <v>204</v>
      </c>
      <c r="V311" t="s">
        <v>205</v>
      </c>
      <c r="W311">
        <v>12.1</v>
      </c>
      <c r="X311">
        <v>42.107999999999997</v>
      </c>
      <c r="Y311" t="s">
        <v>37</v>
      </c>
    </row>
    <row r="312" spans="1:25" x14ac:dyDescent="0.2">
      <c r="A312" s="1" t="b">
        <f t="shared" si="4"/>
        <v>0</v>
      </c>
      <c r="B312">
        <v>2022</v>
      </c>
      <c r="C312">
        <v>190</v>
      </c>
      <c r="D312" t="s">
        <v>200</v>
      </c>
      <c r="E312">
        <v>130</v>
      </c>
      <c r="F312" t="s">
        <v>332</v>
      </c>
      <c r="G312" t="s">
        <v>71</v>
      </c>
      <c r="H312" t="s">
        <v>37</v>
      </c>
      <c r="I312" t="s">
        <v>28</v>
      </c>
      <c r="J312" t="s">
        <v>38</v>
      </c>
      <c r="K312">
        <v>291</v>
      </c>
      <c r="L312">
        <v>277</v>
      </c>
      <c r="M312" t="s">
        <v>206</v>
      </c>
      <c r="N312" t="s">
        <v>206</v>
      </c>
      <c r="O312" t="s">
        <v>206</v>
      </c>
      <c r="P312" t="s">
        <v>206</v>
      </c>
      <c r="Q312" t="s">
        <v>334</v>
      </c>
      <c r="R312" t="s">
        <v>203</v>
      </c>
      <c r="S312">
        <v>2022</v>
      </c>
      <c r="T312">
        <v>190</v>
      </c>
      <c r="U312" t="s">
        <v>204</v>
      </c>
      <c r="V312" t="s">
        <v>205</v>
      </c>
      <c r="W312">
        <v>11.6</v>
      </c>
      <c r="X312">
        <v>32.131999999999998</v>
      </c>
      <c r="Y312" t="s">
        <v>37</v>
      </c>
    </row>
    <row r="313" spans="1:25" x14ac:dyDescent="0.2">
      <c r="A313" s="1" t="b">
        <f t="shared" si="4"/>
        <v>0</v>
      </c>
      <c r="B313">
        <v>2022</v>
      </c>
      <c r="C313">
        <v>190</v>
      </c>
      <c r="D313" t="s">
        <v>200</v>
      </c>
      <c r="E313">
        <v>130</v>
      </c>
      <c r="F313" t="s">
        <v>332</v>
      </c>
      <c r="G313" t="s">
        <v>71</v>
      </c>
      <c r="H313" t="s">
        <v>37</v>
      </c>
      <c r="I313" t="s">
        <v>28</v>
      </c>
      <c r="J313" t="s">
        <v>44</v>
      </c>
      <c r="K313">
        <v>74</v>
      </c>
      <c r="L313">
        <v>71</v>
      </c>
      <c r="M313" t="s">
        <v>206</v>
      </c>
      <c r="N313" t="s">
        <v>206</v>
      </c>
      <c r="O313" t="s">
        <v>206</v>
      </c>
      <c r="P313" t="s">
        <v>206</v>
      </c>
      <c r="Q313" t="s">
        <v>230</v>
      </c>
      <c r="R313" t="s">
        <v>203</v>
      </c>
      <c r="S313">
        <v>2022</v>
      </c>
      <c r="T313">
        <v>190</v>
      </c>
      <c r="U313" t="s">
        <v>204</v>
      </c>
      <c r="V313" t="s">
        <v>205</v>
      </c>
      <c r="W313">
        <v>14.1</v>
      </c>
      <c r="X313">
        <v>10.010999999999999</v>
      </c>
      <c r="Y313" t="s">
        <v>37</v>
      </c>
    </row>
    <row r="314" spans="1:25" x14ac:dyDescent="0.2">
      <c r="A314" s="1" t="b">
        <f t="shared" si="4"/>
        <v>0</v>
      </c>
      <c r="B314">
        <v>2022</v>
      </c>
      <c r="C314">
        <v>190</v>
      </c>
      <c r="D314" t="s">
        <v>200</v>
      </c>
      <c r="E314">
        <v>140</v>
      </c>
      <c r="F314" t="s">
        <v>335</v>
      </c>
      <c r="G314" t="s">
        <v>71</v>
      </c>
      <c r="H314" t="s">
        <v>66</v>
      </c>
      <c r="I314" t="s">
        <v>28</v>
      </c>
      <c r="J314" t="s">
        <v>29</v>
      </c>
      <c r="K314">
        <v>122</v>
      </c>
      <c r="L314">
        <v>119</v>
      </c>
      <c r="M314" t="s">
        <v>206</v>
      </c>
      <c r="N314" t="s">
        <v>206</v>
      </c>
      <c r="O314" t="s">
        <v>206</v>
      </c>
      <c r="P314" t="s">
        <v>206</v>
      </c>
      <c r="Q314" t="s">
        <v>141</v>
      </c>
      <c r="R314" t="s">
        <v>203</v>
      </c>
      <c r="S314">
        <v>2022</v>
      </c>
      <c r="T314">
        <v>190</v>
      </c>
      <c r="U314" t="s">
        <v>204</v>
      </c>
      <c r="V314" t="s">
        <v>205</v>
      </c>
      <c r="W314">
        <v>10.9</v>
      </c>
      <c r="X314">
        <v>12.971</v>
      </c>
      <c r="Y314" t="s">
        <v>66</v>
      </c>
    </row>
    <row r="315" spans="1:25" x14ac:dyDescent="0.2">
      <c r="A315" s="1" t="b">
        <f t="shared" si="4"/>
        <v>0</v>
      </c>
      <c r="B315">
        <v>2022</v>
      </c>
      <c r="C315">
        <v>190</v>
      </c>
      <c r="D315" t="s">
        <v>200</v>
      </c>
      <c r="E315">
        <v>140</v>
      </c>
      <c r="F315" t="s">
        <v>335</v>
      </c>
      <c r="G315" t="s">
        <v>71</v>
      </c>
      <c r="H315" t="s">
        <v>66</v>
      </c>
      <c r="I315" t="s">
        <v>28</v>
      </c>
      <c r="J315" t="s">
        <v>38</v>
      </c>
      <c r="K315">
        <v>103</v>
      </c>
      <c r="L315">
        <v>101</v>
      </c>
      <c r="M315" t="s">
        <v>206</v>
      </c>
      <c r="N315" t="s">
        <v>206</v>
      </c>
      <c r="O315" t="s">
        <v>206</v>
      </c>
      <c r="P315" t="s">
        <v>206</v>
      </c>
      <c r="Q315" t="s">
        <v>336</v>
      </c>
      <c r="R315" t="s">
        <v>203</v>
      </c>
      <c r="S315">
        <v>2022</v>
      </c>
      <c r="T315">
        <v>190</v>
      </c>
      <c r="U315" t="s">
        <v>204</v>
      </c>
      <c r="V315" t="s">
        <v>205</v>
      </c>
      <c r="W315">
        <v>9.9</v>
      </c>
      <c r="X315">
        <v>9.9990000000000006</v>
      </c>
      <c r="Y315" t="s">
        <v>66</v>
      </c>
    </row>
    <row r="316" spans="1:25" x14ac:dyDescent="0.2">
      <c r="A316" s="1" t="b">
        <f t="shared" si="4"/>
        <v>0</v>
      </c>
      <c r="B316">
        <v>2022</v>
      </c>
      <c r="C316">
        <v>190</v>
      </c>
      <c r="D316" t="s">
        <v>200</v>
      </c>
      <c r="E316">
        <v>140</v>
      </c>
      <c r="F316" t="s">
        <v>335</v>
      </c>
      <c r="G316" t="s">
        <v>71</v>
      </c>
      <c r="H316" t="s">
        <v>66</v>
      </c>
      <c r="I316" t="s">
        <v>28</v>
      </c>
      <c r="J316" t="s">
        <v>44</v>
      </c>
      <c r="K316">
        <v>19</v>
      </c>
      <c r="L316">
        <v>18</v>
      </c>
      <c r="M316" t="s">
        <v>206</v>
      </c>
      <c r="N316" t="s">
        <v>206</v>
      </c>
      <c r="O316" t="s">
        <v>206</v>
      </c>
      <c r="P316" t="s">
        <v>206</v>
      </c>
      <c r="Q316" t="s">
        <v>314</v>
      </c>
      <c r="R316" t="s">
        <v>203</v>
      </c>
      <c r="S316">
        <v>2022</v>
      </c>
      <c r="T316">
        <v>190</v>
      </c>
      <c r="U316" t="s">
        <v>204</v>
      </c>
      <c r="V316" t="s">
        <v>205</v>
      </c>
      <c r="W316">
        <v>16.7</v>
      </c>
      <c r="X316">
        <v>3.0059999999999998</v>
      </c>
      <c r="Y316" t="s">
        <v>66</v>
      </c>
    </row>
    <row r="317" spans="1:25" x14ac:dyDescent="0.2">
      <c r="A317" s="1" t="b">
        <f t="shared" si="4"/>
        <v>0</v>
      </c>
      <c r="B317">
        <v>2022</v>
      </c>
      <c r="C317">
        <v>190</v>
      </c>
      <c r="D317" t="s">
        <v>200</v>
      </c>
      <c r="E317">
        <v>140</v>
      </c>
      <c r="F317" t="s">
        <v>335</v>
      </c>
      <c r="G317" t="s">
        <v>71</v>
      </c>
      <c r="H317" t="s">
        <v>37</v>
      </c>
      <c r="I317" t="s">
        <v>28</v>
      </c>
      <c r="J317" t="s">
        <v>29</v>
      </c>
      <c r="K317">
        <v>122</v>
      </c>
      <c r="L317">
        <v>119</v>
      </c>
      <c r="M317" t="s">
        <v>206</v>
      </c>
      <c r="N317" t="s">
        <v>206</v>
      </c>
      <c r="O317" t="s">
        <v>206</v>
      </c>
      <c r="P317" t="s">
        <v>206</v>
      </c>
      <c r="Q317" t="s">
        <v>305</v>
      </c>
      <c r="R317" t="s">
        <v>203</v>
      </c>
      <c r="S317">
        <v>2022</v>
      </c>
      <c r="T317">
        <v>190</v>
      </c>
      <c r="U317" t="s">
        <v>204</v>
      </c>
      <c r="V317" t="s">
        <v>205</v>
      </c>
      <c r="W317">
        <v>7.6</v>
      </c>
      <c r="X317">
        <v>9.0440000000000005</v>
      </c>
      <c r="Y317" t="s">
        <v>37</v>
      </c>
    </row>
    <row r="318" spans="1:25" x14ac:dyDescent="0.2">
      <c r="A318" s="1" t="b">
        <f t="shared" si="4"/>
        <v>0</v>
      </c>
      <c r="B318">
        <v>2022</v>
      </c>
      <c r="C318">
        <v>190</v>
      </c>
      <c r="D318" t="s">
        <v>200</v>
      </c>
      <c r="E318">
        <v>140</v>
      </c>
      <c r="F318" t="s">
        <v>335</v>
      </c>
      <c r="G318" t="s">
        <v>71</v>
      </c>
      <c r="H318" t="s">
        <v>37</v>
      </c>
      <c r="I318" t="s">
        <v>28</v>
      </c>
      <c r="J318" t="s">
        <v>38</v>
      </c>
      <c r="K318">
        <v>103</v>
      </c>
      <c r="L318">
        <v>101</v>
      </c>
      <c r="M318" t="s">
        <v>206</v>
      </c>
      <c r="N318" t="s">
        <v>206</v>
      </c>
      <c r="O318" t="s">
        <v>206</v>
      </c>
      <c r="P318" t="s">
        <v>206</v>
      </c>
      <c r="Q318" t="s">
        <v>271</v>
      </c>
      <c r="R318" t="s">
        <v>203</v>
      </c>
      <c r="S318">
        <v>2022</v>
      </c>
      <c r="T318">
        <v>190</v>
      </c>
      <c r="U318" t="s">
        <v>204</v>
      </c>
      <c r="V318" t="s">
        <v>205</v>
      </c>
      <c r="W318">
        <v>7.9</v>
      </c>
      <c r="X318">
        <v>7.979000000000001</v>
      </c>
      <c r="Y318" t="s">
        <v>37</v>
      </c>
    </row>
    <row r="319" spans="1:25" x14ac:dyDescent="0.2">
      <c r="A319" s="1" t="b">
        <f t="shared" si="4"/>
        <v>0</v>
      </c>
      <c r="B319">
        <v>2022</v>
      </c>
      <c r="C319">
        <v>190</v>
      </c>
      <c r="D319" t="s">
        <v>200</v>
      </c>
      <c r="E319">
        <v>140</v>
      </c>
      <c r="F319" t="s">
        <v>335</v>
      </c>
      <c r="G319" t="s">
        <v>71</v>
      </c>
      <c r="H319" t="s">
        <v>37</v>
      </c>
      <c r="I319" t="s">
        <v>28</v>
      </c>
      <c r="J319" t="s">
        <v>44</v>
      </c>
      <c r="K319">
        <v>19</v>
      </c>
      <c r="L319">
        <v>18</v>
      </c>
      <c r="M319" t="s">
        <v>206</v>
      </c>
      <c r="N319" t="s">
        <v>206</v>
      </c>
      <c r="O319" t="s">
        <v>206</v>
      </c>
      <c r="P319" t="s">
        <v>206</v>
      </c>
      <c r="Q319" t="s">
        <v>63</v>
      </c>
      <c r="R319" t="s">
        <v>203</v>
      </c>
      <c r="S319">
        <v>2022</v>
      </c>
      <c r="T319">
        <v>190</v>
      </c>
      <c r="U319" t="s">
        <v>204</v>
      </c>
      <c r="V319" t="s">
        <v>205</v>
      </c>
      <c r="W319">
        <v>5.6</v>
      </c>
      <c r="X319">
        <v>1.008</v>
      </c>
      <c r="Y319" t="s">
        <v>37</v>
      </c>
    </row>
    <row r="320" spans="1:25" x14ac:dyDescent="0.2">
      <c r="A320" s="1" t="b">
        <f t="shared" si="4"/>
        <v>0</v>
      </c>
      <c r="B320">
        <v>2022</v>
      </c>
      <c r="C320">
        <v>190</v>
      </c>
      <c r="D320" t="s">
        <v>200</v>
      </c>
      <c r="E320">
        <v>145</v>
      </c>
      <c r="F320" t="s">
        <v>337</v>
      </c>
      <c r="G320" t="s">
        <v>71</v>
      </c>
      <c r="H320" t="s">
        <v>66</v>
      </c>
      <c r="I320" t="s">
        <v>28</v>
      </c>
      <c r="J320" t="s">
        <v>29</v>
      </c>
      <c r="K320">
        <v>135</v>
      </c>
      <c r="L320">
        <v>132</v>
      </c>
      <c r="M320" t="s">
        <v>198</v>
      </c>
      <c r="N320" t="s">
        <v>237</v>
      </c>
      <c r="O320" t="s">
        <v>338</v>
      </c>
      <c r="P320" t="s">
        <v>72</v>
      </c>
      <c r="Q320" t="s">
        <v>339</v>
      </c>
      <c r="R320" t="s">
        <v>203</v>
      </c>
      <c r="S320">
        <v>2022</v>
      </c>
      <c r="T320">
        <v>190</v>
      </c>
      <c r="U320" t="s">
        <v>204</v>
      </c>
      <c r="V320" t="s">
        <v>205</v>
      </c>
      <c r="W320">
        <v>65.900000000000006</v>
      </c>
      <c r="X320">
        <v>86.988000000000014</v>
      </c>
      <c r="Y320" t="s">
        <v>66</v>
      </c>
    </row>
    <row r="321" spans="1:25" x14ac:dyDescent="0.2">
      <c r="A321" s="1" t="b">
        <f t="shared" si="4"/>
        <v>0</v>
      </c>
      <c r="B321">
        <v>2022</v>
      </c>
      <c r="C321">
        <v>190</v>
      </c>
      <c r="D321" t="s">
        <v>200</v>
      </c>
      <c r="E321">
        <v>145</v>
      </c>
      <c r="F321" t="s">
        <v>337</v>
      </c>
      <c r="G321" t="s">
        <v>71</v>
      </c>
      <c r="H321" t="s">
        <v>66</v>
      </c>
      <c r="I321" t="s">
        <v>28</v>
      </c>
      <c r="J321" t="s">
        <v>38</v>
      </c>
      <c r="K321">
        <v>52</v>
      </c>
      <c r="L321">
        <v>50</v>
      </c>
      <c r="M321" t="s">
        <v>340</v>
      </c>
      <c r="N321" t="s">
        <v>180</v>
      </c>
      <c r="O321" t="s">
        <v>341</v>
      </c>
      <c r="P321" t="s">
        <v>300</v>
      </c>
      <c r="Q321" t="s">
        <v>342</v>
      </c>
      <c r="R321" t="s">
        <v>203</v>
      </c>
      <c r="S321">
        <v>2022</v>
      </c>
      <c r="T321">
        <v>190</v>
      </c>
      <c r="U321" t="s">
        <v>204</v>
      </c>
      <c r="V321" t="s">
        <v>205</v>
      </c>
      <c r="W321">
        <v>38</v>
      </c>
      <c r="X321">
        <v>19</v>
      </c>
      <c r="Y321" t="s">
        <v>66</v>
      </c>
    </row>
    <row r="322" spans="1:25" x14ac:dyDescent="0.2">
      <c r="A322" s="1" t="b">
        <f t="shared" si="4"/>
        <v>0</v>
      </c>
      <c r="B322">
        <v>2022</v>
      </c>
      <c r="C322">
        <v>190</v>
      </c>
      <c r="D322" t="s">
        <v>200</v>
      </c>
      <c r="E322">
        <v>145</v>
      </c>
      <c r="F322" t="s">
        <v>337</v>
      </c>
      <c r="G322" t="s">
        <v>71</v>
      </c>
      <c r="H322" t="s">
        <v>66</v>
      </c>
      <c r="I322" t="s">
        <v>28</v>
      </c>
      <c r="J322" t="s">
        <v>44</v>
      </c>
      <c r="K322">
        <v>83</v>
      </c>
      <c r="L322">
        <v>82</v>
      </c>
      <c r="M322" t="s">
        <v>206</v>
      </c>
      <c r="N322" t="s">
        <v>206</v>
      </c>
      <c r="O322" t="s">
        <v>206</v>
      </c>
      <c r="P322" t="s">
        <v>206</v>
      </c>
      <c r="Q322" t="s">
        <v>343</v>
      </c>
      <c r="R322" t="s">
        <v>203</v>
      </c>
      <c r="S322">
        <v>2022</v>
      </c>
      <c r="T322">
        <v>190</v>
      </c>
      <c r="U322" t="s">
        <v>204</v>
      </c>
      <c r="V322" t="s">
        <v>205</v>
      </c>
      <c r="W322">
        <v>82.9</v>
      </c>
      <c r="X322">
        <v>67.978000000000009</v>
      </c>
      <c r="Y322" t="s">
        <v>66</v>
      </c>
    </row>
    <row r="323" spans="1:25" x14ac:dyDescent="0.2">
      <c r="A323" s="1" t="b">
        <f t="shared" ref="A323:A386" si="5">IF(Q323="*",TRUE,FALSE)</f>
        <v>0</v>
      </c>
      <c r="B323">
        <v>2022</v>
      </c>
      <c r="C323">
        <v>190</v>
      </c>
      <c r="D323" t="s">
        <v>200</v>
      </c>
      <c r="E323">
        <v>145</v>
      </c>
      <c r="F323" t="s">
        <v>337</v>
      </c>
      <c r="G323" t="s">
        <v>71</v>
      </c>
      <c r="H323" t="s">
        <v>37</v>
      </c>
      <c r="I323" t="s">
        <v>28</v>
      </c>
      <c r="J323" t="s">
        <v>29</v>
      </c>
      <c r="K323">
        <v>135</v>
      </c>
      <c r="L323">
        <v>130</v>
      </c>
      <c r="M323" t="s">
        <v>277</v>
      </c>
      <c r="N323" t="s">
        <v>323</v>
      </c>
      <c r="O323" t="s">
        <v>344</v>
      </c>
      <c r="P323" t="s">
        <v>345</v>
      </c>
      <c r="Q323" t="s">
        <v>346</v>
      </c>
      <c r="R323" t="s">
        <v>203</v>
      </c>
      <c r="S323">
        <v>2022</v>
      </c>
      <c r="T323">
        <v>190</v>
      </c>
      <c r="U323" t="s">
        <v>204</v>
      </c>
      <c r="V323" t="s">
        <v>205</v>
      </c>
      <c r="W323">
        <v>60.8</v>
      </c>
      <c r="X323">
        <v>79.040000000000006</v>
      </c>
      <c r="Y323" t="s">
        <v>37</v>
      </c>
    </row>
    <row r="324" spans="1:25" x14ac:dyDescent="0.2">
      <c r="A324" s="1" t="b">
        <f t="shared" si="5"/>
        <v>0</v>
      </c>
      <c r="B324">
        <v>2022</v>
      </c>
      <c r="C324">
        <v>190</v>
      </c>
      <c r="D324" t="s">
        <v>200</v>
      </c>
      <c r="E324">
        <v>145</v>
      </c>
      <c r="F324" t="s">
        <v>337</v>
      </c>
      <c r="G324" t="s">
        <v>71</v>
      </c>
      <c r="H324" t="s">
        <v>37</v>
      </c>
      <c r="I324" t="s">
        <v>28</v>
      </c>
      <c r="J324" t="s">
        <v>38</v>
      </c>
      <c r="K324">
        <v>52</v>
      </c>
      <c r="L324">
        <v>49</v>
      </c>
      <c r="M324" t="s">
        <v>347</v>
      </c>
      <c r="N324" t="s">
        <v>347</v>
      </c>
      <c r="O324" t="s">
        <v>188</v>
      </c>
      <c r="P324" t="s">
        <v>75</v>
      </c>
      <c r="Q324" t="s">
        <v>310</v>
      </c>
      <c r="R324" t="s">
        <v>203</v>
      </c>
      <c r="S324">
        <v>2022</v>
      </c>
      <c r="T324">
        <v>190</v>
      </c>
      <c r="U324" t="s">
        <v>204</v>
      </c>
      <c r="V324" t="s">
        <v>205</v>
      </c>
      <c r="W324">
        <v>26.5</v>
      </c>
      <c r="X324">
        <v>12.984999999999999</v>
      </c>
      <c r="Y324" t="s">
        <v>37</v>
      </c>
    </row>
    <row r="325" spans="1:25" x14ac:dyDescent="0.2">
      <c r="A325" s="1" t="b">
        <f t="shared" si="5"/>
        <v>0</v>
      </c>
      <c r="B325">
        <v>2022</v>
      </c>
      <c r="C325">
        <v>190</v>
      </c>
      <c r="D325" t="s">
        <v>200</v>
      </c>
      <c r="E325">
        <v>145</v>
      </c>
      <c r="F325" t="s">
        <v>337</v>
      </c>
      <c r="G325" t="s">
        <v>71</v>
      </c>
      <c r="H325" t="s">
        <v>37</v>
      </c>
      <c r="I325" t="s">
        <v>28</v>
      </c>
      <c r="J325" t="s">
        <v>44</v>
      </c>
      <c r="K325">
        <v>83</v>
      </c>
      <c r="L325">
        <v>81</v>
      </c>
      <c r="M325" t="s">
        <v>206</v>
      </c>
      <c r="N325" t="s">
        <v>206</v>
      </c>
      <c r="O325" t="s">
        <v>206</v>
      </c>
      <c r="P325" t="s">
        <v>206</v>
      </c>
      <c r="Q325" t="s">
        <v>348</v>
      </c>
      <c r="R325" t="s">
        <v>203</v>
      </c>
      <c r="S325">
        <v>2022</v>
      </c>
      <c r="T325">
        <v>190</v>
      </c>
      <c r="U325" t="s">
        <v>204</v>
      </c>
      <c r="V325" t="s">
        <v>205</v>
      </c>
      <c r="W325">
        <v>81.5</v>
      </c>
      <c r="X325">
        <v>66.015000000000001</v>
      </c>
      <c r="Y325" t="s">
        <v>37</v>
      </c>
    </row>
    <row r="326" spans="1:25" x14ac:dyDescent="0.2">
      <c r="A326" s="1" t="b">
        <f t="shared" si="5"/>
        <v>0</v>
      </c>
      <c r="B326">
        <v>2022</v>
      </c>
      <c r="C326">
        <v>190</v>
      </c>
      <c r="D326" t="s">
        <v>200</v>
      </c>
      <c r="E326">
        <v>148</v>
      </c>
      <c r="F326" t="s">
        <v>349</v>
      </c>
      <c r="G326" t="s">
        <v>26</v>
      </c>
      <c r="H326" t="s">
        <v>138</v>
      </c>
      <c r="I326" t="s">
        <v>28</v>
      </c>
      <c r="J326" t="s">
        <v>29</v>
      </c>
      <c r="K326">
        <v>27</v>
      </c>
      <c r="L326">
        <v>27</v>
      </c>
      <c r="M326" t="s">
        <v>293</v>
      </c>
      <c r="N326" t="s">
        <v>211</v>
      </c>
      <c r="O326" t="s">
        <v>241</v>
      </c>
      <c r="P326" t="s">
        <v>241</v>
      </c>
      <c r="Q326" t="s">
        <v>350</v>
      </c>
      <c r="R326" t="s">
        <v>203</v>
      </c>
      <c r="S326">
        <v>2022</v>
      </c>
      <c r="T326">
        <v>190</v>
      </c>
      <c r="U326" t="s">
        <v>204</v>
      </c>
      <c r="V326" t="s">
        <v>205</v>
      </c>
      <c r="W326">
        <v>37</v>
      </c>
      <c r="X326">
        <v>9.99</v>
      </c>
      <c r="Y326" t="s">
        <v>37</v>
      </c>
    </row>
    <row r="327" spans="1:25" x14ac:dyDescent="0.2">
      <c r="A327" s="1" t="b">
        <f t="shared" si="5"/>
        <v>0</v>
      </c>
      <c r="B327">
        <v>2022</v>
      </c>
      <c r="C327">
        <v>190</v>
      </c>
      <c r="D327" t="s">
        <v>200</v>
      </c>
      <c r="E327">
        <v>148</v>
      </c>
      <c r="F327" t="s">
        <v>349</v>
      </c>
      <c r="G327" t="s">
        <v>26</v>
      </c>
      <c r="H327" t="s">
        <v>138</v>
      </c>
      <c r="I327" t="s">
        <v>28</v>
      </c>
      <c r="J327" t="s">
        <v>38</v>
      </c>
      <c r="K327">
        <v>12</v>
      </c>
      <c r="L327">
        <v>12</v>
      </c>
      <c r="M327" t="s">
        <v>351</v>
      </c>
      <c r="N327" t="s">
        <v>211</v>
      </c>
      <c r="O327" t="s">
        <v>129</v>
      </c>
      <c r="P327" t="s">
        <v>170</v>
      </c>
      <c r="Q327" t="s">
        <v>211</v>
      </c>
      <c r="R327" t="s">
        <v>203</v>
      </c>
      <c r="S327">
        <v>2022</v>
      </c>
      <c r="T327">
        <v>190</v>
      </c>
      <c r="U327" t="s">
        <v>204</v>
      </c>
      <c r="V327" t="s">
        <v>205</v>
      </c>
      <c r="W327">
        <v>33.299999999999997</v>
      </c>
      <c r="X327">
        <v>3.996</v>
      </c>
      <c r="Y327" t="s">
        <v>37</v>
      </c>
    </row>
    <row r="328" spans="1:25" x14ac:dyDescent="0.2">
      <c r="A328" s="1" t="b">
        <f t="shared" si="5"/>
        <v>0</v>
      </c>
      <c r="B328">
        <v>2022</v>
      </c>
      <c r="C328">
        <v>190</v>
      </c>
      <c r="D328" t="s">
        <v>200</v>
      </c>
      <c r="E328">
        <v>148</v>
      </c>
      <c r="F328" t="s">
        <v>349</v>
      </c>
      <c r="G328" t="s">
        <v>26</v>
      </c>
      <c r="H328" t="s">
        <v>138</v>
      </c>
      <c r="I328" t="s">
        <v>28</v>
      </c>
      <c r="J328" t="s">
        <v>44</v>
      </c>
      <c r="K328">
        <v>15</v>
      </c>
      <c r="L328">
        <v>15</v>
      </c>
      <c r="M328" t="s">
        <v>193</v>
      </c>
      <c r="N328" t="s">
        <v>211</v>
      </c>
      <c r="O328" t="s">
        <v>352</v>
      </c>
      <c r="P328" t="s">
        <v>193</v>
      </c>
      <c r="Q328" t="s">
        <v>269</v>
      </c>
      <c r="R328" t="s">
        <v>203</v>
      </c>
      <c r="S328">
        <v>2022</v>
      </c>
      <c r="T328">
        <v>190</v>
      </c>
      <c r="U328" t="s">
        <v>204</v>
      </c>
      <c r="V328" t="s">
        <v>205</v>
      </c>
      <c r="W328">
        <v>40</v>
      </c>
      <c r="X328">
        <v>6</v>
      </c>
      <c r="Y328" t="s">
        <v>37</v>
      </c>
    </row>
    <row r="329" spans="1:25" x14ac:dyDescent="0.2">
      <c r="A329" s="1" t="b">
        <f t="shared" si="5"/>
        <v>1</v>
      </c>
      <c r="B329">
        <v>2022</v>
      </c>
      <c r="C329">
        <v>190</v>
      </c>
      <c r="D329" t="s">
        <v>200</v>
      </c>
      <c r="E329">
        <v>148</v>
      </c>
      <c r="F329" t="s">
        <v>349</v>
      </c>
      <c r="G329" t="s">
        <v>26</v>
      </c>
      <c r="H329" t="s">
        <v>151</v>
      </c>
      <c r="I329" t="s">
        <v>28</v>
      </c>
      <c r="J329" t="s">
        <v>29</v>
      </c>
      <c r="K329">
        <v>1</v>
      </c>
      <c r="L329">
        <v>1</v>
      </c>
      <c r="M329" t="s">
        <v>202</v>
      </c>
      <c r="N329" t="s">
        <v>202</v>
      </c>
      <c r="O329" t="s">
        <v>202</v>
      </c>
      <c r="P329" t="s">
        <v>202</v>
      </c>
      <c r="Q329" t="s">
        <v>202</v>
      </c>
      <c r="R329" t="s">
        <v>203</v>
      </c>
      <c r="S329">
        <v>2022</v>
      </c>
      <c r="T329">
        <v>190</v>
      </c>
      <c r="U329" t="s">
        <v>204</v>
      </c>
      <c r="V329" t="s">
        <v>205</v>
      </c>
      <c r="W329">
        <v>0</v>
      </c>
      <c r="X329">
        <v>0</v>
      </c>
      <c r="Y329" t="s">
        <v>37</v>
      </c>
    </row>
    <row r="330" spans="1:25" x14ac:dyDescent="0.2">
      <c r="A330" s="1" t="b">
        <f t="shared" si="5"/>
        <v>1</v>
      </c>
      <c r="B330">
        <v>2022</v>
      </c>
      <c r="C330">
        <v>190</v>
      </c>
      <c r="D330" t="s">
        <v>200</v>
      </c>
      <c r="E330">
        <v>148</v>
      </c>
      <c r="F330" t="s">
        <v>349</v>
      </c>
      <c r="G330" t="s">
        <v>26</v>
      </c>
      <c r="H330" t="s">
        <v>151</v>
      </c>
      <c r="I330" t="s">
        <v>28</v>
      </c>
      <c r="J330" t="s">
        <v>44</v>
      </c>
      <c r="K330">
        <v>1</v>
      </c>
      <c r="L330">
        <v>1</v>
      </c>
      <c r="M330" t="s">
        <v>202</v>
      </c>
      <c r="N330" t="s">
        <v>202</v>
      </c>
      <c r="O330" t="s">
        <v>202</v>
      </c>
      <c r="P330" t="s">
        <v>202</v>
      </c>
      <c r="Q330" t="s">
        <v>202</v>
      </c>
      <c r="R330" t="s">
        <v>203</v>
      </c>
      <c r="S330">
        <v>2022</v>
      </c>
      <c r="T330">
        <v>190</v>
      </c>
      <c r="U330" t="s">
        <v>204</v>
      </c>
      <c r="V330" t="s">
        <v>205</v>
      </c>
      <c r="W330">
        <v>0</v>
      </c>
      <c r="X330">
        <v>0</v>
      </c>
      <c r="Y330" t="s">
        <v>37</v>
      </c>
    </row>
    <row r="331" spans="1:25" x14ac:dyDescent="0.2">
      <c r="A331" s="1" t="b">
        <f t="shared" si="5"/>
        <v>0</v>
      </c>
      <c r="B331">
        <v>2022</v>
      </c>
      <c r="C331">
        <v>190</v>
      </c>
      <c r="D331" t="s">
        <v>200</v>
      </c>
      <c r="E331">
        <v>148</v>
      </c>
      <c r="F331" t="s">
        <v>349</v>
      </c>
      <c r="G331" t="s">
        <v>65</v>
      </c>
      <c r="H331" t="s">
        <v>66</v>
      </c>
      <c r="I331" t="s">
        <v>28</v>
      </c>
      <c r="J331" t="s">
        <v>29</v>
      </c>
      <c r="K331">
        <v>17</v>
      </c>
      <c r="L331">
        <v>17</v>
      </c>
      <c r="M331" t="s">
        <v>206</v>
      </c>
      <c r="N331" t="s">
        <v>206</v>
      </c>
      <c r="O331" t="s">
        <v>206</v>
      </c>
      <c r="P331" t="s">
        <v>206</v>
      </c>
      <c r="Q331" t="s">
        <v>107</v>
      </c>
      <c r="R331" t="s">
        <v>203</v>
      </c>
      <c r="S331">
        <v>2022</v>
      </c>
      <c r="T331">
        <v>190</v>
      </c>
      <c r="U331" t="s">
        <v>204</v>
      </c>
      <c r="V331" t="s">
        <v>205</v>
      </c>
      <c r="W331">
        <v>11.8</v>
      </c>
      <c r="X331">
        <v>2.0059999999999998</v>
      </c>
      <c r="Y331" t="s">
        <v>66</v>
      </c>
    </row>
    <row r="332" spans="1:25" x14ac:dyDescent="0.2">
      <c r="A332" s="1" t="b">
        <f t="shared" si="5"/>
        <v>0</v>
      </c>
      <c r="B332">
        <v>2022</v>
      </c>
      <c r="C332">
        <v>190</v>
      </c>
      <c r="D332" t="s">
        <v>200</v>
      </c>
      <c r="E332">
        <v>148</v>
      </c>
      <c r="F332" t="s">
        <v>349</v>
      </c>
      <c r="G332" t="s">
        <v>65</v>
      </c>
      <c r="H332" t="s">
        <v>66</v>
      </c>
      <c r="I332" t="s">
        <v>28</v>
      </c>
      <c r="J332" t="s">
        <v>38</v>
      </c>
      <c r="K332">
        <v>11</v>
      </c>
      <c r="L332">
        <v>11</v>
      </c>
      <c r="M332" t="s">
        <v>206</v>
      </c>
      <c r="N332" t="s">
        <v>206</v>
      </c>
      <c r="O332" t="s">
        <v>206</v>
      </c>
      <c r="P332" t="s">
        <v>206</v>
      </c>
      <c r="Q332" t="s">
        <v>215</v>
      </c>
      <c r="R332" t="s">
        <v>203</v>
      </c>
      <c r="S332">
        <v>2022</v>
      </c>
      <c r="T332">
        <v>190</v>
      </c>
      <c r="U332" t="s">
        <v>204</v>
      </c>
      <c r="V332" t="s">
        <v>205</v>
      </c>
      <c r="W332">
        <v>9.1</v>
      </c>
      <c r="X332">
        <v>1.0009999999999999</v>
      </c>
      <c r="Y332" t="s">
        <v>66</v>
      </c>
    </row>
    <row r="333" spans="1:25" x14ac:dyDescent="0.2">
      <c r="A333" s="1" t="b">
        <f t="shared" si="5"/>
        <v>1</v>
      </c>
      <c r="B333">
        <v>2022</v>
      </c>
      <c r="C333">
        <v>190</v>
      </c>
      <c r="D333" t="s">
        <v>200</v>
      </c>
      <c r="E333">
        <v>148</v>
      </c>
      <c r="F333" t="s">
        <v>349</v>
      </c>
      <c r="G333" t="s">
        <v>65</v>
      </c>
      <c r="H333" t="s">
        <v>66</v>
      </c>
      <c r="I333" t="s">
        <v>28</v>
      </c>
      <c r="J333" t="s">
        <v>44</v>
      </c>
      <c r="K333">
        <v>6</v>
      </c>
      <c r="L333">
        <v>6</v>
      </c>
      <c r="M333" t="s">
        <v>202</v>
      </c>
      <c r="N333" t="s">
        <v>202</v>
      </c>
      <c r="O333" t="s">
        <v>202</v>
      </c>
      <c r="P333" t="s">
        <v>202</v>
      </c>
      <c r="Q333" t="s">
        <v>202</v>
      </c>
      <c r="R333" t="s">
        <v>203</v>
      </c>
      <c r="S333">
        <v>2022</v>
      </c>
      <c r="T333">
        <v>190</v>
      </c>
      <c r="U333" t="s">
        <v>204</v>
      </c>
      <c r="V333" t="s">
        <v>205</v>
      </c>
      <c r="W333">
        <v>0</v>
      </c>
      <c r="X333">
        <v>0</v>
      </c>
      <c r="Y333" t="s">
        <v>66</v>
      </c>
    </row>
    <row r="334" spans="1:25" x14ac:dyDescent="0.2">
      <c r="A334" s="1" t="b">
        <f t="shared" si="5"/>
        <v>0</v>
      </c>
      <c r="B334">
        <v>2022</v>
      </c>
      <c r="C334">
        <v>190</v>
      </c>
      <c r="D334" t="s">
        <v>200</v>
      </c>
      <c r="E334">
        <v>148</v>
      </c>
      <c r="F334" t="s">
        <v>349</v>
      </c>
      <c r="G334" t="s">
        <v>65</v>
      </c>
      <c r="H334" t="s">
        <v>37</v>
      </c>
      <c r="I334" t="s">
        <v>28</v>
      </c>
      <c r="J334" t="s">
        <v>29</v>
      </c>
      <c r="K334">
        <v>17</v>
      </c>
      <c r="L334">
        <v>17</v>
      </c>
      <c r="M334" t="s">
        <v>206</v>
      </c>
      <c r="N334" t="s">
        <v>206</v>
      </c>
      <c r="O334" t="s">
        <v>206</v>
      </c>
      <c r="P334" t="s">
        <v>206</v>
      </c>
      <c r="Q334" t="s">
        <v>302</v>
      </c>
      <c r="R334" t="s">
        <v>203</v>
      </c>
      <c r="S334">
        <v>2022</v>
      </c>
      <c r="T334">
        <v>190</v>
      </c>
      <c r="U334" t="s">
        <v>204</v>
      </c>
      <c r="V334" t="s">
        <v>205</v>
      </c>
      <c r="W334">
        <v>17.600000000000001</v>
      </c>
      <c r="X334">
        <v>2.992</v>
      </c>
      <c r="Y334" t="s">
        <v>37</v>
      </c>
    </row>
    <row r="335" spans="1:25" x14ac:dyDescent="0.2">
      <c r="A335" s="1" t="b">
        <f t="shared" si="5"/>
        <v>0</v>
      </c>
      <c r="B335">
        <v>2022</v>
      </c>
      <c r="C335">
        <v>190</v>
      </c>
      <c r="D335" t="s">
        <v>200</v>
      </c>
      <c r="E335">
        <v>148</v>
      </c>
      <c r="F335" t="s">
        <v>349</v>
      </c>
      <c r="G335" t="s">
        <v>65</v>
      </c>
      <c r="H335" t="s">
        <v>37</v>
      </c>
      <c r="I335" t="s">
        <v>28</v>
      </c>
      <c r="J335" t="s">
        <v>38</v>
      </c>
      <c r="K335">
        <v>11</v>
      </c>
      <c r="L335">
        <v>11</v>
      </c>
      <c r="M335" t="s">
        <v>206</v>
      </c>
      <c r="N335" t="s">
        <v>206</v>
      </c>
      <c r="O335" t="s">
        <v>206</v>
      </c>
      <c r="P335" t="s">
        <v>206</v>
      </c>
      <c r="Q335" t="s">
        <v>126</v>
      </c>
      <c r="R335" t="s">
        <v>203</v>
      </c>
      <c r="S335">
        <v>2022</v>
      </c>
      <c r="T335">
        <v>190</v>
      </c>
      <c r="U335" t="s">
        <v>204</v>
      </c>
      <c r="V335" t="s">
        <v>205</v>
      </c>
      <c r="W335">
        <v>27.3</v>
      </c>
      <c r="X335">
        <v>3.0030000000000001</v>
      </c>
      <c r="Y335" t="s">
        <v>37</v>
      </c>
    </row>
    <row r="336" spans="1:25" x14ac:dyDescent="0.2">
      <c r="A336" s="1" t="b">
        <f t="shared" si="5"/>
        <v>1</v>
      </c>
      <c r="B336">
        <v>2022</v>
      </c>
      <c r="C336">
        <v>190</v>
      </c>
      <c r="D336" t="s">
        <v>200</v>
      </c>
      <c r="E336">
        <v>148</v>
      </c>
      <c r="F336" t="s">
        <v>349</v>
      </c>
      <c r="G336" t="s">
        <v>65</v>
      </c>
      <c r="H336" t="s">
        <v>37</v>
      </c>
      <c r="I336" t="s">
        <v>28</v>
      </c>
      <c r="J336" t="s">
        <v>44</v>
      </c>
      <c r="K336">
        <v>6</v>
      </c>
      <c r="L336">
        <v>6</v>
      </c>
      <c r="M336" t="s">
        <v>202</v>
      </c>
      <c r="N336" t="s">
        <v>202</v>
      </c>
      <c r="O336" t="s">
        <v>202</v>
      </c>
      <c r="P336" t="s">
        <v>202</v>
      </c>
      <c r="Q336" t="s">
        <v>202</v>
      </c>
      <c r="R336" t="s">
        <v>203</v>
      </c>
      <c r="S336">
        <v>2022</v>
      </c>
      <c r="T336">
        <v>190</v>
      </c>
      <c r="U336" t="s">
        <v>204</v>
      </c>
      <c r="V336" t="s">
        <v>205</v>
      </c>
      <c r="W336">
        <v>0</v>
      </c>
      <c r="X336">
        <v>0</v>
      </c>
      <c r="Y336" t="s">
        <v>37</v>
      </c>
    </row>
    <row r="337" spans="1:25" x14ac:dyDescent="0.2">
      <c r="A337" s="1" t="b">
        <f t="shared" si="5"/>
        <v>0</v>
      </c>
      <c r="B337">
        <v>2022</v>
      </c>
      <c r="C337">
        <v>190</v>
      </c>
      <c r="D337" t="s">
        <v>200</v>
      </c>
      <c r="E337">
        <v>148</v>
      </c>
      <c r="F337" t="s">
        <v>349</v>
      </c>
      <c r="G337" t="s">
        <v>71</v>
      </c>
      <c r="H337" t="s">
        <v>66</v>
      </c>
      <c r="I337" t="s">
        <v>28</v>
      </c>
      <c r="J337" t="s">
        <v>29</v>
      </c>
      <c r="K337">
        <v>670</v>
      </c>
      <c r="L337">
        <v>479</v>
      </c>
      <c r="M337" t="s">
        <v>206</v>
      </c>
      <c r="N337" t="s">
        <v>206</v>
      </c>
      <c r="O337" t="s">
        <v>206</v>
      </c>
      <c r="P337" t="s">
        <v>206</v>
      </c>
      <c r="Q337" t="s">
        <v>353</v>
      </c>
      <c r="R337" t="s">
        <v>203</v>
      </c>
      <c r="S337">
        <v>2022</v>
      </c>
      <c r="T337">
        <v>190</v>
      </c>
      <c r="U337" t="s">
        <v>204</v>
      </c>
      <c r="V337" t="s">
        <v>205</v>
      </c>
      <c r="W337">
        <v>22.1</v>
      </c>
      <c r="X337">
        <v>105.85899999999999</v>
      </c>
      <c r="Y337" t="s">
        <v>66</v>
      </c>
    </row>
    <row r="338" spans="1:25" x14ac:dyDescent="0.2">
      <c r="A338" s="1" t="b">
        <f t="shared" si="5"/>
        <v>0</v>
      </c>
      <c r="B338">
        <v>2022</v>
      </c>
      <c r="C338">
        <v>190</v>
      </c>
      <c r="D338" t="s">
        <v>200</v>
      </c>
      <c r="E338">
        <v>148</v>
      </c>
      <c r="F338" t="s">
        <v>349</v>
      </c>
      <c r="G338" t="s">
        <v>71</v>
      </c>
      <c r="H338" t="s">
        <v>66</v>
      </c>
      <c r="I338" t="s">
        <v>28</v>
      </c>
      <c r="J338" t="s">
        <v>38</v>
      </c>
      <c r="K338">
        <v>472</v>
      </c>
      <c r="L338">
        <v>295</v>
      </c>
      <c r="M338" t="s">
        <v>206</v>
      </c>
      <c r="N338" t="s">
        <v>206</v>
      </c>
      <c r="O338" t="s">
        <v>206</v>
      </c>
      <c r="P338" t="s">
        <v>206</v>
      </c>
      <c r="Q338" t="s">
        <v>302</v>
      </c>
      <c r="R338" t="s">
        <v>203</v>
      </c>
      <c r="S338">
        <v>2022</v>
      </c>
      <c r="T338">
        <v>190</v>
      </c>
      <c r="U338" t="s">
        <v>204</v>
      </c>
      <c r="V338" t="s">
        <v>205</v>
      </c>
      <c r="W338">
        <v>17.600000000000001</v>
      </c>
      <c r="X338">
        <v>51.92</v>
      </c>
      <c r="Y338" t="s">
        <v>66</v>
      </c>
    </row>
    <row r="339" spans="1:25" x14ac:dyDescent="0.2">
      <c r="A339" s="1" t="b">
        <f t="shared" si="5"/>
        <v>0</v>
      </c>
      <c r="B339">
        <v>2022</v>
      </c>
      <c r="C339">
        <v>190</v>
      </c>
      <c r="D339" t="s">
        <v>200</v>
      </c>
      <c r="E339">
        <v>148</v>
      </c>
      <c r="F339" t="s">
        <v>349</v>
      </c>
      <c r="G339" t="s">
        <v>71</v>
      </c>
      <c r="H339" t="s">
        <v>66</v>
      </c>
      <c r="I339" t="s">
        <v>28</v>
      </c>
      <c r="J339" t="s">
        <v>44</v>
      </c>
      <c r="K339">
        <v>198</v>
      </c>
      <c r="L339">
        <v>184</v>
      </c>
      <c r="M339" t="s">
        <v>186</v>
      </c>
      <c r="N339" t="s">
        <v>354</v>
      </c>
      <c r="O339" t="s">
        <v>153</v>
      </c>
      <c r="P339" t="s">
        <v>217</v>
      </c>
      <c r="Q339" t="s">
        <v>355</v>
      </c>
      <c r="R339" t="s">
        <v>203</v>
      </c>
      <c r="S339">
        <v>2022</v>
      </c>
      <c r="T339">
        <v>190</v>
      </c>
      <c r="U339" t="s">
        <v>204</v>
      </c>
      <c r="V339" t="s">
        <v>205</v>
      </c>
      <c r="W339">
        <v>29.3</v>
      </c>
      <c r="X339">
        <v>53.911999999999999</v>
      </c>
      <c r="Y339" t="s">
        <v>66</v>
      </c>
    </row>
    <row r="340" spans="1:25" x14ac:dyDescent="0.2">
      <c r="A340" s="1" t="b">
        <f t="shared" si="5"/>
        <v>0</v>
      </c>
      <c r="B340">
        <v>2022</v>
      </c>
      <c r="C340">
        <v>190</v>
      </c>
      <c r="D340" t="s">
        <v>200</v>
      </c>
      <c r="E340">
        <v>148</v>
      </c>
      <c r="F340" t="s">
        <v>349</v>
      </c>
      <c r="G340" t="s">
        <v>71</v>
      </c>
      <c r="H340" t="s">
        <v>37</v>
      </c>
      <c r="I340" t="s">
        <v>28</v>
      </c>
      <c r="J340" t="s">
        <v>29</v>
      </c>
      <c r="K340">
        <v>642</v>
      </c>
      <c r="L340">
        <v>587</v>
      </c>
      <c r="M340" t="s">
        <v>206</v>
      </c>
      <c r="N340" t="s">
        <v>206</v>
      </c>
      <c r="O340" t="s">
        <v>206</v>
      </c>
      <c r="P340" t="s">
        <v>206</v>
      </c>
      <c r="Q340" t="s">
        <v>229</v>
      </c>
      <c r="R340" t="s">
        <v>203</v>
      </c>
      <c r="S340">
        <v>2022</v>
      </c>
      <c r="T340">
        <v>190</v>
      </c>
      <c r="U340" t="s">
        <v>204</v>
      </c>
      <c r="V340" t="s">
        <v>205</v>
      </c>
      <c r="W340">
        <v>13.5</v>
      </c>
      <c r="X340">
        <v>79.245000000000005</v>
      </c>
      <c r="Y340" t="s">
        <v>37</v>
      </c>
    </row>
    <row r="341" spans="1:25" x14ac:dyDescent="0.2">
      <c r="A341" s="1" t="b">
        <f t="shared" si="5"/>
        <v>0</v>
      </c>
      <c r="B341">
        <v>2022</v>
      </c>
      <c r="C341">
        <v>190</v>
      </c>
      <c r="D341" t="s">
        <v>200</v>
      </c>
      <c r="E341">
        <v>148</v>
      </c>
      <c r="F341" t="s">
        <v>349</v>
      </c>
      <c r="G341" t="s">
        <v>71</v>
      </c>
      <c r="H341" t="s">
        <v>37</v>
      </c>
      <c r="I341" t="s">
        <v>28</v>
      </c>
      <c r="J341" t="s">
        <v>38</v>
      </c>
      <c r="K341">
        <v>460</v>
      </c>
      <c r="L341">
        <v>411</v>
      </c>
      <c r="M341" t="s">
        <v>206</v>
      </c>
      <c r="N341" t="s">
        <v>206</v>
      </c>
      <c r="O341" t="s">
        <v>206</v>
      </c>
      <c r="P341" t="s">
        <v>206</v>
      </c>
      <c r="Q341" t="s">
        <v>279</v>
      </c>
      <c r="R341" t="s">
        <v>203</v>
      </c>
      <c r="S341">
        <v>2022</v>
      </c>
      <c r="T341">
        <v>190</v>
      </c>
      <c r="U341" t="s">
        <v>204</v>
      </c>
      <c r="V341" t="s">
        <v>205</v>
      </c>
      <c r="W341">
        <v>8</v>
      </c>
      <c r="X341">
        <v>32.880000000000003</v>
      </c>
      <c r="Y341" t="s">
        <v>37</v>
      </c>
    </row>
    <row r="342" spans="1:25" x14ac:dyDescent="0.2">
      <c r="A342" s="1" t="b">
        <f t="shared" si="5"/>
        <v>0</v>
      </c>
      <c r="B342">
        <v>2022</v>
      </c>
      <c r="C342">
        <v>190</v>
      </c>
      <c r="D342" t="s">
        <v>200</v>
      </c>
      <c r="E342">
        <v>148</v>
      </c>
      <c r="F342" t="s">
        <v>349</v>
      </c>
      <c r="G342" t="s">
        <v>71</v>
      </c>
      <c r="H342" t="s">
        <v>37</v>
      </c>
      <c r="I342" t="s">
        <v>28</v>
      </c>
      <c r="J342" t="s">
        <v>44</v>
      </c>
      <c r="K342">
        <v>182</v>
      </c>
      <c r="L342">
        <v>176</v>
      </c>
      <c r="M342" t="s">
        <v>206</v>
      </c>
      <c r="N342" t="s">
        <v>206</v>
      </c>
      <c r="O342" t="s">
        <v>206</v>
      </c>
      <c r="P342" t="s">
        <v>206</v>
      </c>
      <c r="Q342" t="s">
        <v>281</v>
      </c>
      <c r="R342" t="s">
        <v>203</v>
      </c>
      <c r="S342">
        <v>2022</v>
      </c>
      <c r="T342">
        <v>190</v>
      </c>
      <c r="U342" t="s">
        <v>204</v>
      </c>
      <c r="V342" t="s">
        <v>205</v>
      </c>
      <c r="W342">
        <v>26.1</v>
      </c>
      <c r="X342">
        <v>45.936000000000007</v>
      </c>
      <c r="Y342" t="s">
        <v>37</v>
      </c>
    </row>
    <row r="343" spans="1:25" x14ac:dyDescent="0.2">
      <c r="A343" s="1" t="b">
        <f t="shared" si="5"/>
        <v>1</v>
      </c>
      <c r="B343">
        <v>2022</v>
      </c>
      <c r="C343">
        <v>190</v>
      </c>
      <c r="D343" t="s">
        <v>200</v>
      </c>
      <c r="E343">
        <v>150</v>
      </c>
      <c r="F343" t="s">
        <v>356</v>
      </c>
      <c r="G343" t="s">
        <v>65</v>
      </c>
      <c r="H343" t="s">
        <v>66</v>
      </c>
      <c r="I343" t="s">
        <v>28</v>
      </c>
      <c r="J343" t="s">
        <v>29</v>
      </c>
      <c r="K343">
        <v>6</v>
      </c>
      <c r="L343">
        <v>6</v>
      </c>
      <c r="M343" t="s">
        <v>202</v>
      </c>
      <c r="N343" t="s">
        <v>202</v>
      </c>
      <c r="O343" t="s">
        <v>202</v>
      </c>
      <c r="P343" t="s">
        <v>202</v>
      </c>
      <c r="Q343" t="s">
        <v>202</v>
      </c>
      <c r="R343" t="s">
        <v>203</v>
      </c>
      <c r="S343">
        <v>2022</v>
      </c>
      <c r="T343">
        <v>190</v>
      </c>
      <c r="U343" t="s">
        <v>204</v>
      </c>
      <c r="V343" t="s">
        <v>205</v>
      </c>
      <c r="W343">
        <v>0</v>
      </c>
      <c r="X343">
        <v>0</v>
      </c>
      <c r="Y343" t="s">
        <v>66</v>
      </c>
    </row>
    <row r="344" spans="1:25" x14ac:dyDescent="0.2">
      <c r="A344" s="1" t="b">
        <f t="shared" si="5"/>
        <v>1</v>
      </c>
      <c r="B344">
        <v>2022</v>
      </c>
      <c r="C344">
        <v>190</v>
      </c>
      <c r="D344" t="s">
        <v>200</v>
      </c>
      <c r="E344">
        <v>150</v>
      </c>
      <c r="F344" t="s">
        <v>356</v>
      </c>
      <c r="G344" t="s">
        <v>65</v>
      </c>
      <c r="H344" t="s">
        <v>66</v>
      </c>
      <c r="I344" t="s">
        <v>28</v>
      </c>
      <c r="J344" t="s">
        <v>38</v>
      </c>
      <c r="K344">
        <v>6</v>
      </c>
      <c r="L344">
        <v>6</v>
      </c>
      <c r="M344" t="s">
        <v>202</v>
      </c>
      <c r="N344" t="s">
        <v>202</v>
      </c>
      <c r="O344" t="s">
        <v>202</v>
      </c>
      <c r="P344" t="s">
        <v>202</v>
      </c>
      <c r="Q344" t="s">
        <v>202</v>
      </c>
      <c r="R344" t="s">
        <v>203</v>
      </c>
      <c r="S344">
        <v>2022</v>
      </c>
      <c r="T344">
        <v>190</v>
      </c>
      <c r="U344" t="s">
        <v>204</v>
      </c>
      <c r="V344" t="s">
        <v>205</v>
      </c>
      <c r="W344">
        <v>0</v>
      </c>
      <c r="X344">
        <v>0</v>
      </c>
      <c r="Y344" t="s">
        <v>66</v>
      </c>
    </row>
    <row r="345" spans="1:25" x14ac:dyDescent="0.2">
      <c r="A345" s="1" t="b">
        <f t="shared" si="5"/>
        <v>1</v>
      </c>
      <c r="B345">
        <v>2022</v>
      </c>
      <c r="C345">
        <v>190</v>
      </c>
      <c r="D345" t="s">
        <v>200</v>
      </c>
      <c r="E345">
        <v>150</v>
      </c>
      <c r="F345" t="s">
        <v>356</v>
      </c>
      <c r="G345" t="s">
        <v>65</v>
      </c>
      <c r="H345" t="s">
        <v>37</v>
      </c>
      <c r="I345" t="s">
        <v>28</v>
      </c>
      <c r="J345" t="s">
        <v>29</v>
      </c>
      <c r="K345">
        <v>6</v>
      </c>
      <c r="L345">
        <v>6</v>
      </c>
      <c r="M345" t="s">
        <v>202</v>
      </c>
      <c r="N345" t="s">
        <v>202</v>
      </c>
      <c r="O345" t="s">
        <v>202</v>
      </c>
      <c r="P345" t="s">
        <v>202</v>
      </c>
      <c r="Q345" t="s">
        <v>202</v>
      </c>
      <c r="R345" t="s">
        <v>203</v>
      </c>
      <c r="S345">
        <v>2022</v>
      </c>
      <c r="T345">
        <v>190</v>
      </c>
      <c r="U345" t="s">
        <v>204</v>
      </c>
      <c r="V345" t="s">
        <v>205</v>
      </c>
      <c r="W345">
        <v>0</v>
      </c>
      <c r="X345">
        <v>0</v>
      </c>
      <c r="Y345" t="s">
        <v>37</v>
      </c>
    </row>
    <row r="346" spans="1:25" x14ac:dyDescent="0.2">
      <c r="A346" s="1" t="b">
        <f t="shared" si="5"/>
        <v>1</v>
      </c>
      <c r="B346">
        <v>2022</v>
      </c>
      <c r="C346">
        <v>190</v>
      </c>
      <c r="D346" t="s">
        <v>200</v>
      </c>
      <c r="E346">
        <v>150</v>
      </c>
      <c r="F346" t="s">
        <v>356</v>
      </c>
      <c r="G346" t="s">
        <v>65</v>
      </c>
      <c r="H346" t="s">
        <v>37</v>
      </c>
      <c r="I346" t="s">
        <v>28</v>
      </c>
      <c r="J346" t="s">
        <v>38</v>
      </c>
      <c r="K346">
        <v>6</v>
      </c>
      <c r="L346">
        <v>6</v>
      </c>
      <c r="M346" t="s">
        <v>202</v>
      </c>
      <c r="N346" t="s">
        <v>202</v>
      </c>
      <c r="O346" t="s">
        <v>202</v>
      </c>
      <c r="P346" t="s">
        <v>202</v>
      </c>
      <c r="Q346" t="s">
        <v>202</v>
      </c>
      <c r="R346" t="s">
        <v>203</v>
      </c>
      <c r="S346">
        <v>2022</v>
      </c>
      <c r="T346">
        <v>190</v>
      </c>
      <c r="U346" t="s">
        <v>204</v>
      </c>
      <c r="V346" t="s">
        <v>205</v>
      </c>
      <c r="W346">
        <v>0</v>
      </c>
      <c r="X346">
        <v>0</v>
      </c>
      <c r="Y346" t="s">
        <v>37</v>
      </c>
    </row>
    <row r="347" spans="1:25" x14ac:dyDescent="0.2">
      <c r="A347" s="1" t="b">
        <f t="shared" si="5"/>
        <v>0</v>
      </c>
      <c r="B347">
        <v>2022</v>
      </c>
      <c r="C347">
        <v>190</v>
      </c>
      <c r="D347" t="s">
        <v>200</v>
      </c>
      <c r="E347">
        <v>150</v>
      </c>
      <c r="F347" t="s">
        <v>356</v>
      </c>
      <c r="G347" t="s">
        <v>71</v>
      </c>
      <c r="H347" t="s">
        <v>66</v>
      </c>
      <c r="I347" t="s">
        <v>28</v>
      </c>
      <c r="J347" t="s">
        <v>29</v>
      </c>
      <c r="K347">
        <v>226</v>
      </c>
      <c r="L347">
        <v>218</v>
      </c>
      <c r="M347" t="s">
        <v>206</v>
      </c>
      <c r="N347" t="s">
        <v>206</v>
      </c>
      <c r="O347" t="s">
        <v>206</v>
      </c>
      <c r="P347" t="s">
        <v>206</v>
      </c>
      <c r="Q347" t="s">
        <v>43</v>
      </c>
      <c r="R347" t="s">
        <v>203</v>
      </c>
      <c r="S347">
        <v>2022</v>
      </c>
      <c r="T347">
        <v>190</v>
      </c>
      <c r="U347" t="s">
        <v>204</v>
      </c>
      <c r="V347" t="s">
        <v>205</v>
      </c>
      <c r="W347">
        <v>9.6</v>
      </c>
      <c r="X347">
        <v>20.928000000000001</v>
      </c>
      <c r="Y347" t="s">
        <v>66</v>
      </c>
    </row>
    <row r="348" spans="1:25" x14ac:dyDescent="0.2">
      <c r="A348" s="1" t="b">
        <f t="shared" si="5"/>
        <v>0</v>
      </c>
      <c r="B348">
        <v>2022</v>
      </c>
      <c r="C348">
        <v>190</v>
      </c>
      <c r="D348" t="s">
        <v>200</v>
      </c>
      <c r="E348">
        <v>150</v>
      </c>
      <c r="F348" t="s">
        <v>356</v>
      </c>
      <c r="G348" t="s">
        <v>71</v>
      </c>
      <c r="H348" t="s">
        <v>66</v>
      </c>
      <c r="I348" t="s">
        <v>28</v>
      </c>
      <c r="J348" t="s">
        <v>38</v>
      </c>
      <c r="K348">
        <v>206</v>
      </c>
      <c r="L348">
        <v>200</v>
      </c>
      <c r="M348" t="s">
        <v>206</v>
      </c>
      <c r="N348" t="s">
        <v>206</v>
      </c>
      <c r="O348" t="s">
        <v>206</v>
      </c>
      <c r="P348" t="s">
        <v>206</v>
      </c>
      <c r="Q348" t="s">
        <v>146</v>
      </c>
      <c r="R348" t="s">
        <v>203</v>
      </c>
      <c r="S348">
        <v>2022</v>
      </c>
      <c r="T348">
        <v>190</v>
      </c>
      <c r="U348" t="s">
        <v>204</v>
      </c>
      <c r="V348" t="s">
        <v>205</v>
      </c>
      <c r="W348">
        <v>9</v>
      </c>
      <c r="X348">
        <v>18</v>
      </c>
      <c r="Y348" t="s">
        <v>66</v>
      </c>
    </row>
    <row r="349" spans="1:25" x14ac:dyDescent="0.2">
      <c r="A349" s="1" t="b">
        <f t="shared" si="5"/>
        <v>0</v>
      </c>
      <c r="B349">
        <v>2022</v>
      </c>
      <c r="C349">
        <v>190</v>
      </c>
      <c r="D349" t="s">
        <v>200</v>
      </c>
      <c r="E349">
        <v>150</v>
      </c>
      <c r="F349" t="s">
        <v>356</v>
      </c>
      <c r="G349" t="s">
        <v>71</v>
      </c>
      <c r="H349" t="s">
        <v>66</v>
      </c>
      <c r="I349" t="s">
        <v>28</v>
      </c>
      <c r="J349" t="s">
        <v>44</v>
      </c>
      <c r="K349">
        <v>20</v>
      </c>
      <c r="L349">
        <v>18</v>
      </c>
      <c r="M349" t="s">
        <v>206</v>
      </c>
      <c r="N349" t="s">
        <v>206</v>
      </c>
      <c r="O349" t="s">
        <v>206</v>
      </c>
      <c r="P349" t="s">
        <v>206</v>
      </c>
      <c r="Q349" t="s">
        <v>314</v>
      </c>
      <c r="R349" t="s">
        <v>203</v>
      </c>
      <c r="S349">
        <v>2022</v>
      </c>
      <c r="T349">
        <v>190</v>
      </c>
      <c r="U349" t="s">
        <v>204</v>
      </c>
      <c r="V349" t="s">
        <v>205</v>
      </c>
      <c r="W349">
        <v>16.7</v>
      </c>
      <c r="X349">
        <v>3.0059999999999998</v>
      </c>
      <c r="Y349" t="s">
        <v>66</v>
      </c>
    </row>
    <row r="350" spans="1:25" x14ac:dyDescent="0.2">
      <c r="A350" s="1" t="b">
        <f t="shared" si="5"/>
        <v>0</v>
      </c>
      <c r="B350">
        <v>2022</v>
      </c>
      <c r="C350">
        <v>190</v>
      </c>
      <c r="D350" t="s">
        <v>200</v>
      </c>
      <c r="E350">
        <v>150</v>
      </c>
      <c r="F350" t="s">
        <v>356</v>
      </c>
      <c r="G350" t="s">
        <v>71</v>
      </c>
      <c r="H350" t="s">
        <v>37</v>
      </c>
      <c r="I350" t="s">
        <v>28</v>
      </c>
      <c r="J350" t="s">
        <v>29</v>
      </c>
      <c r="K350">
        <v>226</v>
      </c>
      <c r="L350">
        <v>219</v>
      </c>
      <c r="M350" t="s">
        <v>206</v>
      </c>
      <c r="N350" t="s">
        <v>206</v>
      </c>
      <c r="O350" t="s">
        <v>206</v>
      </c>
      <c r="P350" t="s">
        <v>206</v>
      </c>
      <c r="Q350" t="s">
        <v>291</v>
      </c>
      <c r="R350" t="s">
        <v>203</v>
      </c>
      <c r="S350">
        <v>2022</v>
      </c>
      <c r="T350">
        <v>190</v>
      </c>
      <c r="U350" t="s">
        <v>204</v>
      </c>
      <c r="V350" t="s">
        <v>205</v>
      </c>
      <c r="W350">
        <v>5</v>
      </c>
      <c r="X350">
        <v>10.95</v>
      </c>
      <c r="Y350" t="s">
        <v>37</v>
      </c>
    </row>
    <row r="351" spans="1:25" x14ac:dyDescent="0.2">
      <c r="A351" s="1" t="b">
        <f t="shared" si="5"/>
        <v>0</v>
      </c>
      <c r="B351">
        <v>2022</v>
      </c>
      <c r="C351">
        <v>190</v>
      </c>
      <c r="D351" t="s">
        <v>200</v>
      </c>
      <c r="E351">
        <v>150</v>
      </c>
      <c r="F351" t="s">
        <v>356</v>
      </c>
      <c r="G351" t="s">
        <v>71</v>
      </c>
      <c r="H351" t="s">
        <v>37</v>
      </c>
      <c r="I351" t="s">
        <v>28</v>
      </c>
      <c r="J351" t="s">
        <v>38</v>
      </c>
      <c r="K351">
        <v>206</v>
      </c>
      <c r="L351">
        <v>201</v>
      </c>
      <c r="M351" t="s">
        <v>206</v>
      </c>
      <c r="N351" t="s">
        <v>206</v>
      </c>
      <c r="O351" t="s">
        <v>206</v>
      </c>
      <c r="P351" t="s">
        <v>206</v>
      </c>
      <c r="Q351" t="s">
        <v>206</v>
      </c>
      <c r="R351" t="s">
        <v>203</v>
      </c>
      <c r="S351">
        <v>2022</v>
      </c>
      <c r="T351">
        <v>190</v>
      </c>
      <c r="U351" t="s">
        <v>204</v>
      </c>
      <c r="V351" t="s">
        <v>205</v>
      </c>
      <c r="W351">
        <v>0</v>
      </c>
      <c r="X351">
        <v>0</v>
      </c>
      <c r="Y351" t="s">
        <v>37</v>
      </c>
    </row>
    <row r="352" spans="1:25" x14ac:dyDescent="0.2">
      <c r="A352" s="1" t="b">
        <f t="shared" si="5"/>
        <v>0</v>
      </c>
      <c r="B352">
        <v>2022</v>
      </c>
      <c r="C352">
        <v>190</v>
      </c>
      <c r="D352" t="s">
        <v>200</v>
      </c>
      <c r="E352">
        <v>150</v>
      </c>
      <c r="F352" t="s">
        <v>356</v>
      </c>
      <c r="G352" t="s">
        <v>71</v>
      </c>
      <c r="H352" t="s">
        <v>37</v>
      </c>
      <c r="I352" t="s">
        <v>28</v>
      </c>
      <c r="J352" t="s">
        <v>44</v>
      </c>
      <c r="K352">
        <v>20</v>
      </c>
      <c r="L352">
        <v>18</v>
      </c>
      <c r="M352" t="s">
        <v>357</v>
      </c>
      <c r="N352" t="s">
        <v>358</v>
      </c>
      <c r="O352" t="s">
        <v>58</v>
      </c>
      <c r="P352" t="s">
        <v>63</v>
      </c>
      <c r="Q352" t="s">
        <v>314</v>
      </c>
      <c r="R352" t="s">
        <v>203</v>
      </c>
      <c r="S352">
        <v>2022</v>
      </c>
      <c r="T352">
        <v>190</v>
      </c>
      <c r="U352" t="s">
        <v>204</v>
      </c>
      <c r="V352" t="s">
        <v>205</v>
      </c>
      <c r="W352">
        <v>16.7</v>
      </c>
      <c r="X352">
        <v>3.0059999999999998</v>
      </c>
      <c r="Y352" t="s">
        <v>37</v>
      </c>
    </row>
    <row r="353" spans="1:25" x14ac:dyDescent="0.2">
      <c r="A353" s="1" t="b">
        <f t="shared" si="5"/>
        <v>1</v>
      </c>
      <c r="B353">
        <v>2022</v>
      </c>
      <c r="C353">
        <v>190</v>
      </c>
      <c r="D353" t="s">
        <v>200</v>
      </c>
      <c r="E353">
        <v>160</v>
      </c>
      <c r="F353" t="s">
        <v>359</v>
      </c>
      <c r="G353" t="s">
        <v>65</v>
      </c>
      <c r="H353" t="s">
        <v>66</v>
      </c>
      <c r="I353" t="s">
        <v>28</v>
      </c>
      <c r="J353" t="s">
        <v>29</v>
      </c>
      <c r="K353">
        <v>4</v>
      </c>
      <c r="L353">
        <v>4</v>
      </c>
      <c r="M353" t="s">
        <v>202</v>
      </c>
      <c r="N353" t="s">
        <v>202</v>
      </c>
      <c r="O353" t="s">
        <v>202</v>
      </c>
      <c r="P353" t="s">
        <v>202</v>
      </c>
      <c r="Q353" t="s">
        <v>202</v>
      </c>
      <c r="R353" t="s">
        <v>203</v>
      </c>
      <c r="S353">
        <v>2022</v>
      </c>
      <c r="T353">
        <v>190</v>
      </c>
      <c r="U353" t="s">
        <v>204</v>
      </c>
      <c r="V353" t="s">
        <v>205</v>
      </c>
      <c r="W353">
        <v>0</v>
      </c>
      <c r="X353">
        <v>0</v>
      </c>
      <c r="Y353" t="s">
        <v>66</v>
      </c>
    </row>
    <row r="354" spans="1:25" x14ac:dyDescent="0.2">
      <c r="A354" s="1" t="b">
        <f t="shared" si="5"/>
        <v>1</v>
      </c>
      <c r="B354">
        <v>2022</v>
      </c>
      <c r="C354">
        <v>190</v>
      </c>
      <c r="D354" t="s">
        <v>200</v>
      </c>
      <c r="E354">
        <v>160</v>
      </c>
      <c r="F354" t="s">
        <v>359</v>
      </c>
      <c r="G354" t="s">
        <v>65</v>
      </c>
      <c r="H354" t="s">
        <v>66</v>
      </c>
      <c r="I354" t="s">
        <v>28</v>
      </c>
      <c r="J354" t="s">
        <v>38</v>
      </c>
      <c r="K354">
        <v>2</v>
      </c>
      <c r="L354">
        <v>2</v>
      </c>
      <c r="M354" t="s">
        <v>202</v>
      </c>
      <c r="N354" t="s">
        <v>202</v>
      </c>
      <c r="O354" t="s">
        <v>202</v>
      </c>
      <c r="P354" t="s">
        <v>202</v>
      </c>
      <c r="Q354" t="s">
        <v>202</v>
      </c>
      <c r="R354" t="s">
        <v>203</v>
      </c>
      <c r="S354">
        <v>2022</v>
      </c>
      <c r="T354">
        <v>190</v>
      </c>
      <c r="U354" t="s">
        <v>204</v>
      </c>
      <c r="V354" t="s">
        <v>205</v>
      </c>
      <c r="W354">
        <v>0</v>
      </c>
      <c r="X354">
        <v>0</v>
      </c>
      <c r="Y354" t="s">
        <v>66</v>
      </c>
    </row>
    <row r="355" spans="1:25" x14ac:dyDescent="0.2">
      <c r="A355" s="1" t="b">
        <f t="shared" si="5"/>
        <v>1</v>
      </c>
      <c r="B355">
        <v>2022</v>
      </c>
      <c r="C355">
        <v>190</v>
      </c>
      <c r="D355" t="s">
        <v>200</v>
      </c>
      <c r="E355">
        <v>160</v>
      </c>
      <c r="F355" t="s">
        <v>359</v>
      </c>
      <c r="G355" t="s">
        <v>65</v>
      </c>
      <c r="H355" t="s">
        <v>66</v>
      </c>
      <c r="I355" t="s">
        <v>28</v>
      </c>
      <c r="J355" t="s">
        <v>44</v>
      </c>
      <c r="K355">
        <v>2</v>
      </c>
      <c r="L355">
        <v>2</v>
      </c>
      <c r="M355" t="s">
        <v>202</v>
      </c>
      <c r="N355" t="s">
        <v>202</v>
      </c>
      <c r="O355" t="s">
        <v>202</v>
      </c>
      <c r="P355" t="s">
        <v>202</v>
      </c>
      <c r="Q355" t="s">
        <v>202</v>
      </c>
      <c r="R355" t="s">
        <v>203</v>
      </c>
      <c r="S355">
        <v>2022</v>
      </c>
      <c r="T355">
        <v>190</v>
      </c>
      <c r="U355" t="s">
        <v>204</v>
      </c>
      <c r="V355" t="s">
        <v>205</v>
      </c>
      <c r="W355">
        <v>0</v>
      </c>
      <c r="X355">
        <v>0</v>
      </c>
      <c r="Y355" t="s">
        <v>66</v>
      </c>
    </row>
    <row r="356" spans="1:25" x14ac:dyDescent="0.2">
      <c r="A356" s="1" t="b">
        <f t="shared" si="5"/>
        <v>1</v>
      </c>
      <c r="B356">
        <v>2022</v>
      </c>
      <c r="C356">
        <v>190</v>
      </c>
      <c r="D356" t="s">
        <v>200</v>
      </c>
      <c r="E356">
        <v>160</v>
      </c>
      <c r="F356" t="s">
        <v>359</v>
      </c>
      <c r="G356" t="s">
        <v>65</v>
      </c>
      <c r="H356" t="s">
        <v>37</v>
      </c>
      <c r="I356" t="s">
        <v>28</v>
      </c>
      <c r="J356" t="s">
        <v>29</v>
      </c>
      <c r="K356">
        <v>4</v>
      </c>
      <c r="L356">
        <v>4</v>
      </c>
      <c r="M356" t="s">
        <v>202</v>
      </c>
      <c r="N356" t="s">
        <v>202</v>
      </c>
      <c r="O356" t="s">
        <v>202</v>
      </c>
      <c r="P356" t="s">
        <v>202</v>
      </c>
      <c r="Q356" t="s">
        <v>202</v>
      </c>
      <c r="R356" t="s">
        <v>203</v>
      </c>
      <c r="S356">
        <v>2022</v>
      </c>
      <c r="T356">
        <v>190</v>
      </c>
      <c r="U356" t="s">
        <v>204</v>
      </c>
      <c r="V356" t="s">
        <v>205</v>
      </c>
      <c r="W356">
        <v>0</v>
      </c>
      <c r="X356">
        <v>0</v>
      </c>
      <c r="Y356" t="s">
        <v>37</v>
      </c>
    </row>
    <row r="357" spans="1:25" x14ac:dyDescent="0.2">
      <c r="A357" s="1" t="b">
        <f t="shared" si="5"/>
        <v>1</v>
      </c>
      <c r="B357">
        <v>2022</v>
      </c>
      <c r="C357">
        <v>190</v>
      </c>
      <c r="D357" t="s">
        <v>200</v>
      </c>
      <c r="E357">
        <v>160</v>
      </c>
      <c r="F357" t="s">
        <v>359</v>
      </c>
      <c r="G357" t="s">
        <v>65</v>
      </c>
      <c r="H357" t="s">
        <v>37</v>
      </c>
      <c r="I357" t="s">
        <v>28</v>
      </c>
      <c r="J357" t="s">
        <v>38</v>
      </c>
      <c r="K357">
        <v>2</v>
      </c>
      <c r="L357">
        <v>2</v>
      </c>
      <c r="M357" t="s">
        <v>202</v>
      </c>
      <c r="N357" t="s">
        <v>202</v>
      </c>
      <c r="O357" t="s">
        <v>202</v>
      </c>
      <c r="P357" t="s">
        <v>202</v>
      </c>
      <c r="Q357" t="s">
        <v>202</v>
      </c>
      <c r="R357" t="s">
        <v>203</v>
      </c>
      <c r="S357">
        <v>2022</v>
      </c>
      <c r="T357">
        <v>190</v>
      </c>
      <c r="U357" t="s">
        <v>204</v>
      </c>
      <c r="V357" t="s">
        <v>205</v>
      </c>
      <c r="W357">
        <v>0</v>
      </c>
      <c r="X357">
        <v>0</v>
      </c>
      <c r="Y357" t="s">
        <v>37</v>
      </c>
    </row>
    <row r="358" spans="1:25" x14ac:dyDescent="0.2">
      <c r="A358" s="1" t="b">
        <f t="shared" si="5"/>
        <v>1</v>
      </c>
      <c r="B358">
        <v>2022</v>
      </c>
      <c r="C358">
        <v>190</v>
      </c>
      <c r="D358" t="s">
        <v>200</v>
      </c>
      <c r="E358">
        <v>160</v>
      </c>
      <c r="F358" t="s">
        <v>359</v>
      </c>
      <c r="G358" t="s">
        <v>65</v>
      </c>
      <c r="H358" t="s">
        <v>37</v>
      </c>
      <c r="I358" t="s">
        <v>28</v>
      </c>
      <c r="J358" t="s">
        <v>44</v>
      </c>
      <c r="K358">
        <v>2</v>
      </c>
      <c r="L358">
        <v>2</v>
      </c>
      <c r="M358" t="s">
        <v>202</v>
      </c>
      <c r="N358" t="s">
        <v>202</v>
      </c>
      <c r="O358" t="s">
        <v>202</v>
      </c>
      <c r="P358" t="s">
        <v>202</v>
      </c>
      <c r="Q358" t="s">
        <v>202</v>
      </c>
      <c r="R358" t="s">
        <v>203</v>
      </c>
      <c r="S358">
        <v>2022</v>
      </c>
      <c r="T358">
        <v>190</v>
      </c>
      <c r="U358" t="s">
        <v>204</v>
      </c>
      <c r="V358" t="s">
        <v>205</v>
      </c>
      <c r="W358">
        <v>0</v>
      </c>
      <c r="X358">
        <v>0</v>
      </c>
      <c r="Y358" t="s">
        <v>37</v>
      </c>
    </row>
    <row r="359" spans="1:25" x14ac:dyDescent="0.2">
      <c r="A359" s="1" t="b">
        <f t="shared" si="5"/>
        <v>0</v>
      </c>
      <c r="B359">
        <v>2022</v>
      </c>
      <c r="C359">
        <v>190</v>
      </c>
      <c r="D359" t="s">
        <v>200</v>
      </c>
      <c r="E359">
        <v>160</v>
      </c>
      <c r="F359" t="s">
        <v>359</v>
      </c>
      <c r="G359" t="s">
        <v>71</v>
      </c>
      <c r="H359" t="s">
        <v>66</v>
      </c>
      <c r="I359" t="s">
        <v>28</v>
      </c>
      <c r="J359" t="s">
        <v>29</v>
      </c>
      <c r="K359">
        <v>208</v>
      </c>
      <c r="L359">
        <v>203</v>
      </c>
      <c r="M359" t="s">
        <v>360</v>
      </c>
      <c r="N359" t="s">
        <v>55</v>
      </c>
      <c r="O359" t="s">
        <v>361</v>
      </c>
      <c r="P359" t="s">
        <v>132</v>
      </c>
      <c r="Q359" t="s">
        <v>362</v>
      </c>
      <c r="R359" t="s">
        <v>203</v>
      </c>
      <c r="S359">
        <v>2022</v>
      </c>
      <c r="T359">
        <v>190</v>
      </c>
      <c r="U359" t="s">
        <v>204</v>
      </c>
      <c r="V359" t="s">
        <v>205</v>
      </c>
      <c r="W359">
        <v>51.2</v>
      </c>
      <c r="X359">
        <v>103.93600000000001</v>
      </c>
      <c r="Y359" t="s">
        <v>66</v>
      </c>
    </row>
    <row r="360" spans="1:25" x14ac:dyDescent="0.2">
      <c r="A360" s="1" t="b">
        <f t="shared" si="5"/>
        <v>0</v>
      </c>
      <c r="B360">
        <v>2022</v>
      </c>
      <c r="C360">
        <v>190</v>
      </c>
      <c r="D360" t="s">
        <v>200</v>
      </c>
      <c r="E360">
        <v>160</v>
      </c>
      <c r="F360" t="s">
        <v>359</v>
      </c>
      <c r="G360" t="s">
        <v>71</v>
      </c>
      <c r="H360" t="s">
        <v>66</v>
      </c>
      <c r="I360" t="s">
        <v>28</v>
      </c>
      <c r="J360" t="s">
        <v>38</v>
      </c>
      <c r="K360">
        <v>63</v>
      </c>
      <c r="L360">
        <v>60</v>
      </c>
      <c r="M360" t="s">
        <v>363</v>
      </c>
      <c r="N360" t="s">
        <v>364</v>
      </c>
      <c r="O360" t="s">
        <v>267</v>
      </c>
      <c r="P360" t="s">
        <v>291</v>
      </c>
      <c r="Q360" t="s">
        <v>129</v>
      </c>
      <c r="R360" t="s">
        <v>203</v>
      </c>
      <c r="S360">
        <v>2022</v>
      </c>
      <c r="T360">
        <v>190</v>
      </c>
      <c r="U360" t="s">
        <v>204</v>
      </c>
      <c r="V360" t="s">
        <v>205</v>
      </c>
      <c r="W360">
        <v>25</v>
      </c>
      <c r="X360">
        <v>15</v>
      </c>
      <c r="Y360" t="s">
        <v>66</v>
      </c>
    </row>
    <row r="361" spans="1:25" x14ac:dyDescent="0.2">
      <c r="A361" s="1" t="b">
        <f t="shared" si="5"/>
        <v>0</v>
      </c>
      <c r="B361">
        <v>2022</v>
      </c>
      <c r="C361">
        <v>190</v>
      </c>
      <c r="D361" t="s">
        <v>200</v>
      </c>
      <c r="E361">
        <v>160</v>
      </c>
      <c r="F361" t="s">
        <v>359</v>
      </c>
      <c r="G361" t="s">
        <v>71</v>
      </c>
      <c r="H361" t="s">
        <v>66</v>
      </c>
      <c r="I361" t="s">
        <v>28</v>
      </c>
      <c r="J361" t="s">
        <v>44</v>
      </c>
      <c r="K361">
        <v>145</v>
      </c>
      <c r="L361">
        <v>143</v>
      </c>
      <c r="M361" t="s">
        <v>365</v>
      </c>
      <c r="N361" t="s">
        <v>238</v>
      </c>
      <c r="O361" t="s">
        <v>190</v>
      </c>
      <c r="P361" t="s">
        <v>191</v>
      </c>
      <c r="Q361" t="s">
        <v>366</v>
      </c>
      <c r="R361" t="s">
        <v>203</v>
      </c>
      <c r="S361">
        <v>2022</v>
      </c>
      <c r="T361">
        <v>190</v>
      </c>
      <c r="U361" t="s">
        <v>204</v>
      </c>
      <c r="V361" t="s">
        <v>205</v>
      </c>
      <c r="W361">
        <v>62.2</v>
      </c>
      <c r="X361">
        <v>88.945999999999998</v>
      </c>
      <c r="Y361" t="s">
        <v>66</v>
      </c>
    </row>
    <row r="362" spans="1:25" x14ac:dyDescent="0.2">
      <c r="A362" s="1" t="b">
        <f t="shared" si="5"/>
        <v>0</v>
      </c>
      <c r="B362">
        <v>2022</v>
      </c>
      <c r="C362">
        <v>190</v>
      </c>
      <c r="D362" t="s">
        <v>200</v>
      </c>
      <c r="E362">
        <v>160</v>
      </c>
      <c r="F362" t="s">
        <v>359</v>
      </c>
      <c r="G362" t="s">
        <v>71</v>
      </c>
      <c r="H362" t="s">
        <v>37</v>
      </c>
      <c r="I362" t="s">
        <v>28</v>
      </c>
      <c r="J362" t="s">
        <v>29</v>
      </c>
      <c r="K362">
        <v>208</v>
      </c>
      <c r="L362">
        <v>206</v>
      </c>
      <c r="M362" t="s">
        <v>367</v>
      </c>
      <c r="N362" t="s">
        <v>292</v>
      </c>
      <c r="O362" t="s">
        <v>368</v>
      </c>
      <c r="P362" t="s">
        <v>369</v>
      </c>
      <c r="Q362" t="s">
        <v>370</v>
      </c>
      <c r="R362" t="s">
        <v>203</v>
      </c>
      <c r="S362">
        <v>2022</v>
      </c>
      <c r="T362">
        <v>190</v>
      </c>
      <c r="U362" t="s">
        <v>204</v>
      </c>
      <c r="V362" t="s">
        <v>205</v>
      </c>
      <c r="W362">
        <v>53.4</v>
      </c>
      <c r="X362">
        <v>110.004</v>
      </c>
      <c r="Y362" t="s">
        <v>37</v>
      </c>
    </row>
    <row r="363" spans="1:25" x14ac:dyDescent="0.2">
      <c r="A363" s="1" t="b">
        <f t="shared" si="5"/>
        <v>0</v>
      </c>
      <c r="B363">
        <v>2022</v>
      </c>
      <c r="C363">
        <v>190</v>
      </c>
      <c r="D363" t="s">
        <v>200</v>
      </c>
      <c r="E363">
        <v>160</v>
      </c>
      <c r="F363" t="s">
        <v>359</v>
      </c>
      <c r="G363" t="s">
        <v>71</v>
      </c>
      <c r="H363" t="s">
        <v>37</v>
      </c>
      <c r="I363" t="s">
        <v>28</v>
      </c>
      <c r="J363" t="s">
        <v>38</v>
      </c>
      <c r="K363">
        <v>63</v>
      </c>
      <c r="L363">
        <v>61</v>
      </c>
      <c r="M363" t="s">
        <v>371</v>
      </c>
      <c r="N363" t="s">
        <v>260</v>
      </c>
      <c r="O363" t="s">
        <v>148</v>
      </c>
      <c r="P363" t="s">
        <v>330</v>
      </c>
      <c r="Q363" t="s">
        <v>127</v>
      </c>
      <c r="R363" t="s">
        <v>203</v>
      </c>
      <c r="S363">
        <v>2022</v>
      </c>
      <c r="T363">
        <v>190</v>
      </c>
      <c r="U363" t="s">
        <v>204</v>
      </c>
      <c r="V363" t="s">
        <v>205</v>
      </c>
      <c r="W363">
        <v>26.2</v>
      </c>
      <c r="X363">
        <v>15.981999999999999</v>
      </c>
      <c r="Y363" t="s">
        <v>37</v>
      </c>
    </row>
    <row r="364" spans="1:25" x14ac:dyDescent="0.2">
      <c r="A364" s="1" t="b">
        <f t="shared" si="5"/>
        <v>0</v>
      </c>
      <c r="B364">
        <v>2022</v>
      </c>
      <c r="C364">
        <v>190</v>
      </c>
      <c r="D364" t="s">
        <v>200</v>
      </c>
      <c r="E364">
        <v>160</v>
      </c>
      <c r="F364" t="s">
        <v>359</v>
      </c>
      <c r="G364" t="s">
        <v>71</v>
      </c>
      <c r="H364" t="s">
        <v>37</v>
      </c>
      <c r="I364" t="s">
        <v>28</v>
      </c>
      <c r="J364" t="s">
        <v>44</v>
      </c>
      <c r="K364">
        <v>145</v>
      </c>
      <c r="L364">
        <v>145</v>
      </c>
      <c r="M364" t="s">
        <v>149</v>
      </c>
      <c r="N364" t="s">
        <v>267</v>
      </c>
      <c r="O364" t="s">
        <v>372</v>
      </c>
      <c r="P364" t="s">
        <v>74</v>
      </c>
      <c r="Q364" t="s">
        <v>373</v>
      </c>
      <c r="R364" t="s">
        <v>203</v>
      </c>
      <c r="S364">
        <v>2022</v>
      </c>
      <c r="T364">
        <v>190</v>
      </c>
      <c r="U364" t="s">
        <v>204</v>
      </c>
      <c r="V364" t="s">
        <v>205</v>
      </c>
      <c r="W364">
        <v>64.8</v>
      </c>
      <c r="X364">
        <v>93.96</v>
      </c>
      <c r="Y364" t="s">
        <v>37</v>
      </c>
    </row>
    <row r="365" spans="1:25" x14ac:dyDescent="0.2">
      <c r="A365" s="1" t="b">
        <f t="shared" si="5"/>
        <v>1</v>
      </c>
      <c r="B365">
        <v>2022</v>
      </c>
      <c r="C365">
        <v>190</v>
      </c>
      <c r="D365" t="s">
        <v>200</v>
      </c>
      <c r="E365">
        <v>165</v>
      </c>
      <c r="F365" t="s">
        <v>374</v>
      </c>
      <c r="G365" t="s">
        <v>65</v>
      </c>
      <c r="H365" t="s">
        <v>66</v>
      </c>
      <c r="I365" t="s">
        <v>28</v>
      </c>
      <c r="J365" t="s">
        <v>29</v>
      </c>
      <c r="K365">
        <v>4</v>
      </c>
      <c r="L365">
        <v>3</v>
      </c>
      <c r="M365" t="s">
        <v>202</v>
      </c>
      <c r="N365" t="s">
        <v>202</v>
      </c>
      <c r="O365" t="s">
        <v>202</v>
      </c>
      <c r="P365" t="s">
        <v>202</v>
      </c>
      <c r="Q365" t="s">
        <v>202</v>
      </c>
      <c r="R365" t="s">
        <v>203</v>
      </c>
      <c r="S365">
        <v>2022</v>
      </c>
      <c r="T365">
        <v>190</v>
      </c>
      <c r="U365" t="s">
        <v>204</v>
      </c>
      <c r="V365" t="s">
        <v>205</v>
      </c>
      <c r="W365">
        <v>0</v>
      </c>
      <c r="X365">
        <v>0</v>
      </c>
      <c r="Y365" t="s">
        <v>66</v>
      </c>
    </row>
    <row r="366" spans="1:25" x14ac:dyDescent="0.2">
      <c r="A366" s="1" t="b">
        <f t="shared" si="5"/>
        <v>1</v>
      </c>
      <c r="B366">
        <v>2022</v>
      </c>
      <c r="C366">
        <v>190</v>
      </c>
      <c r="D366" t="s">
        <v>200</v>
      </c>
      <c r="E366">
        <v>165</v>
      </c>
      <c r="F366" t="s">
        <v>374</v>
      </c>
      <c r="G366" t="s">
        <v>65</v>
      </c>
      <c r="H366" t="s">
        <v>66</v>
      </c>
      <c r="I366" t="s">
        <v>28</v>
      </c>
      <c r="J366" t="s">
        <v>38</v>
      </c>
      <c r="K366">
        <v>3</v>
      </c>
      <c r="L366">
        <v>2</v>
      </c>
      <c r="M366" t="s">
        <v>202</v>
      </c>
      <c r="N366" t="s">
        <v>202</v>
      </c>
      <c r="O366" t="s">
        <v>202</v>
      </c>
      <c r="P366" t="s">
        <v>202</v>
      </c>
      <c r="Q366" t="s">
        <v>202</v>
      </c>
      <c r="R366" t="s">
        <v>203</v>
      </c>
      <c r="S366">
        <v>2022</v>
      </c>
      <c r="T366">
        <v>190</v>
      </c>
      <c r="U366" t="s">
        <v>204</v>
      </c>
      <c r="V366" t="s">
        <v>205</v>
      </c>
      <c r="W366">
        <v>0</v>
      </c>
      <c r="X366">
        <v>0</v>
      </c>
      <c r="Y366" t="s">
        <v>66</v>
      </c>
    </row>
    <row r="367" spans="1:25" x14ac:dyDescent="0.2">
      <c r="A367" s="1" t="b">
        <f t="shared" si="5"/>
        <v>1</v>
      </c>
      <c r="B367">
        <v>2022</v>
      </c>
      <c r="C367">
        <v>190</v>
      </c>
      <c r="D367" t="s">
        <v>200</v>
      </c>
      <c r="E367">
        <v>165</v>
      </c>
      <c r="F367" t="s">
        <v>374</v>
      </c>
      <c r="G367" t="s">
        <v>65</v>
      </c>
      <c r="H367" t="s">
        <v>66</v>
      </c>
      <c r="I367" t="s">
        <v>28</v>
      </c>
      <c r="J367" t="s">
        <v>44</v>
      </c>
      <c r="K367">
        <v>1</v>
      </c>
      <c r="L367">
        <v>1</v>
      </c>
      <c r="M367" t="s">
        <v>202</v>
      </c>
      <c r="N367" t="s">
        <v>202</v>
      </c>
      <c r="O367" t="s">
        <v>202</v>
      </c>
      <c r="P367" t="s">
        <v>202</v>
      </c>
      <c r="Q367" t="s">
        <v>202</v>
      </c>
      <c r="R367" t="s">
        <v>203</v>
      </c>
      <c r="S367">
        <v>2022</v>
      </c>
      <c r="T367">
        <v>190</v>
      </c>
      <c r="U367" t="s">
        <v>204</v>
      </c>
      <c r="V367" t="s">
        <v>205</v>
      </c>
      <c r="W367">
        <v>0</v>
      </c>
      <c r="X367">
        <v>0</v>
      </c>
      <c r="Y367" t="s">
        <v>66</v>
      </c>
    </row>
    <row r="368" spans="1:25" x14ac:dyDescent="0.2">
      <c r="A368" s="1" t="b">
        <f t="shared" si="5"/>
        <v>1</v>
      </c>
      <c r="B368">
        <v>2022</v>
      </c>
      <c r="C368">
        <v>190</v>
      </c>
      <c r="D368" t="s">
        <v>200</v>
      </c>
      <c r="E368">
        <v>165</v>
      </c>
      <c r="F368" t="s">
        <v>374</v>
      </c>
      <c r="G368" t="s">
        <v>65</v>
      </c>
      <c r="H368" t="s">
        <v>37</v>
      </c>
      <c r="I368" t="s">
        <v>28</v>
      </c>
      <c r="J368" t="s">
        <v>29</v>
      </c>
      <c r="K368">
        <v>4</v>
      </c>
      <c r="L368">
        <v>3</v>
      </c>
      <c r="M368" t="s">
        <v>202</v>
      </c>
      <c r="N368" t="s">
        <v>202</v>
      </c>
      <c r="O368" t="s">
        <v>202</v>
      </c>
      <c r="P368" t="s">
        <v>202</v>
      </c>
      <c r="Q368" t="s">
        <v>202</v>
      </c>
      <c r="R368" t="s">
        <v>203</v>
      </c>
      <c r="S368">
        <v>2022</v>
      </c>
      <c r="T368">
        <v>190</v>
      </c>
      <c r="U368" t="s">
        <v>204</v>
      </c>
      <c r="V368" t="s">
        <v>205</v>
      </c>
      <c r="W368">
        <v>0</v>
      </c>
      <c r="X368">
        <v>0</v>
      </c>
      <c r="Y368" t="s">
        <v>37</v>
      </c>
    </row>
    <row r="369" spans="1:25" x14ac:dyDescent="0.2">
      <c r="A369" s="1" t="b">
        <f t="shared" si="5"/>
        <v>1</v>
      </c>
      <c r="B369">
        <v>2022</v>
      </c>
      <c r="C369">
        <v>190</v>
      </c>
      <c r="D369" t="s">
        <v>200</v>
      </c>
      <c r="E369">
        <v>165</v>
      </c>
      <c r="F369" t="s">
        <v>374</v>
      </c>
      <c r="G369" t="s">
        <v>65</v>
      </c>
      <c r="H369" t="s">
        <v>37</v>
      </c>
      <c r="I369" t="s">
        <v>28</v>
      </c>
      <c r="J369" t="s">
        <v>38</v>
      </c>
      <c r="K369">
        <v>3</v>
      </c>
      <c r="L369">
        <v>2</v>
      </c>
      <c r="M369" t="s">
        <v>202</v>
      </c>
      <c r="N369" t="s">
        <v>202</v>
      </c>
      <c r="O369" t="s">
        <v>202</v>
      </c>
      <c r="P369" t="s">
        <v>202</v>
      </c>
      <c r="Q369" t="s">
        <v>202</v>
      </c>
      <c r="R369" t="s">
        <v>203</v>
      </c>
      <c r="S369">
        <v>2022</v>
      </c>
      <c r="T369">
        <v>190</v>
      </c>
      <c r="U369" t="s">
        <v>204</v>
      </c>
      <c r="V369" t="s">
        <v>205</v>
      </c>
      <c r="W369">
        <v>0</v>
      </c>
      <c r="X369">
        <v>0</v>
      </c>
      <c r="Y369" t="s">
        <v>37</v>
      </c>
    </row>
    <row r="370" spans="1:25" x14ac:dyDescent="0.2">
      <c r="A370" s="1" t="b">
        <f t="shared" si="5"/>
        <v>1</v>
      </c>
      <c r="B370">
        <v>2022</v>
      </c>
      <c r="C370">
        <v>190</v>
      </c>
      <c r="D370" t="s">
        <v>200</v>
      </c>
      <c r="E370">
        <v>165</v>
      </c>
      <c r="F370" t="s">
        <v>374</v>
      </c>
      <c r="G370" t="s">
        <v>65</v>
      </c>
      <c r="H370" t="s">
        <v>37</v>
      </c>
      <c r="I370" t="s">
        <v>28</v>
      </c>
      <c r="J370" t="s">
        <v>44</v>
      </c>
      <c r="K370">
        <v>1</v>
      </c>
      <c r="L370">
        <v>1</v>
      </c>
      <c r="M370" t="s">
        <v>202</v>
      </c>
      <c r="N370" t="s">
        <v>202</v>
      </c>
      <c r="O370" t="s">
        <v>202</v>
      </c>
      <c r="P370" t="s">
        <v>202</v>
      </c>
      <c r="Q370" t="s">
        <v>202</v>
      </c>
      <c r="R370" t="s">
        <v>203</v>
      </c>
      <c r="S370">
        <v>2022</v>
      </c>
      <c r="T370">
        <v>190</v>
      </c>
      <c r="U370" t="s">
        <v>204</v>
      </c>
      <c r="V370" t="s">
        <v>205</v>
      </c>
      <c r="W370">
        <v>0</v>
      </c>
      <c r="X370">
        <v>0</v>
      </c>
      <c r="Y370" t="s">
        <v>37</v>
      </c>
    </row>
    <row r="371" spans="1:25" x14ac:dyDescent="0.2">
      <c r="A371" s="1" t="b">
        <f t="shared" si="5"/>
        <v>0</v>
      </c>
      <c r="B371">
        <v>2022</v>
      </c>
      <c r="C371">
        <v>190</v>
      </c>
      <c r="D371" t="s">
        <v>200</v>
      </c>
      <c r="E371">
        <v>165</v>
      </c>
      <c r="F371" t="s">
        <v>374</v>
      </c>
      <c r="G371" t="s">
        <v>71</v>
      </c>
      <c r="H371" t="s">
        <v>66</v>
      </c>
      <c r="I371" t="s">
        <v>28</v>
      </c>
      <c r="J371" t="s">
        <v>29</v>
      </c>
      <c r="K371">
        <v>139</v>
      </c>
      <c r="L371">
        <v>134</v>
      </c>
      <c r="M371" t="s">
        <v>206</v>
      </c>
      <c r="N371" t="s">
        <v>206</v>
      </c>
      <c r="O371" t="s">
        <v>206</v>
      </c>
      <c r="P371" t="s">
        <v>206</v>
      </c>
      <c r="Q371" t="s">
        <v>110</v>
      </c>
      <c r="R371" t="s">
        <v>203</v>
      </c>
      <c r="S371">
        <v>2022</v>
      </c>
      <c r="T371">
        <v>190</v>
      </c>
      <c r="U371" t="s">
        <v>204</v>
      </c>
      <c r="V371" t="s">
        <v>205</v>
      </c>
      <c r="W371">
        <v>16.399999999999999</v>
      </c>
      <c r="X371">
        <v>21.975999999999999</v>
      </c>
      <c r="Y371" t="s">
        <v>66</v>
      </c>
    </row>
    <row r="372" spans="1:25" x14ac:dyDescent="0.2">
      <c r="A372" s="1" t="b">
        <f t="shared" si="5"/>
        <v>0</v>
      </c>
      <c r="B372">
        <v>2022</v>
      </c>
      <c r="C372">
        <v>190</v>
      </c>
      <c r="D372" t="s">
        <v>200</v>
      </c>
      <c r="E372">
        <v>165</v>
      </c>
      <c r="F372" t="s">
        <v>374</v>
      </c>
      <c r="G372" t="s">
        <v>71</v>
      </c>
      <c r="H372" t="s">
        <v>66</v>
      </c>
      <c r="I372" t="s">
        <v>28</v>
      </c>
      <c r="J372" t="s">
        <v>38</v>
      </c>
      <c r="K372">
        <v>104</v>
      </c>
      <c r="L372">
        <v>99</v>
      </c>
      <c r="M372" t="s">
        <v>206</v>
      </c>
      <c r="N372" t="s">
        <v>206</v>
      </c>
      <c r="O372" t="s">
        <v>206</v>
      </c>
      <c r="P372" t="s">
        <v>206</v>
      </c>
      <c r="Q372" t="s">
        <v>230</v>
      </c>
      <c r="R372" t="s">
        <v>203</v>
      </c>
      <c r="S372">
        <v>2022</v>
      </c>
      <c r="T372">
        <v>190</v>
      </c>
      <c r="U372" t="s">
        <v>204</v>
      </c>
      <c r="V372" t="s">
        <v>205</v>
      </c>
      <c r="W372">
        <v>14.1</v>
      </c>
      <c r="X372">
        <v>13.959</v>
      </c>
      <c r="Y372" t="s">
        <v>66</v>
      </c>
    </row>
    <row r="373" spans="1:25" x14ac:dyDescent="0.2">
      <c r="A373" s="1" t="b">
        <f t="shared" si="5"/>
        <v>0</v>
      </c>
      <c r="B373">
        <v>2022</v>
      </c>
      <c r="C373">
        <v>190</v>
      </c>
      <c r="D373" t="s">
        <v>200</v>
      </c>
      <c r="E373">
        <v>165</v>
      </c>
      <c r="F373" t="s">
        <v>374</v>
      </c>
      <c r="G373" t="s">
        <v>71</v>
      </c>
      <c r="H373" t="s">
        <v>66</v>
      </c>
      <c r="I373" t="s">
        <v>28</v>
      </c>
      <c r="J373" t="s">
        <v>44</v>
      </c>
      <c r="K373">
        <v>35</v>
      </c>
      <c r="L373">
        <v>35</v>
      </c>
      <c r="M373" t="s">
        <v>206</v>
      </c>
      <c r="N373" t="s">
        <v>206</v>
      </c>
      <c r="O373" t="s">
        <v>206</v>
      </c>
      <c r="P373" t="s">
        <v>206</v>
      </c>
      <c r="Q373" t="s">
        <v>195</v>
      </c>
      <c r="R373" t="s">
        <v>203</v>
      </c>
      <c r="S373">
        <v>2022</v>
      </c>
      <c r="T373">
        <v>190</v>
      </c>
      <c r="U373" t="s">
        <v>204</v>
      </c>
      <c r="V373" t="s">
        <v>205</v>
      </c>
      <c r="W373">
        <v>22.9</v>
      </c>
      <c r="X373">
        <v>8.0150000000000006</v>
      </c>
      <c r="Y373" t="s">
        <v>66</v>
      </c>
    </row>
    <row r="374" spans="1:25" x14ac:dyDescent="0.2">
      <c r="A374" s="1" t="b">
        <f t="shared" si="5"/>
        <v>0</v>
      </c>
      <c r="B374">
        <v>2022</v>
      </c>
      <c r="C374">
        <v>190</v>
      </c>
      <c r="D374" t="s">
        <v>200</v>
      </c>
      <c r="E374">
        <v>165</v>
      </c>
      <c r="F374" t="s">
        <v>374</v>
      </c>
      <c r="G374" t="s">
        <v>71</v>
      </c>
      <c r="H374" t="s">
        <v>37</v>
      </c>
      <c r="I374" t="s">
        <v>28</v>
      </c>
      <c r="J374" t="s">
        <v>29</v>
      </c>
      <c r="K374">
        <v>137</v>
      </c>
      <c r="L374">
        <v>130</v>
      </c>
      <c r="M374" t="s">
        <v>206</v>
      </c>
      <c r="N374" t="s">
        <v>206</v>
      </c>
      <c r="O374" t="s">
        <v>206</v>
      </c>
      <c r="P374" t="s">
        <v>206</v>
      </c>
      <c r="Q374" t="s">
        <v>241</v>
      </c>
      <c r="R374" t="s">
        <v>203</v>
      </c>
      <c r="S374">
        <v>2022</v>
      </c>
      <c r="T374">
        <v>190</v>
      </c>
      <c r="U374" t="s">
        <v>204</v>
      </c>
      <c r="V374" t="s">
        <v>205</v>
      </c>
      <c r="W374">
        <v>18.5</v>
      </c>
      <c r="X374">
        <v>24.05</v>
      </c>
      <c r="Y374" t="s">
        <v>37</v>
      </c>
    </row>
    <row r="375" spans="1:25" x14ac:dyDescent="0.2">
      <c r="A375" s="1" t="b">
        <f t="shared" si="5"/>
        <v>0</v>
      </c>
      <c r="B375">
        <v>2022</v>
      </c>
      <c r="C375">
        <v>190</v>
      </c>
      <c r="D375" t="s">
        <v>200</v>
      </c>
      <c r="E375">
        <v>165</v>
      </c>
      <c r="F375" t="s">
        <v>374</v>
      </c>
      <c r="G375" t="s">
        <v>71</v>
      </c>
      <c r="H375" t="s">
        <v>37</v>
      </c>
      <c r="I375" t="s">
        <v>28</v>
      </c>
      <c r="J375" t="s">
        <v>38</v>
      </c>
      <c r="K375">
        <v>102</v>
      </c>
      <c r="L375">
        <v>96</v>
      </c>
      <c r="M375" t="s">
        <v>206</v>
      </c>
      <c r="N375" t="s">
        <v>206</v>
      </c>
      <c r="O375" t="s">
        <v>206</v>
      </c>
      <c r="P375" t="s">
        <v>206</v>
      </c>
      <c r="Q375" t="s">
        <v>173</v>
      </c>
      <c r="R375" t="s">
        <v>203</v>
      </c>
      <c r="S375">
        <v>2022</v>
      </c>
      <c r="T375">
        <v>190</v>
      </c>
      <c r="U375" t="s">
        <v>204</v>
      </c>
      <c r="V375" t="s">
        <v>205</v>
      </c>
      <c r="W375">
        <v>15.6</v>
      </c>
      <c r="X375">
        <v>14.976000000000001</v>
      </c>
      <c r="Y375" t="s">
        <v>37</v>
      </c>
    </row>
    <row r="376" spans="1:25" x14ac:dyDescent="0.2">
      <c r="A376" s="1" t="b">
        <f t="shared" si="5"/>
        <v>0</v>
      </c>
      <c r="B376">
        <v>2022</v>
      </c>
      <c r="C376">
        <v>190</v>
      </c>
      <c r="D376" t="s">
        <v>200</v>
      </c>
      <c r="E376">
        <v>165</v>
      </c>
      <c r="F376" t="s">
        <v>374</v>
      </c>
      <c r="G376" t="s">
        <v>71</v>
      </c>
      <c r="H376" t="s">
        <v>37</v>
      </c>
      <c r="I376" t="s">
        <v>28</v>
      </c>
      <c r="J376" t="s">
        <v>44</v>
      </c>
      <c r="K376">
        <v>35</v>
      </c>
      <c r="L376">
        <v>34</v>
      </c>
      <c r="M376" t="s">
        <v>375</v>
      </c>
      <c r="N376" t="s">
        <v>315</v>
      </c>
      <c r="O376" t="s">
        <v>219</v>
      </c>
      <c r="P376" t="s">
        <v>286</v>
      </c>
      <c r="Q376" t="s">
        <v>310</v>
      </c>
      <c r="R376" t="s">
        <v>203</v>
      </c>
      <c r="S376">
        <v>2022</v>
      </c>
      <c r="T376">
        <v>190</v>
      </c>
      <c r="U376" t="s">
        <v>204</v>
      </c>
      <c r="V376" t="s">
        <v>205</v>
      </c>
      <c r="W376">
        <v>26.5</v>
      </c>
      <c r="X376">
        <v>9.01</v>
      </c>
      <c r="Y376" t="s">
        <v>37</v>
      </c>
    </row>
    <row r="377" spans="1:25" x14ac:dyDescent="0.2">
      <c r="A377" s="1" t="b">
        <f t="shared" si="5"/>
        <v>0</v>
      </c>
      <c r="B377">
        <v>2022</v>
      </c>
      <c r="C377">
        <v>190</v>
      </c>
      <c r="D377" t="s">
        <v>200</v>
      </c>
      <c r="E377">
        <v>175</v>
      </c>
      <c r="F377" t="s">
        <v>376</v>
      </c>
      <c r="G377" t="s">
        <v>26</v>
      </c>
      <c r="H377" t="s">
        <v>138</v>
      </c>
      <c r="I377" t="s">
        <v>28</v>
      </c>
      <c r="J377" t="s">
        <v>29</v>
      </c>
      <c r="K377">
        <v>23</v>
      </c>
      <c r="L377">
        <v>22</v>
      </c>
      <c r="M377" t="s">
        <v>377</v>
      </c>
      <c r="N377" t="s">
        <v>234</v>
      </c>
      <c r="O377" t="s">
        <v>234</v>
      </c>
      <c r="P377" t="s">
        <v>215</v>
      </c>
      <c r="Q377" t="s">
        <v>126</v>
      </c>
      <c r="R377" t="s">
        <v>203</v>
      </c>
      <c r="S377">
        <v>2022</v>
      </c>
      <c r="T377">
        <v>190</v>
      </c>
      <c r="U377" t="s">
        <v>204</v>
      </c>
      <c r="V377" t="s">
        <v>205</v>
      </c>
      <c r="W377">
        <v>27.3</v>
      </c>
      <c r="X377">
        <v>6.0060000000000002</v>
      </c>
      <c r="Y377" t="s">
        <v>37</v>
      </c>
    </row>
    <row r="378" spans="1:25" x14ac:dyDescent="0.2">
      <c r="A378" s="1" t="b">
        <f t="shared" si="5"/>
        <v>0</v>
      </c>
      <c r="B378">
        <v>2022</v>
      </c>
      <c r="C378">
        <v>190</v>
      </c>
      <c r="D378" t="s">
        <v>200</v>
      </c>
      <c r="E378">
        <v>175</v>
      </c>
      <c r="F378" t="s">
        <v>376</v>
      </c>
      <c r="G378" t="s">
        <v>26</v>
      </c>
      <c r="H378" t="s">
        <v>138</v>
      </c>
      <c r="I378" t="s">
        <v>28</v>
      </c>
      <c r="J378" t="s">
        <v>38</v>
      </c>
      <c r="K378">
        <v>13</v>
      </c>
      <c r="L378">
        <v>12</v>
      </c>
      <c r="M378" t="s">
        <v>206</v>
      </c>
      <c r="N378" t="s">
        <v>206</v>
      </c>
      <c r="O378" t="s">
        <v>206</v>
      </c>
      <c r="P378" t="s">
        <v>206</v>
      </c>
      <c r="Q378" t="s">
        <v>314</v>
      </c>
      <c r="R378" t="s">
        <v>203</v>
      </c>
      <c r="S378">
        <v>2022</v>
      </c>
      <c r="T378">
        <v>190</v>
      </c>
      <c r="U378" t="s">
        <v>204</v>
      </c>
      <c r="V378" t="s">
        <v>205</v>
      </c>
      <c r="W378">
        <v>16.7</v>
      </c>
      <c r="X378">
        <v>2.004</v>
      </c>
      <c r="Y378" t="s">
        <v>37</v>
      </c>
    </row>
    <row r="379" spans="1:25" x14ac:dyDescent="0.2">
      <c r="A379" s="1" t="b">
        <f t="shared" si="5"/>
        <v>0</v>
      </c>
      <c r="B379">
        <v>2022</v>
      </c>
      <c r="C379">
        <v>190</v>
      </c>
      <c r="D379" t="s">
        <v>200</v>
      </c>
      <c r="E379">
        <v>175</v>
      </c>
      <c r="F379" t="s">
        <v>376</v>
      </c>
      <c r="G379" t="s">
        <v>26</v>
      </c>
      <c r="H379" t="s">
        <v>138</v>
      </c>
      <c r="I379" t="s">
        <v>28</v>
      </c>
      <c r="J379" t="s">
        <v>44</v>
      </c>
      <c r="K379">
        <v>10</v>
      </c>
      <c r="L379">
        <v>10</v>
      </c>
      <c r="M379" t="s">
        <v>340</v>
      </c>
      <c r="N379" t="s">
        <v>340</v>
      </c>
      <c r="O379" t="s">
        <v>267</v>
      </c>
      <c r="P379" t="s">
        <v>267</v>
      </c>
      <c r="Q379" t="s">
        <v>269</v>
      </c>
      <c r="R379" t="s">
        <v>203</v>
      </c>
      <c r="S379">
        <v>2022</v>
      </c>
      <c r="T379">
        <v>190</v>
      </c>
      <c r="U379" t="s">
        <v>204</v>
      </c>
      <c r="V379" t="s">
        <v>205</v>
      </c>
      <c r="W379">
        <v>40</v>
      </c>
      <c r="X379">
        <v>4</v>
      </c>
      <c r="Y379" t="s">
        <v>37</v>
      </c>
    </row>
    <row r="380" spans="1:25" x14ac:dyDescent="0.2">
      <c r="A380" s="1" t="b">
        <f t="shared" si="5"/>
        <v>0</v>
      </c>
      <c r="B380">
        <v>2022</v>
      </c>
      <c r="C380">
        <v>190</v>
      </c>
      <c r="D380" t="s">
        <v>200</v>
      </c>
      <c r="E380">
        <v>175</v>
      </c>
      <c r="F380" t="s">
        <v>376</v>
      </c>
      <c r="G380" t="s">
        <v>65</v>
      </c>
      <c r="H380" t="s">
        <v>66</v>
      </c>
      <c r="I380" t="s">
        <v>28</v>
      </c>
      <c r="J380" t="s">
        <v>29</v>
      </c>
      <c r="K380">
        <v>13</v>
      </c>
      <c r="L380">
        <v>13</v>
      </c>
      <c r="M380" t="s">
        <v>206</v>
      </c>
      <c r="N380" t="s">
        <v>206</v>
      </c>
      <c r="O380" t="s">
        <v>206</v>
      </c>
      <c r="P380" t="s">
        <v>206</v>
      </c>
      <c r="Q380" t="s">
        <v>323</v>
      </c>
      <c r="R380" t="s">
        <v>203</v>
      </c>
      <c r="S380">
        <v>2022</v>
      </c>
      <c r="T380">
        <v>190</v>
      </c>
      <c r="U380" t="s">
        <v>204</v>
      </c>
      <c r="V380" t="s">
        <v>205</v>
      </c>
      <c r="W380">
        <v>23.1</v>
      </c>
      <c r="X380">
        <v>3.0030000000000001</v>
      </c>
      <c r="Y380" t="s">
        <v>66</v>
      </c>
    </row>
    <row r="381" spans="1:25" x14ac:dyDescent="0.2">
      <c r="A381" s="1" t="b">
        <f t="shared" si="5"/>
        <v>0</v>
      </c>
      <c r="B381">
        <v>2022</v>
      </c>
      <c r="C381">
        <v>190</v>
      </c>
      <c r="D381" t="s">
        <v>200</v>
      </c>
      <c r="E381">
        <v>175</v>
      </c>
      <c r="F381" t="s">
        <v>376</v>
      </c>
      <c r="G381" t="s">
        <v>65</v>
      </c>
      <c r="H381" t="s">
        <v>66</v>
      </c>
      <c r="I381" t="s">
        <v>28</v>
      </c>
      <c r="J381" t="s">
        <v>38</v>
      </c>
      <c r="K381">
        <v>11</v>
      </c>
      <c r="L381">
        <v>11</v>
      </c>
      <c r="M381" t="s">
        <v>206</v>
      </c>
      <c r="N381" t="s">
        <v>206</v>
      </c>
      <c r="O381" t="s">
        <v>206</v>
      </c>
      <c r="P381" t="s">
        <v>206</v>
      </c>
      <c r="Q381" t="s">
        <v>126</v>
      </c>
      <c r="R381" t="s">
        <v>203</v>
      </c>
      <c r="S381">
        <v>2022</v>
      </c>
      <c r="T381">
        <v>190</v>
      </c>
      <c r="U381" t="s">
        <v>204</v>
      </c>
      <c r="V381" t="s">
        <v>205</v>
      </c>
      <c r="W381">
        <v>27.3</v>
      </c>
      <c r="X381">
        <v>3.0030000000000001</v>
      </c>
      <c r="Y381" t="s">
        <v>66</v>
      </c>
    </row>
    <row r="382" spans="1:25" x14ac:dyDescent="0.2">
      <c r="A382" s="1" t="b">
        <f t="shared" si="5"/>
        <v>1</v>
      </c>
      <c r="B382">
        <v>2022</v>
      </c>
      <c r="C382">
        <v>190</v>
      </c>
      <c r="D382" t="s">
        <v>200</v>
      </c>
      <c r="E382">
        <v>175</v>
      </c>
      <c r="F382" t="s">
        <v>376</v>
      </c>
      <c r="G382" t="s">
        <v>65</v>
      </c>
      <c r="H382" t="s">
        <v>66</v>
      </c>
      <c r="I382" t="s">
        <v>28</v>
      </c>
      <c r="J382" t="s">
        <v>44</v>
      </c>
      <c r="K382">
        <v>2</v>
      </c>
      <c r="L382">
        <v>2</v>
      </c>
      <c r="M382" t="s">
        <v>202</v>
      </c>
      <c r="N382" t="s">
        <v>202</v>
      </c>
      <c r="O382" t="s">
        <v>202</v>
      </c>
      <c r="P382" t="s">
        <v>202</v>
      </c>
      <c r="Q382" t="s">
        <v>202</v>
      </c>
      <c r="R382" t="s">
        <v>203</v>
      </c>
      <c r="S382">
        <v>2022</v>
      </c>
      <c r="T382">
        <v>190</v>
      </c>
      <c r="U382" t="s">
        <v>204</v>
      </c>
      <c r="V382" t="s">
        <v>205</v>
      </c>
      <c r="W382">
        <v>0</v>
      </c>
      <c r="X382">
        <v>0</v>
      </c>
      <c r="Y382" t="s">
        <v>66</v>
      </c>
    </row>
    <row r="383" spans="1:25" x14ac:dyDescent="0.2">
      <c r="A383" s="1" t="b">
        <f t="shared" si="5"/>
        <v>0</v>
      </c>
      <c r="B383">
        <v>2022</v>
      </c>
      <c r="C383">
        <v>190</v>
      </c>
      <c r="D383" t="s">
        <v>200</v>
      </c>
      <c r="E383">
        <v>175</v>
      </c>
      <c r="F383" t="s">
        <v>376</v>
      </c>
      <c r="G383" t="s">
        <v>65</v>
      </c>
      <c r="H383" t="s">
        <v>37</v>
      </c>
      <c r="I383" t="s">
        <v>28</v>
      </c>
      <c r="J383" t="s">
        <v>29</v>
      </c>
      <c r="K383">
        <v>13</v>
      </c>
      <c r="L383">
        <v>13</v>
      </c>
      <c r="M383" t="s">
        <v>118</v>
      </c>
      <c r="N383" t="s">
        <v>378</v>
      </c>
      <c r="O383" t="s">
        <v>323</v>
      </c>
      <c r="P383" t="s">
        <v>216</v>
      </c>
      <c r="Q383" t="s">
        <v>379</v>
      </c>
      <c r="R383" t="s">
        <v>203</v>
      </c>
      <c r="S383">
        <v>2022</v>
      </c>
      <c r="T383">
        <v>190</v>
      </c>
      <c r="U383" t="s">
        <v>204</v>
      </c>
      <c r="V383" t="s">
        <v>205</v>
      </c>
      <c r="W383">
        <v>30.8</v>
      </c>
      <c r="X383">
        <v>4.0039999999999996</v>
      </c>
      <c r="Y383" t="s">
        <v>37</v>
      </c>
    </row>
    <row r="384" spans="1:25" x14ac:dyDescent="0.2">
      <c r="A384" s="1" t="b">
        <f t="shared" si="5"/>
        <v>0</v>
      </c>
      <c r="B384">
        <v>2022</v>
      </c>
      <c r="C384">
        <v>190</v>
      </c>
      <c r="D384" t="s">
        <v>200</v>
      </c>
      <c r="E384">
        <v>175</v>
      </c>
      <c r="F384" t="s">
        <v>376</v>
      </c>
      <c r="G384" t="s">
        <v>65</v>
      </c>
      <c r="H384" t="s">
        <v>37</v>
      </c>
      <c r="I384" t="s">
        <v>28</v>
      </c>
      <c r="J384" t="s">
        <v>38</v>
      </c>
      <c r="K384">
        <v>11</v>
      </c>
      <c r="L384">
        <v>11</v>
      </c>
      <c r="M384" t="s">
        <v>150</v>
      </c>
      <c r="N384" t="s">
        <v>380</v>
      </c>
      <c r="O384" t="s">
        <v>234</v>
      </c>
      <c r="P384" t="s">
        <v>215</v>
      </c>
      <c r="Q384" t="s">
        <v>126</v>
      </c>
      <c r="R384" t="s">
        <v>203</v>
      </c>
      <c r="S384">
        <v>2022</v>
      </c>
      <c r="T384">
        <v>190</v>
      </c>
      <c r="U384" t="s">
        <v>204</v>
      </c>
      <c r="V384" t="s">
        <v>205</v>
      </c>
      <c r="W384">
        <v>27.3</v>
      </c>
      <c r="X384">
        <v>3.0030000000000001</v>
      </c>
      <c r="Y384" t="s">
        <v>37</v>
      </c>
    </row>
    <row r="385" spans="1:25" x14ac:dyDescent="0.2">
      <c r="A385" s="1" t="b">
        <f t="shared" si="5"/>
        <v>1</v>
      </c>
      <c r="B385">
        <v>2022</v>
      </c>
      <c r="C385">
        <v>190</v>
      </c>
      <c r="D385" t="s">
        <v>200</v>
      </c>
      <c r="E385">
        <v>175</v>
      </c>
      <c r="F385" t="s">
        <v>376</v>
      </c>
      <c r="G385" t="s">
        <v>65</v>
      </c>
      <c r="H385" t="s">
        <v>37</v>
      </c>
      <c r="I385" t="s">
        <v>28</v>
      </c>
      <c r="J385" t="s">
        <v>44</v>
      </c>
      <c r="K385">
        <v>2</v>
      </c>
      <c r="L385">
        <v>2</v>
      </c>
      <c r="M385" t="s">
        <v>202</v>
      </c>
      <c r="N385" t="s">
        <v>202</v>
      </c>
      <c r="O385" t="s">
        <v>202</v>
      </c>
      <c r="P385" t="s">
        <v>202</v>
      </c>
      <c r="Q385" t="s">
        <v>202</v>
      </c>
      <c r="R385" t="s">
        <v>203</v>
      </c>
      <c r="S385">
        <v>2022</v>
      </c>
      <c r="T385">
        <v>190</v>
      </c>
      <c r="U385" t="s">
        <v>204</v>
      </c>
      <c r="V385" t="s">
        <v>205</v>
      </c>
      <c r="W385">
        <v>0</v>
      </c>
      <c r="X385">
        <v>0</v>
      </c>
      <c r="Y385" t="s">
        <v>37</v>
      </c>
    </row>
    <row r="386" spans="1:25" x14ac:dyDescent="0.2">
      <c r="A386" s="1" t="b">
        <f t="shared" si="5"/>
        <v>0</v>
      </c>
      <c r="B386">
        <v>2022</v>
      </c>
      <c r="C386">
        <v>190</v>
      </c>
      <c r="D386" t="s">
        <v>200</v>
      </c>
      <c r="E386">
        <v>175</v>
      </c>
      <c r="F386" t="s">
        <v>376</v>
      </c>
      <c r="G386" t="s">
        <v>71</v>
      </c>
      <c r="H386" t="s">
        <v>66</v>
      </c>
      <c r="I386" t="s">
        <v>28</v>
      </c>
      <c r="J386" t="s">
        <v>29</v>
      </c>
      <c r="K386">
        <v>616</v>
      </c>
      <c r="L386">
        <v>602</v>
      </c>
      <c r="M386" t="s">
        <v>206</v>
      </c>
      <c r="N386" t="s">
        <v>206</v>
      </c>
      <c r="O386" t="s">
        <v>206</v>
      </c>
      <c r="P386" t="s">
        <v>206</v>
      </c>
      <c r="Q386" t="s">
        <v>32</v>
      </c>
      <c r="R386" t="s">
        <v>203</v>
      </c>
      <c r="S386">
        <v>2022</v>
      </c>
      <c r="T386">
        <v>190</v>
      </c>
      <c r="U386" t="s">
        <v>204</v>
      </c>
      <c r="V386" t="s">
        <v>205</v>
      </c>
      <c r="W386">
        <v>14.3</v>
      </c>
      <c r="X386">
        <v>86.085999999999999</v>
      </c>
      <c r="Y386" t="s">
        <v>66</v>
      </c>
    </row>
    <row r="387" spans="1:25" x14ac:dyDescent="0.2">
      <c r="A387" s="1" t="b">
        <f t="shared" ref="A387:A450" si="6">IF(Q387="*",TRUE,FALSE)</f>
        <v>0</v>
      </c>
      <c r="B387">
        <v>2022</v>
      </c>
      <c r="C387">
        <v>190</v>
      </c>
      <c r="D387" t="s">
        <v>200</v>
      </c>
      <c r="E387">
        <v>175</v>
      </c>
      <c r="F387" t="s">
        <v>376</v>
      </c>
      <c r="G387" t="s">
        <v>71</v>
      </c>
      <c r="H387" t="s">
        <v>66</v>
      </c>
      <c r="I387" t="s">
        <v>28</v>
      </c>
      <c r="J387" t="s">
        <v>38</v>
      </c>
      <c r="K387">
        <v>425</v>
      </c>
      <c r="L387">
        <v>413</v>
      </c>
      <c r="M387" t="s">
        <v>206</v>
      </c>
      <c r="N387" t="s">
        <v>206</v>
      </c>
      <c r="O387" t="s">
        <v>206</v>
      </c>
      <c r="P387" t="s">
        <v>206</v>
      </c>
      <c r="Q387" t="s">
        <v>381</v>
      </c>
      <c r="R387" t="s">
        <v>203</v>
      </c>
      <c r="S387">
        <v>2022</v>
      </c>
      <c r="T387">
        <v>190</v>
      </c>
      <c r="U387" t="s">
        <v>204</v>
      </c>
      <c r="V387" t="s">
        <v>205</v>
      </c>
      <c r="W387">
        <v>10.4</v>
      </c>
      <c r="X387">
        <v>42.951999999999998</v>
      </c>
      <c r="Y387" t="s">
        <v>66</v>
      </c>
    </row>
    <row r="388" spans="1:25" x14ac:dyDescent="0.2">
      <c r="A388" s="1" t="b">
        <f t="shared" si="6"/>
        <v>0</v>
      </c>
      <c r="B388">
        <v>2022</v>
      </c>
      <c r="C388">
        <v>190</v>
      </c>
      <c r="D388" t="s">
        <v>200</v>
      </c>
      <c r="E388">
        <v>175</v>
      </c>
      <c r="F388" t="s">
        <v>376</v>
      </c>
      <c r="G388" t="s">
        <v>71</v>
      </c>
      <c r="H388" t="s">
        <v>66</v>
      </c>
      <c r="I388" t="s">
        <v>28</v>
      </c>
      <c r="J388" t="s">
        <v>44</v>
      </c>
      <c r="K388">
        <v>191</v>
      </c>
      <c r="L388">
        <v>189</v>
      </c>
      <c r="M388" t="s">
        <v>206</v>
      </c>
      <c r="N388" t="s">
        <v>206</v>
      </c>
      <c r="O388" t="s">
        <v>206</v>
      </c>
      <c r="P388" t="s">
        <v>206</v>
      </c>
      <c r="Q388" t="s">
        <v>367</v>
      </c>
      <c r="R388" t="s">
        <v>203</v>
      </c>
      <c r="S388">
        <v>2022</v>
      </c>
      <c r="T388">
        <v>190</v>
      </c>
      <c r="U388" t="s">
        <v>204</v>
      </c>
      <c r="V388" t="s">
        <v>205</v>
      </c>
      <c r="W388">
        <v>22.8</v>
      </c>
      <c r="X388">
        <v>43.091999999999999</v>
      </c>
      <c r="Y388" t="s">
        <v>66</v>
      </c>
    </row>
    <row r="389" spans="1:25" x14ac:dyDescent="0.2">
      <c r="A389" s="1" t="b">
        <f t="shared" si="6"/>
        <v>0</v>
      </c>
      <c r="B389">
        <v>2022</v>
      </c>
      <c r="C389">
        <v>190</v>
      </c>
      <c r="D389" t="s">
        <v>200</v>
      </c>
      <c r="E389">
        <v>175</v>
      </c>
      <c r="F389" t="s">
        <v>376</v>
      </c>
      <c r="G389" t="s">
        <v>71</v>
      </c>
      <c r="H389" t="s">
        <v>37</v>
      </c>
      <c r="I389" t="s">
        <v>28</v>
      </c>
      <c r="J389" t="s">
        <v>29</v>
      </c>
      <c r="K389">
        <v>594</v>
      </c>
      <c r="L389">
        <v>576</v>
      </c>
      <c r="M389" t="s">
        <v>206</v>
      </c>
      <c r="N389" t="s">
        <v>206</v>
      </c>
      <c r="O389" t="s">
        <v>206</v>
      </c>
      <c r="P389" t="s">
        <v>206</v>
      </c>
      <c r="Q389" t="s">
        <v>170</v>
      </c>
      <c r="R389" t="s">
        <v>203</v>
      </c>
      <c r="S389">
        <v>2022</v>
      </c>
      <c r="T389">
        <v>190</v>
      </c>
      <c r="U389" t="s">
        <v>204</v>
      </c>
      <c r="V389" t="s">
        <v>205</v>
      </c>
      <c r="W389">
        <v>8.3000000000000007</v>
      </c>
      <c r="X389">
        <v>47.808</v>
      </c>
      <c r="Y389" t="s">
        <v>37</v>
      </c>
    </row>
    <row r="390" spans="1:25" x14ac:dyDescent="0.2">
      <c r="A390" s="1" t="b">
        <f t="shared" si="6"/>
        <v>0</v>
      </c>
      <c r="B390">
        <v>2022</v>
      </c>
      <c r="C390">
        <v>190</v>
      </c>
      <c r="D390" t="s">
        <v>200</v>
      </c>
      <c r="E390">
        <v>175</v>
      </c>
      <c r="F390" t="s">
        <v>376</v>
      </c>
      <c r="G390" t="s">
        <v>71</v>
      </c>
      <c r="H390" t="s">
        <v>37</v>
      </c>
      <c r="I390" t="s">
        <v>28</v>
      </c>
      <c r="J390" t="s">
        <v>38</v>
      </c>
      <c r="K390">
        <v>413</v>
      </c>
      <c r="L390">
        <v>397</v>
      </c>
      <c r="M390" t="s">
        <v>206</v>
      </c>
      <c r="N390" t="s">
        <v>206</v>
      </c>
      <c r="O390" t="s">
        <v>206</v>
      </c>
      <c r="P390" t="s">
        <v>206</v>
      </c>
      <c r="Q390" t="s">
        <v>206</v>
      </c>
      <c r="R390" t="s">
        <v>203</v>
      </c>
      <c r="S390">
        <v>2022</v>
      </c>
      <c r="T390">
        <v>190</v>
      </c>
      <c r="U390" t="s">
        <v>204</v>
      </c>
      <c r="V390" t="s">
        <v>205</v>
      </c>
      <c r="W390">
        <v>0</v>
      </c>
      <c r="X390">
        <v>0</v>
      </c>
      <c r="Y390" t="s">
        <v>37</v>
      </c>
    </row>
    <row r="391" spans="1:25" x14ac:dyDescent="0.2">
      <c r="A391" s="1" t="b">
        <f t="shared" si="6"/>
        <v>0</v>
      </c>
      <c r="B391">
        <v>2022</v>
      </c>
      <c r="C391">
        <v>190</v>
      </c>
      <c r="D391" t="s">
        <v>200</v>
      </c>
      <c r="E391">
        <v>175</v>
      </c>
      <c r="F391" t="s">
        <v>376</v>
      </c>
      <c r="G391" t="s">
        <v>71</v>
      </c>
      <c r="H391" t="s">
        <v>37</v>
      </c>
      <c r="I391" t="s">
        <v>28</v>
      </c>
      <c r="J391" t="s">
        <v>44</v>
      </c>
      <c r="K391">
        <v>181</v>
      </c>
      <c r="L391">
        <v>179</v>
      </c>
      <c r="M391" t="s">
        <v>206</v>
      </c>
      <c r="N391" t="s">
        <v>206</v>
      </c>
      <c r="O391" t="s">
        <v>206</v>
      </c>
      <c r="P391" t="s">
        <v>206</v>
      </c>
      <c r="Q391" t="s">
        <v>178</v>
      </c>
      <c r="R391" t="s">
        <v>203</v>
      </c>
      <c r="S391">
        <v>2022</v>
      </c>
      <c r="T391">
        <v>190</v>
      </c>
      <c r="U391" t="s">
        <v>204</v>
      </c>
      <c r="V391" t="s">
        <v>205</v>
      </c>
      <c r="W391">
        <v>16.8</v>
      </c>
      <c r="X391">
        <v>30.071999999999999</v>
      </c>
      <c r="Y391" t="s">
        <v>37</v>
      </c>
    </row>
    <row r="392" spans="1:25" x14ac:dyDescent="0.2">
      <c r="A392" s="1" t="b">
        <f t="shared" si="6"/>
        <v>0</v>
      </c>
      <c r="B392">
        <v>2022</v>
      </c>
      <c r="C392">
        <v>190</v>
      </c>
      <c r="D392" t="s">
        <v>200</v>
      </c>
      <c r="E392">
        <v>180</v>
      </c>
      <c r="F392" t="s">
        <v>382</v>
      </c>
      <c r="G392" t="s">
        <v>71</v>
      </c>
      <c r="H392" t="s">
        <v>66</v>
      </c>
      <c r="I392" t="s">
        <v>28</v>
      </c>
      <c r="J392" t="s">
        <v>29</v>
      </c>
      <c r="K392">
        <v>116</v>
      </c>
      <c r="L392">
        <v>115</v>
      </c>
      <c r="M392" t="s">
        <v>64</v>
      </c>
      <c r="N392" t="s">
        <v>196</v>
      </c>
      <c r="O392" t="s">
        <v>135</v>
      </c>
      <c r="P392" t="s">
        <v>381</v>
      </c>
      <c r="Q392" t="s">
        <v>196</v>
      </c>
      <c r="R392" t="s">
        <v>203</v>
      </c>
      <c r="S392">
        <v>2022</v>
      </c>
      <c r="T392">
        <v>190</v>
      </c>
      <c r="U392" t="s">
        <v>204</v>
      </c>
      <c r="V392" t="s">
        <v>205</v>
      </c>
      <c r="W392">
        <v>33.9</v>
      </c>
      <c r="X392">
        <v>38.984999999999999</v>
      </c>
      <c r="Y392" t="s">
        <v>66</v>
      </c>
    </row>
    <row r="393" spans="1:25" x14ac:dyDescent="0.2">
      <c r="A393" s="1" t="b">
        <f t="shared" si="6"/>
        <v>0</v>
      </c>
      <c r="B393">
        <v>2022</v>
      </c>
      <c r="C393">
        <v>190</v>
      </c>
      <c r="D393" t="s">
        <v>200</v>
      </c>
      <c r="E393">
        <v>180</v>
      </c>
      <c r="F393" t="s">
        <v>382</v>
      </c>
      <c r="G393" t="s">
        <v>71</v>
      </c>
      <c r="H393" t="s">
        <v>66</v>
      </c>
      <c r="I393" t="s">
        <v>28</v>
      </c>
      <c r="J393" t="s">
        <v>38</v>
      </c>
      <c r="K393">
        <v>54</v>
      </c>
      <c r="L393">
        <v>53</v>
      </c>
      <c r="M393" t="s">
        <v>383</v>
      </c>
      <c r="N393" t="s">
        <v>384</v>
      </c>
      <c r="O393" t="s">
        <v>385</v>
      </c>
      <c r="P393" t="s">
        <v>386</v>
      </c>
      <c r="Q393" t="s">
        <v>387</v>
      </c>
      <c r="R393" t="s">
        <v>203</v>
      </c>
      <c r="S393">
        <v>2022</v>
      </c>
      <c r="T393">
        <v>190</v>
      </c>
      <c r="U393" t="s">
        <v>204</v>
      </c>
      <c r="V393" t="s">
        <v>205</v>
      </c>
      <c r="W393">
        <v>22.6</v>
      </c>
      <c r="X393">
        <v>11.978</v>
      </c>
      <c r="Y393" t="s">
        <v>66</v>
      </c>
    </row>
    <row r="394" spans="1:25" x14ac:dyDescent="0.2">
      <c r="A394" s="1" t="b">
        <f t="shared" si="6"/>
        <v>0</v>
      </c>
      <c r="B394">
        <v>2022</v>
      </c>
      <c r="C394">
        <v>190</v>
      </c>
      <c r="D394" t="s">
        <v>200</v>
      </c>
      <c r="E394">
        <v>180</v>
      </c>
      <c r="F394" t="s">
        <v>382</v>
      </c>
      <c r="G394" t="s">
        <v>71</v>
      </c>
      <c r="H394" t="s">
        <v>66</v>
      </c>
      <c r="I394" t="s">
        <v>28</v>
      </c>
      <c r="J394" t="s">
        <v>44</v>
      </c>
      <c r="K394">
        <v>62</v>
      </c>
      <c r="L394">
        <v>62</v>
      </c>
      <c r="M394" t="s">
        <v>388</v>
      </c>
      <c r="N394" t="s">
        <v>93</v>
      </c>
      <c r="O394" t="s">
        <v>389</v>
      </c>
      <c r="P394" t="s">
        <v>390</v>
      </c>
      <c r="Q394" t="s">
        <v>391</v>
      </c>
      <c r="R394" t="s">
        <v>203</v>
      </c>
      <c r="S394">
        <v>2022</v>
      </c>
      <c r="T394">
        <v>190</v>
      </c>
      <c r="U394" t="s">
        <v>204</v>
      </c>
      <c r="V394" t="s">
        <v>205</v>
      </c>
      <c r="W394">
        <v>43.5</v>
      </c>
      <c r="X394">
        <v>26.97</v>
      </c>
      <c r="Y394" t="s">
        <v>66</v>
      </c>
    </row>
    <row r="395" spans="1:25" x14ac:dyDescent="0.2">
      <c r="A395" s="1" t="b">
        <f t="shared" si="6"/>
        <v>0</v>
      </c>
      <c r="B395">
        <v>2022</v>
      </c>
      <c r="C395">
        <v>190</v>
      </c>
      <c r="D395" t="s">
        <v>200</v>
      </c>
      <c r="E395">
        <v>180</v>
      </c>
      <c r="F395" t="s">
        <v>382</v>
      </c>
      <c r="G395" t="s">
        <v>71</v>
      </c>
      <c r="H395" t="s">
        <v>37</v>
      </c>
      <c r="I395" t="s">
        <v>28</v>
      </c>
      <c r="J395" t="s">
        <v>29</v>
      </c>
      <c r="K395">
        <v>116</v>
      </c>
      <c r="L395">
        <v>114</v>
      </c>
      <c r="M395" t="s">
        <v>206</v>
      </c>
      <c r="N395" t="s">
        <v>206</v>
      </c>
      <c r="O395" t="s">
        <v>206</v>
      </c>
      <c r="P395" t="s">
        <v>206</v>
      </c>
      <c r="Q395" t="s">
        <v>188</v>
      </c>
      <c r="R395" t="s">
        <v>203</v>
      </c>
      <c r="S395">
        <v>2022</v>
      </c>
      <c r="T395">
        <v>190</v>
      </c>
      <c r="U395" t="s">
        <v>204</v>
      </c>
      <c r="V395" t="s">
        <v>205</v>
      </c>
      <c r="W395">
        <v>18.399999999999999</v>
      </c>
      <c r="X395">
        <v>20.975999999999999</v>
      </c>
      <c r="Y395" t="s">
        <v>37</v>
      </c>
    </row>
    <row r="396" spans="1:25" x14ac:dyDescent="0.2">
      <c r="A396" s="1" t="b">
        <f t="shared" si="6"/>
        <v>0</v>
      </c>
      <c r="B396">
        <v>2022</v>
      </c>
      <c r="C396">
        <v>190</v>
      </c>
      <c r="D396" t="s">
        <v>200</v>
      </c>
      <c r="E396">
        <v>180</v>
      </c>
      <c r="F396" t="s">
        <v>382</v>
      </c>
      <c r="G396" t="s">
        <v>71</v>
      </c>
      <c r="H396" t="s">
        <v>37</v>
      </c>
      <c r="I396" t="s">
        <v>28</v>
      </c>
      <c r="J396" t="s">
        <v>38</v>
      </c>
      <c r="K396">
        <v>54</v>
      </c>
      <c r="L396">
        <v>52</v>
      </c>
      <c r="M396" t="s">
        <v>206</v>
      </c>
      <c r="N396" t="s">
        <v>206</v>
      </c>
      <c r="O396" t="s">
        <v>206</v>
      </c>
      <c r="P396" t="s">
        <v>206</v>
      </c>
      <c r="Q396" t="s">
        <v>392</v>
      </c>
      <c r="R396" t="s">
        <v>203</v>
      </c>
      <c r="S396">
        <v>2022</v>
      </c>
      <c r="T396">
        <v>190</v>
      </c>
      <c r="U396" t="s">
        <v>204</v>
      </c>
      <c r="V396" t="s">
        <v>205</v>
      </c>
      <c r="W396">
        <v>5.8</v>
      </c>
      <c r="X396">
        <v>3.016</v>
      </c>
      <c r="Y396" t="s">
        <v>37</v>
      </c>
    </row>
    <row r="397" spans="1:25" x14ac:dyDescent="0.2">
      <c r="A397" s="1" t="b">
        <f t="shared" si="6"/>
        <v>0</v>
      </c>
      <c r="B397">
        <v>2022</v>
      </c>
      <c r="C397">
        <v>190</v>
      </c>
      <c r="D397" t="s">
        <v>200</v>
      </c>
      <c r="E397">
        <v>180</v>
      </c>
      <c r="F397" t="s">
        <v>382</v>
      </c>
      <c r="G397" t="s">
        <v>71</v>
      </c>
      <c r="H397" t="s">
        <v>37</v>
      </c>
      <c r="I397" t="s">
        <v>28</v>
      </c>
      <c r="J397" t="s">
        <v>44</v>
      </c>
      <c r="K397">
        <v>62</v>
      </c>
      <c r="L397">
        <v>62</v>
      </c>
      <c r="M397" t="s">
        <v>284</v>
      </c>
      <c r="N397" t="s">
        <v>393</v>
      </c>
      <c r="O397" t="s">
        <v>387</v>
      </c>
      <c r="P397" t="s">
        <v>394</v>
      </c>
      <c r="Q397" t="s">
        <v>389</v>
      </c>
      <c r="R397" t="s">
        <v>203</v>
      </c>
      <c r="S397">
        <v>2022</v>
      </c>
      <c r="T397">
        <v>190</v>
      </c>
      <c r="U397" t="s">
        <v>204</v>
      </c>
      <c r="V397" t="s">
        <v>205</v>
      </c>
      <c r="W397">
        <v>29</v>
      </c>
      <c r="X397">
        <v>17.98</v>
      </c>
      <c r="Y397" t="s">
        <v>37</v>
      </c>
    </row>
    <row r="398" spans="1:25" x14ac:dyDescent="0.2">
      <c r="A398" s="1" t="b">
        <f t="shared" si="6"/>
        <v>0</v>
      </c>
      <c r="B398">
        <v>2022</v>
      </c>
      <c r="C398">
        <v>190</v>
      </c>
      <c r="D398" t="s">
        <v>200</v>
      </c>
      <c r="E398">
        <v>185</v>
      </c>
      <c r="F398" t="s">
        <v>395</v>
      </c>
      <c r="G398" t="s">
        <v>26</v>
      </c>
      <c r="H398" t="s">
        <v>138</v>
      </c>
      <c r="I398" t="s">
        <v>28</v>
      </c>
      <c r="J398" t="s">
        <v>29</v>
      </c>
      <c r="K398">
        <v>23</v>
      </c>
      <c r="L398">
        <v>23</v>
      </c>
      <c r="M398" t="s">
        <v>206</v>
      </c>
      <c r="N398" t="s">
        <v>206</v>
      </c>
      <c r="O398" t="s">
        <v>206</v>
      </c>
      <c r="P398" t="s">
        <v>206</v>
      </c>
      <c r="Q398" t="s">
        <v>206</v>
      </c>
      <c r="R398" t="s">
        <v>203</v>
      </c>
      <c r="S398">
        <v>2022</v>
      </c>
      <c r="T398">
        <v>190</v>
      </c>
      <c r="U398" t="s">
        <v>204</v>
      </c>
      <c r="V398" t="s">
        <v>205</v>
      </c>
      <c r="W398">
        <v>0</v>
      </c>
      <c r="X398">
        <v>0</v>
      </c>
      <c r="Y398" t="s">
        <v>37</v>
      </c>
    </row>
    <row r="399" spans="1:25" x14ac:dyDescent="0.2">
      <c r="A399" s="1" t="b">
        <f t="shared" si="6"/>
        <v>0</v>
      </c>
      <c r="B399">
        <v>2022</v>
      </c>
      <c r="C399">
        <v>190</v>
      </c>
      <c r="D399" t="s">
        <v>200</v>
      </c>
      <c r="E399">
        <v>185</v>
      </c>
      <c r="F399" t="s">
        <v>395</v>
      </c>
      <c r="G399" t="s">
        <v>26</v>
      </c>
      <c r="H399" t="s">
        <v>138</v>
      </c>
      <c r="I399" t="s">
        <v>28</v>
      </c>
      <c r="J399" t="s">
        <v>38</v>
      </c>
      <c r="K399">
        <v>17</v>
      </c>
      <c r="L399">
        <v>17</v>
      </c>
      <c r="M399" t="s">
        <v>206</v>
      </c>
      <c r="N399" t="s">
        <v>206</v>
      </c>
      <c r="O399" t="s">
        <v>206</v>
      </c>
      <c r="P399" t="s">
        <v>206</v>
      </c>
      <c r="Q399" t="s">
        <v>206</v>
      </c>
      <c r="R399" t="s">
        <v>203</v>
      </c>
      <c r="S399">
        <v>2022</v>
      </c>
      <c r="T399">
        <v>190</v>
      </c>
      <c r="U399" t="s">
        <v>204</v>
      </c>
      <c r="V399" t="s">
        <v>205</v>
      </c>
      <c r="W399">
        <v>0</v>
      </c>
      <c r="X399">
        <v>0</v>
      </c>
      <c r="Y399" t="s">
        <v>37</v>
      </c>
    </row>
    <row r="400" spans="1:25" x14ac:dyDescent="0.2">
      <c r="A400" s="1" t="b">
        <f t="shared" si="6"/>
        <v>1</v>
      </c>
      <c r="B400">
        <v>2022</v>
      </c>
      <c r="C400">
        <v>190</v>
      </c>
      <c r="D400" t="s">
        <v>200</v>
      </c>
      <c r="E400">
        <v>185</v>
      </c>
      <c r="F400" t="s">
        <v>395</v>
      </c>
      <c r="G400" t="s">
        <v>26</v>
      </c>
      <c r="H400" t="s">
        <v>138</v>
      </c>
      <c r="I400" t="s">
        <v>28</v>
      </c>
      <c r="J400" t="s">
        <v>44</v>
      </c>
      <c r="K400">
        <v>6</v>
      </c>
      <c r="L400">
        <v>6</v>
      </c>
      <c r="M400" t="s">
        <v>202</v>
      </c>
      <c r="N400" t="s">
        <v>202</v>
      </c>
      <c r="O400" t="s">
        <v>202</v>
      </c>
      <c r="P400" t="s">
        <v>202</v>
      </c>
      <c r="Q400" t="s">
        <v>202</v>
      </c>
      <c r="R400" t="s">
        <v>203</v>
      </c>
      <c r="S400">
        <v>2022</v>
      </c>
      <c r="T400">
        <v>190</v>
      </c>
      <c r="U400" t="s">
        <v>204</v>
      </c>
      <c r="V400" t="s">
        <v>205</v>
      </c>
      <c r="W400">
        <v>0</v>
      </c>
      <c r="X400">
        <v>0</v>
      </c>
      <c r="Y400" t="s">
        <v>37</v>
      </c>
    </row>
    <row r="401" spans="1:25" x14ac:dyDescent="0.2">
      <c r="A401" s="1" t="b">
        <f t="shared" si="6"/>
        <v>1</v>
      </c>
      <c r="B401">
        <v>2022</v>
      </c>
      <c r="C401">
        <v>190</v>
      </c>
      <c r="D401" t="s">
        <v>200</v>
      </c>
      <c r="E401">
        <v>185</v>
      </c>
      <c r="F401" t="s">
        <v>395</v>
      </c>
      <c r="G401" t="s">
        <v>65</v>
      </c>
      <c r="H401" t="s">
        <v>66</v>
      </c>
      <c r="I401" t="s">
        <v>28</v>
      </c>
      <c r="J401" t="s">
        <v>29</v>
      </c>
      <c r="K401">
        <v>9</v>
      </c>
      <c r="L401">
        <v>8</v>
      </c>
      <c r="M401" t="s">
        <v>202</v>
      </c>
      <c r="N401" t="s">
        <v>202</v>
      </c>
      <c r="O401" t="s">
        <v>202</v>
      </c>
      <c r="P401" t="s">
        <v>202</v>
      </c>
      <c r="Q401" t="s">
        <v>202</v>
      </c>
      <c r="R401" t="s">
        <v>203</v>
      </c>
      <c r="S401">
        <v>2022</v>
      </c>
      <c r="T401">
        <v>190</v>
      </c>
      <c r="U401" t="s">
        <v>204</v>
      </c>
      <c r="V401" t="s">
        <v>205</v>
      </c>
      <c r="W401">
        <v>0</v>
      </c>
      <c r="X401">
        <v>0</v>
      </c>
      <c r="Y401" t="s">
        <v>66</v>
      </c>
    </row>
    <row r="402" spans="1:25" x14ac:dyDescent="0.2">
      <c r="A402" s="1" t="b">
        <f t="shared" si="6"/>
        <v>1</v>
      </c>
      <c r="B402">
        <v>2022</v>
      </c>
      <c r="C402">
        <v>190</v>
      </c>
      <c r="D402" t="s">
        <v>200</v>
      </c>
      <c r="E402">
        <v>185</v>
      </c>
      <c r="F402" t="s">
        <v>395</v>
      </c>
      <c r="G402" t="s">
        <v>65</v>
      </c>
      <c r="H402" t="s">
        <v>66</v>
      </c>
      <c r="I402" t="s">
        <v>28</v>
      </c>
      <c r="J402" t="s">
        <v>38</v>
      </c>
      <c r="K402">
        <v>4</v>
      </c>
      <c r="L402">
        <v>4</v>
      </c>
      <c r="M402" t="s">
        <v>202</v>
      </c>
      <c r="N402" t="s">
        <v>202</v>
      </c>
      <c r="O402" t="s">
        <v>202</v>
      </c>
      <c r="P402" t="s">
        <v>202</v>
      </c>
      <c r="Q402" t="s">
        <v>202</v>
      </c>
      <c r="R402" t="s">
        <v>203</v>
      </c>
      <c r="S402">
        <v>2022</v>
      </c>
      <c r="T402">
        <v>190</v>
      </c>
      <c r="U402" t="s">
        <v>204</v>
      </c>
      <c r="V402" t="s">
        <v>205</v>
      </c>
      <c r="W402">
        <v>0</v>
      </c>
      <c r="X402">
        <v>0</v>
      </c>
      <c r="Y402" t="s">
        <v>66</v>
      </c>
    </row>
    <row r="403" spans="1:25" x14ac:dyDescent="0.2">
      <c r="A403" s="1" t="b">
        <f t="shared" si="6"/>
        <v>1</v>
      </c>
      <c r="B403">
        <v>2022</v>
      </c>
      <c r="C403">
        <v>190</v>
      </c>
      <c r="D403" t="s">
        <v>200</v>
      </c>
      <c r="E403">
        <v>185</v>
      </c>
      <c r="F403" t="s">
        <v>395</v>
      </c>
      <c r="G403" t="s">
        <v>65</v>
      </c>
      <c r="H403" t="s">
        <v>66</v>
      </c>
      <c r="I403" t="s">
        <v>28</v>
      </c>
      <c r="J403" t="s">
        <v>44</v>
      </c>
      <c r="K403">
        <v>5</v>
      </c>
      <c r="L403">
        <v>4</v>
      </c>
      <c r="M403" t="s">
        <v>202</v>
      </c>
      <c r="N403" t="s">
        <v>202</v>
      </c>
      <c r="O403" t="s">
        <v>202</v>
      </c>
      <c r="P403" t="s">
        <v>202</v>
      </c>
      <c r="Q403" t="s">
        <v>202</v>
      </c>
      <c r="R403" t="s">
        <v>203</v>
      </c>
      <c r="S403">
        <v>2022</v>
      </c>
      <c r="T403">
        <v>190</v>
      </c>
      <c r="U403" t="s">
        <v>204</v>
      </c>
      <c r="V403" t="s">
        <v>205</v>
      </c>
      <c r="W403">
        <v>0</v>
      </c>
      <c r="X403">
        <v>0</v>
      </c>
      <c r="Y403" t="s">
        <v>66</v>
      </c>
    </row>
    <row r="404" spans="1:25" x14ac:dyDescent="0.2">
      <c r="A404" s="1" t="b">
        <f t="shared" si="6"/>
        <v>1</v>
      </c>
      <c r="B404">
        <v>2022</v>
      </c>
      <c r="C404">
        <v>190</v>
      </c>
      <c r="D404" t="s">
        <v>200</v>
      </c>
      <c r="E404">
        <v>185</v>
      </c>
      <c r="F404" t="s">
        <v>395</v>
      </c>
      <c r="G404" t="s">
        <v>65</v>
      </c>
      <c r="H404" t="s">
        <v>37</v>
      </c>
      <c r="I404" t="s">
        <v>28</v>
      </c>
      <c r="J404" t="s">
        <v>29</v>
      </c>
      <c r="K404">
        <v>9</v>
      </c>
      <c r="L404">
        <v>8</v>
      </c>
      <c r="M404" t="s">
        <v>202</v>
      </c>
      <c r="N404" t="s">
        <v>202</v>
      </c>
      <c r="O404" t="s">
        <v>202</v>
      </c>
      <c r="P404" t="s">
        <v>202</v>
      </c>
      <c r="Q404" t="s">
        <v>202</v>
      </c>
      <c r="R404" t="s">
        <v>203</v>
      </c>
      <c r="S404">
        <v>2022</v>
      </c>
      <c r="T404">
        <v>190</v>
      </c>
      <c r="U404" t="s">
        <v>204</v>
      </c>
      <c r="V404" t="s">
        <v>205</v>
      </c>
      <c r="W404">
        <v>0</v>
      </c>
      <c r="X404">
        <v>0</v>
      </c>
      <c r="Y404" t="s">
        <v>37</v>
      </c>
    </row>
    <row r="405" spans="1:25" x14ac:dyDescent="0.2">
      <c r="A405" s="1" t="b">
        <f t="shared" si="6"/>
        <v>1</v>
      </c>
      <c r="B405">
        <v>2022</v>
      </c>
      <c r="C405">
        <v>190</v>
      </c>
      <c r="D405" t="s">
        <v>200</v>
      </c>
      <c r="E405">
        <v>185</v>
      </c>
      <c r="F405" t="s">
        <v>395</v>
      </c>
      <c r="G405" t="s">
        <v>65</v>
      </c>
      <c r="H405" t="s">
        <v>37</v>
      </c>
      <c r="I405" t="s">
        <v>28</v>
      </c>
      <c r="J405" t="s">
        <v>38</v>
      </c>
      <c r="K405">
        <v>4</v>
      </c>
      <c r="L405">
        <v>4</v>
      </c>
      <c r="M405" t="s">
        <v>202</v>
      </c>
      <c r="N405" t="s">
        <v>202</v>
      </c>
      <c r="O405" t="s">
        <v>202</v>
      </c>
      <c r="P405" t="s">
        <v>202</v>
      </c>
      <c r="Q405" t="s">
        <v>202</v>
      </c>
      <c r="R405" t="s">
        <v>203</v>
      </c>
      <c r="S405">
        <v>2022</v>
      </c>
      <c r="T405">
        <v>190</v>
      </c>
      <c r="U405" t="s">
        <v>204</v>
      </c>
      <c r="V405" t="s">
        <v>205</v>
      </c>
      <c r="W405">
        <v>0</v>
      </c>
      <c r="X405">
        <v>0</v>
      </c>
      <c r="Y405" t="s">
        <v>37</v>
      </c>
    </row>
    <row r="406" spans="1:25" x14ac:dyDescent="0.2">
      <c r="A406" s="1" t="b">
        <f t="shared" si="6"/>
        <v>1</v>
      </c>
      <c r="B406">
        <v>2022</v>
      </c>
      <c r="C406">
        <v>190</v>
      </c>
      <c r="D406" t="s">
        <v>200</v>
      </c>
      <c r="E406">
        <v>185</v>
      </c>
      <c r="F406" t="s">
        <v>395</v>
      </c>
      <c r="G406" t="s">
        <v>65</v>
      </c>
      <c r="H406" t="s">
        <v>37</v>
      </c>
      <c r="I406" t="s">
        <v>28</v>
      </c>
      <c r="J406" t="s">
        <v>44</v>
      </c>
      <c r="K406">
        <v>5</v>
      </c>
      <c r="L406">
        <v>4</v>
      </c>
      <c r="M406" t="s">
        <v>202</v>
      </c>
      <c r="N406" t="s">
        <v>202</v>
      </c>
      <c r="O406" t="s">
        <v>202</v>
      </c>
      <c r="P406" t="s">
        <v>202</v>
      </c>
      <c r="Q406" t="s">
        <v>202</v>
      </c>
      <c r="R406" t="s">
        <v>203</v>
      </c>
      <c r="S406">
        <v>2022</v>
      </c>
      <c r="T406">
        <v>190</v>
      </c>
      <c r="U406" t="s">
        <v>204</v>
      </c>
      <c r="V406" t="s">
        <v>205</v>
      </c>
      <c r="W406">
        <v>0</v>
      </c>
      <c r="X406">
        <v>0</v>
      </c>
      <c r="Y406" t="s">
        <v>37</v>
      </c>
    </row>
    <row r="407" spans="1:25" x14ac:dyDescent="0.2">
      <c r="A407" s="1" t="b">
        <f t="shared" si="6"/>
        <v>0</v>
      </c>
      <c r="B407">
        <v>2022</v>
      </c>
      <c r="C407">
        <v>190</v>
      </c>
      <c r="D407" t="s">
        <v>200</v>
      </c>
      <c r="E407">
        <v>185</v>
      </c>
      <c r="F407" t="s">
        <v>395</v>
      </c>
      <c r="G407" t="s">
        <v>71</v>
      </c>
      <c r="H407" t="s">
        <v>66</v>
      </c>
      <c r="I407" t="s">
        <v>28</v>
      </c>
      <c r="J407" t="s">
        <v>29</v>
      </c>
      <c r="K407">
        <v>510</v>
      </c>
      <c r="L407">
        <v>480</v>
      </c>
      <c r="M407" t="s">
        <v>206</v>
      </c>
      <c r="N407" t="s">
        <v>206</v>
      </c>
      <c r="O407" t="s">
        <v>206</v>
      </c>
      <c r="P407" t="s">
        <v>206</v>
      </c>
      <c r="Q407" t="s">
        <v>396</v>
      </c>
      <c r="R407" t="s">
        <v>203</v>
      </c>
      <c r="S407">
        <v>2022</v>
      </c>
      <c r="T407">
        <v>190</v>
      </c>
      <c r="U407" t="s">
        <v>204</v>
      </c>
      <c r="V407" t="s">
        <v>205</v>
      </c>
      <c r="W407">
        <v>10.6</v>
      </c>
      <c r="X407">
        <v>50.88</v>
      </c>
      <c r="Y407" t="s">
        <v>66</v>
      </c>
    </row>
    <row r="408" spans="1:25" x14ac:dyDescent="0.2">
      <c r="A408" s="1" t="b">
        <f t="shared" si="6"/>
        <v>0</v>
      </c>
      <c r="B408">
        <v>2022</v>
      </c>
      <c r="C408">
        <v>190</v>
      </c>
      <c r="D408" t="s">
        <v>200</v>
      </c>
      <c r="E408">
        <v>185</v>
      </c>
      <c r="F408" t="s">
        <v>395</v>
      </c>
      <c r="G408" t="s">
        <v>71</v>
      </c>
      <c r="H408" t="s">
        <v>66</v>
      </c>
      <c r="I408" t="s">
        <v>28</v>
      </c>
      <c r="J408" t="s">
        <v>38</v>
      </c>
      <c r="K408">
        <v>376</v>
      </c>
      <c r="L408">
        <v>356</v>
      </c>
      <c r="M408" t="s">
        <v>206</v>
      </c>
      <c r="N408" t="s">
        <v>206</v>
      </c>
      <c r="O408" t="s">
        <v>206</v>
      </c>
      <c r="P408" t="s">
        <v>206</v>
      </c>
      <c r="Q408" t="s">
        <v>397</v>
      </c>
      <c r="R408" t="s">
        <v>203</v>
      </c>
      <c r="S408">
        <v>2022</v>
      </c>
      <c r="T408">
        <v>190</v>
      </c>
      <c r="U408" t="s">
        <v>204</v>
      </c>
      <c r="V408" t="s">
        <v>205</v>
      </c>
      <c r="W408">
        <v>9.8000000000000007</v>
      </c>
      <c r="X408">
        <v>34.888000000000012</v>
      </c>
      <c r="Y408" t="s">
        <v>66</v>
      </c>
    </row>
    <row r="409" spans="1:25" x14ac:dyDescent="0.2">
      <c r="A409" s="1" t="b">
        <f t="shared" si="6"/>
        <v>0</v>
      </c>
      <c r="B409">
        <v>2022</v>
      </c>
      <c r="C409">
        <v>190</v>
      </c>
      <c r="D409" t="s">
        <v>200</v>
      </c>
      <c r="E409">
        <v>185</v>
      </c>
      <c r="F409" t="s">
        <v>395</v>
      </c>
      <c r="G409" t="s">
        <v>71</v>
      </c>
      <c r="H409" t="s">
        <v>66</v>
      </c>
      <c r="I409" t="s">
        <v>28</v>
      </c>
      <c r="J409" t="s">
        <v>44</v>
      </c>
      <c r="K409">
        <v>134</v>
      </c>
      <c r="L409">
        <v>124</v>
      </c>
      <c r="M409" t="s">
        <v>206</v>
      </c>
      <c r="N409" t="s">
        <v>206</v>
      </c>
      <c r="O409" t="s">
        <v>206</v>
      </c>
      <c r="P409" t="s">
        <v>206</v>
      </c>
      <c r="Q409" t="s">
        <v>231</v>
      </c>
      <c r="R409" t="s">
        <v>203</v>
      </c>
      <c r="S409">
        <v>2022</v>
      </c>
      <c r="T409">
        <v>190</v>
      </c>
      <c r="U409" t="s">
        <v>204</v>
      </c>
      <c r="V409" t="s">
        <v>205</v>
      </c>
      <c r="W409">
        <v>12.9</v>
      </c>
      <c r="X409">
        <v>15.996</v>
      </c>
      <c r="Y409" t="s">
        <v>66</v>
      </c>
    </row>
    <row r="410" spans="1:25" x14ac:dyDescent="0.2">
      <c r="A410" s="1" t="b">
        <f t="shared" si="6"/>
        <v>0</v>
      </c>
      <c r="B410">
        <v>2022</v>
      </c>
      <c r="C410">
        <v>190</v>
      </c>
      <c r="D410" t="s">
        <v>200</v>
      </c>
      <c r="E410">
        <v>185</v>
      </c>
      <c r="F410" t="s">
        <v>395</v>
      </c>
      <c r="G410" t="s">
        <v>71</v>
      </c>
      <c r="H410" t="s">
        <v>37</v>
      </c>
      <c r="I410" t="s">
        <v>28</v>
      </c>
      <c r="J410" t="s">
        <v>29</v>
      </c>
      <c r="K410">
        <v>487</v>
      </c>
      <c r="L410">
        <v>451</v>
      </c>
      <c r="M410" t="s">
        <v>206</v>
      </c>
      <c r="N410" t="s">
        <v>206</v>
      </c>
      <c r="O410" t="s">
        <v>206</v>
      </c>
      <c r="P410" t="s">
        <v>206</v>
      </c>
      <c r="Q410" t="s">
        <v>265</v>
      </c>
      <c r="R410" t="s">
        <v>203</v>
      </c>
      <c r="S410">
        <v>2022</v>
      </c>
      <c r="T410">
        <v>190</v>
      </c>
      <c r="U410" t="s">
        <v>204</v>
      </c>
      <c r="V410" t="s">
        <v>205</v>
      </c>
      <c r="W410">
        <v>5.3</v>
      </c>
      <c r="X410">
        <v>23.902999999999999</v>
      </c>
      <c r="Y410" t="s">
        <v>37</v>
      </c>
    </row>
    <row r="411" spans="1:25" x14ac:dyDescent="0.2">
      <c r="A411" s="1" t="b">
        <f t="shared" si="6"/>
        <v>0</v>
      </c>
      <c r="B411">
        <v>2022</v>
      </c>
      <c r="C411">
        <v>190</v>
      </c>
      <c r="D411" t="s">
        <v>200</v>
      </c>
      <c r="E411">
        <v>185</v>
      </c>
      <c r="F411" t="s">
        <v>395</v>
      </c>
      <c r="G411" t="s">
        <v>71</v>
      </c>
      <c r="H411" t="s">
        <v>37</v>
      </c>
      <c r="I411" t="s">
        <v>28</v>
      </c>
      <c r="J411" t="s">
        <v>38</v>
      </c>
      <c r="K411">
        <v>359</v>
      </c>
      <c r="L411">
        <v>335</v>
      </c>
      <c r="M411" t="s">
        <v>206</v>
      </c>
      <c r="N411" t="s">
        <v>206</v>
      </c>
      <c r="O411" t="s">
        <v>206</v>
      </c>
      <c r="P411" t="s">
        <v>206</v>
      </c>
      <c r="Q411" t="s">
        <v>206</v>
      </c>
      <c r="R411" t="s">
        <v>203</v>
      </c>
      <c r="S411">
        <v>2022</v>
      </c>
      <c r="T411">
        <v>190</v>
      </c>
      <c r="U411" t="s">
        <v>204</v>
      </c>
      <c r="V411" t="s">
        <v>205</v>
      </c>
      <c r="W411">
        <v>0</v>
      </c>
      <c r="X411">
        <v>0</v>
      </c>
      <c r="Y411" t="s">
        <v>37</v>
      </c>
    </row>
    <row r="412" spans="1:25" x14ac:dyDescent="0.2">
      <c r="A412" s="1" t="b">
        <f t="shared" si="6"/>
        <v>0</v>
      </c>
      <c r="B412">
        <v>2022</v>
      </c>
      <c r="C412">
        <v>190</v>
      </c>
      <c r="D412" t="s">
        <v>200</v>
      </c>
      <c r="E412">
        <v>185</v>
      </c>
      <c r="F412" t="s">
        <v>395</v>
      </c>
      <c r="G412" t="s">
        <v>71</v>
      </c>
      <c r="H412" t="s">
        <v>37</v>
      </c>
      <c r="I412" t="s">
        <v>28</v>
      </c>
      <c r="J412" t="s">
        <v>44</v>
      </c>
      <c r="K412">
        <v>128</v>
      </c>
      <c r="L412">
        <v>116</v>
      </c>
      <c r="M412" t="s">
        <v>206</v>
      </c>
      <c r="N412" t="s">
        <v>206</v>
      </c>
      <c r="O412" t="s">
        <v>206</v>
      </c>
      <c r="P412" t="s">
        <v>206</v>
      </c>
      <c r="Q412" t="s">
        <v>270</v>
      </c>
      <c r="R412" t="s">
        <v>203</v>
      </c>
      <c r="S412">
        <v>2022</v>
      </c>
      <c r="T412">
        <v>190</v>
      </c>
      <c r="U412" t="s">
        <v>204</v>
      </c>
      <c r="V412" t="s">
        <v>205</v>
      </c>
      <c r="W412">
        <v>8.6</v>
      </c>
      <c r="X412">
        <v>9.9759999999999991</v>
      </c>
      <c r="Y412" t="s">
        <v>37</v>
      </c>
    </row>
    <row r="413" spans="1:25" x14ac:dyDescent="0.2">
      <c r="A413" s="1" t="b">
        <f t="shared" si="6"/>
        <v>0</v>
      </c>
      <c r="B413">
        <v>2022</v>
      </c>
      <c r="C413">
        <v>190</v>
      </c>
      <c r="D413" t="s">
        <v>200</v>
      </c>
      <c r="E413">
        <v>190</v>
      </c>
      <c r="F413" t="s">
        <v>398</v>
      </c>
      <c r="G413" t="s">
        <v>26</v>
      </c>
      <c r="H413" t="s">
        <v>138</v>
      </c>
      <c r="I413" t="s">
        <v>28</v>
      </c>
      <c r="J413" t="s">
        <v>29</v>
      </c>
      <c r="K413">
        <v>26</v>
      </c>
      <c r="L413">
        <v>26</v>
      </c>
      <c r="M413" t="s">
        <v>206</v>
      </c>
      <c r="N413" t="s">
        <v>206</v>
      </c>
      <c r="O413" t="s">
        <v>206</v>
      </c>
      <c r="P413" t="s">
        <v>206</v>
      </c>
      <c r="Q413" t="s">
        <v>323</v>
      </c>
      <c r="R413" t="s">
        <v>203</v>
      </c>
      <c r="S413">
        <v>2022</v>
      </c>
      <c r="T413">
        <v>190</v>
      </c>
      <c r="U413" t="s">
        <v>204</v>
      </c>
      <c r="V413" t="s">
        <v>205</v>
      </c>
      <c r="W413">
        <v>23.1</v>
      </c>
      <c r="X413">
        <v>6.0060000000000002</v>
      </c>
      <c r="Y413" t="s">
        <v>37</v>
      </c>
    </row>
    <row r="414" spans="1:25" x14ac:dyDescent="0.2">
      <c r="A414" s="1" t="b">
        <f t="shared" si="6"/>
        <v>1</v>
      </c>
      <c r="B414">
        <v>2022</v>
      </c>
      <c r="C414">
        <v>190</v>
      </c>
      <c r="D414" t="s">
        <v>200</v>
      </c>
      <c r="E414">
        <v>190</v>
      </c>
      <c r="F414" t="s">
        <v>398</v>
      </c>
      <c r="G414" t="s">
        <v>26</v>
      </c>
      <c r="H414" t="s">
        <v>138</v>
      </c>
      <c r="I414" t="s">
        <v>28</v>
      </c>
      <c r="J414" t="s">
        <v>38</v>
      </c>
      <c r="K414">
        <v>8</v>
      </c>
      <c r="L414">
        <v>8</v>
      </c>
      <c r="M414" t="s">
        <v>202</v>
      </c>
      <c r="N414" t="s">
        <v>202</v>
      </c>
      <c r="O414" t="s">
        <v>202</v>
      </c>
      <c r="P414" t="s">
        <v>202</v>
      </c>
      <c r="Q414" t="s">
        <v>202</v>
      </c>
      <c r="R414" t="s">
        <v>203</v>
      </c>
      <c r="S414">
        <v>2022</v>
      </c>
      <c r="T414">
        <v>190</v>
      </c>
      <c r="U414" t="s">
        <v>204</v>
      </c>
      <c r="V414" t="s">
        <v>205</v>
      </c>
      <c r="W414">
        <v>0</v>
      </c>
      <c r="X414">
        <v>0</v>
      </c>
      <c r="Y414" t="s">
        <v>37</v>
      </c>
    </row>
    <row r="415" spans="1:25" x14ac:dyDescent="0.2">
      <c r="A415" s="1" t="b">
        <f t="shared" si="6"/>
        <v>0</v>
      </c>
      <c r="B415">
        <v>2022</v>
      </c>
      <c r="C415">
        <v>190</v>
      </c>
      <c r="D415" t="s">
        <v>200</v>
      </c>
      <c r="E415">
        <v>190</v>
      </c>
      <c r="F415" t="s">
        <v>398</v>
      </c>
      <c r="G415" t="s">
        <v>26</v>
      </c>
      <c r="H415" t="s">
        <v>138</v>
      </c>
      <c r="I415" t="s">
        <v>28</v>
      </c>
      <c r="J415" t="s">
        <v>44</v>
      </c>
      <c r="K415">
        <v>18</v>
      </c>
      <c r="L415">
        <v>18</v>
      </c>
      <c r="M415" t="s">
        <v>225</v>
      </c>
      <c r="N415" t="s">
        <v>399</v>
      </c>
      <c r="O415" t="s">
        <v>358</v>
      </c>
      <c r="P415" t="s">
        <v>63</v>
      </c>
      <c r="Q415" t="s">
        <v>399</v>
      </c>
      <c r="R415" t="s">
        <v>203</v>
      </c>
      <c r="S415">
        <v>2022</v>
      </c>
      <c r="T415">
        <v>190</v>
      </c>
      <c r="U415" t="s">
        <v>204</v>
      </c>
      <c r="V415" t="s">
        <v>205</v>
      </c>
      <c r="W415">
        <v>27.8</v>
      </c>
      <c r="X415">
        <v>5.0039999999999996</v>
      </c>
      <c r="Y415" t="s">
        <v>37</v>
      </c>
    </row>
    <row r="416" spans="1:25" x14ac:dyDescent="0.2">
      <c r="A416" s="1" t="b">
        <f t="shared" si="6"/>
        <v>1</v>
      </c>
      <c r="B416">
        <v>2022</v>
      </c>
      <c r="C416">
        <v>190</v>
      </c>
      <c r="D416" t="s">
        <v>200</v>
      </c>
      <c r="E416">
        <v>190</v>
      </c>
      <c r="F416" t="s">
        <v>398</v>
      </c>
      <c r="G416" t="s">
        <v>65</v>
      </c>
      <c r="H416" t="s">
        <v>66</v>
      </c>
      <c r="I416" t="s">
        <v>28</v>
      </c>
      <c r="J416" t="s">
        <v>29</v>
      </c>
      <c r="K416">
        <v>9</v>
      </c>
      <c r="L416">
        <v>8</v>
      </c>
      <c r="M416" t="s">
        <v>202</v>
      </c>
      <c r="N416" t="s">
        <v>202</v>
      </c>
      <c r="O416" t="s">
        <v>202</v>
      </c>
      <c r="P416" t="s">
        <v>202</v>
      </c>
      <c r="Q416" t="s">
        <v>202</v>
      </c>
      <c r="R416" t="s">
        <v>203</v>
      </c>
      <c r="S416">
        <v>2022</v>
      </c>
      <c r="T416">
        <v>190</v>
      </c>
      <c r="U416" t="s">
        <v>204</v>
      </c>
      <c r="V416" t="s">
        <v>205</v>
      </c>
      <c r="W416">
        <v>0</v>
      </c>
      <c r="X416">
        <v>0</v>
      </c>
      <c r="Y416" t="s">
        <v>66</v>
      </c>
    </row>
    <row r="417" spans="1:25" x14ac:dyDescent="0.2">
      <c r="A417" s="1" t="b">
        <f t="shared" si="6"/>
        <v>1</v>
      </c>
      <c r="B417">
        <v>2022</v>
      </c>
      <c r="C417">
        <v>190</v>
      </c>
      <c r="D417" t="s">
        <v>200</v>
      </c>
      <c r="E417">
        <v>190</v>
      </c>
      <c r="F417" t="s">
        <v>398</v>
      </c>
      <c r="G417" t="s">
        <v>65</v>
      </c>
      <c r="H417" t="s">
        <v>66</v>
      </c>
      <c r="I417" t="s">
        <v>28</v>
      </c>
      <c r="J417" t="s">
        <v>38</v>
      </c>
      <c r="K417">
        <v>4</v>
      </c>
      <c r="L417">
        <v>4</v>
      </c>
      <c r="M417" t="s">
        <v>202</v>
      </c>
      <c r="N417" t="s">
        <v>202</v>
      </c>
      <c r="O417" t="s">
        <v>202</v>
      </c>
      <c r="P417" t="s">
        <v>202</v>
      </c>
      <c r="Q417" t="s">
        <v>202</v>
      </c>
      <c r="R417" t="s">
        <v>203</v>
      </c>
      <c r="S417">
        <v>2022</v>
      </c>
      <c r="T417">
        <v>190</v>
      </c>
      <c r="U417" t="s">
        <v>204</v>
      </c>
      <c r="V417" t="s">
        <v>205</v>
      </c>
      <c r="W417">
        <v>0</v>
      </c>
      <c r="X417">
        <v>0</v>
      </c>
      <c r="Y417" t="s">
        <v>66</v>
      </c>
    </row>
    <row r="418" spans="1:25" x14ac:dyDescent="0.2">
      <c r="A418" s="1" t="b">
        <f t="shared" si="6"/>
        <v>1</v>
      </c>
      <c r="B418">
        <v>2022</v>
      </c>
      <c r="C418">
        <v>190</v>
      </c>
      <c r="D418" t="s">
        <v>200</v>
      </c>
      <c r="E418">
        <v>190</v>
      </c>
      <c r="F418" t="s">
        <v>398</v>
      </c>
      <c r="G418" t="s">
        <v>65</v>
      </c>
      <c r="H418" t="s">
        <v>66</v>
      </c>
      <c r="I418" t="s">
        <v>28</v>
      </c>
      <c r="J418" t="s">
        <v>44</v>
      </c>
      <c r="K418">
        <v>5</v>
      </c>
      <c r="L418">
        <v>4</v>
      </c>
      <c r="M418" t="s">
        <v>202</v>
      </c>
      <c r="N418" t="s">
        <v>202</v>
      </c>
      <c r="O418" t="s">
        <v>202</v>
      </c>
      <c r="P418" t="s">
        <v>202</v>
      </c>
      <c r="Q418" t="s">
        <v>202</v>
      </c>
      <c r="R418" t="s">
        <v>203</v>
      </c>
      <c r="S418">
        <v>2022</v>
      </c>
      <c r="T418">
        <v>190</v>
      </c>
      <c r="U418" t="s">
        <v>204</v>
      </c>
      <c r="V418" t="s">
        <v>205</v>
      </c>
      <c r="W418">
        <v>0</v>
      </c>
      <c r="X418">
        <v>0</v>
      </c>
      <c r="Y418" t="s">
        <v>66</v>
      </c>
    </row>
    <row r="419" spans="1:25" x14ac:dyDescent="0.2">
      <c r="A419" s="1" t="b">
        <f t="shared" si="6"/>
        <v>1</v>
      </c>
      <c r="B419">
        <v>2022</v>
      </c>
      <c r="C419">
        <v>190</v>
      </c>
      <c r="D419" t="s">
        <v>200</v>
      </c>
      <c r="E419">
        <v>190</v>
      </c>
      <c r="F419" t="s">
        <v>398</v>
      </c>
      <c r="G419" t="s">
        <v>65</v>
      </c>
      <c r="H419" t="s">
        <v>37</v>
      </c>
      <c r="I419" t="s">
        <v>28</v>
      </c>
      <c r="J419" t="s">
        <v>29</v>
      </c>
      <c r="K419">
        <v>9</v>
      </c>
      <c r="L419">
        <v>8</v>
      </c>
      <c r="M419" t="s">
        <v>202</v>
      </c>
      <c r="N419" t="s">
        <v>202</v>
      </c>
      <c r="O419" t="s">
        <v>202</v>
      </c>
      <c r="P419" t="s">
        <v>202</v>
      </c>
      <c r="Q419" t="s">
        <v>202</v>
      </c>
      <c r="R419" t="s">
        <v>203</v>
      </c>
      <c r="S419">
        <v>2022</v>
      </c>
      <c r="T419">
        <v>190</v>
      </c>
      <c r="U419" t="s">
        <v>204</v>
      </c>
      <c r="V419" t="s">
        <v>205</v>
      </c>
      <c r="W419">
        <v>0</v>
      </c>
      <c r="X419">
        <v>0</v>
      </c>
      <c r="Y419" t="s">
        <v>37</v>
      </c>
    </row>
    <row r="420" spans="1:25" x14ac:dyDescent="0.2">
      <c r="A420" s="1" t="b">
        <f t="shared" si="6"/>
        <v>1</v>
      </c>
      <c r="B420">
        <v>2022</v>
      </c>
      <c r="C420">
        <v>190</v>
      </c>
      <c r="D420" t="s">
        <v>200</v>
      </c>
      <c r="E420">
        <v>190</v>
      </c>
      <c r="F420" t="s">
        <v>398</v>
      </c>
      <c r="G420" t="s">
        <v>65</v>
      </c>
      <c r="H420" t="s">
        <v>37</v>
      </c>
      <c r="I420" t="s">
        <v>28</v>
      </c>
      <c r="J420" t="s">
        <v>38</v>
      </c>
      <c r="K420">
        <v>4</v>
      </c>
      <c r="L420">
        <v>4</v>
      </c>
      <c r="M420" t="s">
        <v>202</v>
      </c>
      <c r="N420" t="s">
        <v>202</v>
      </c>
      <c r="O420" t="s">
        <v>202</v>
      </c>
      <c r="P420" t="s">
        <v>202</v>
      </c>
      <c r="Q420" t="s">
        <v>202</v>
      </c>
      <c r="R420" t="s">
        <v>203</v>
      </c>
      <c r="S420">
        <v>2022</v>
      </c>
      <c r="T420">
        <v>190</v>
      </c>
      <c r="U420" t="s">
        <v>204</v>
      </c>
      <c r="V420" t="s">
        <v>205</v>
      </c>
      <c r="W420">
        <v>0</v>
      </c>
      <c r="X420">
        <v>0</v>
      </c>
      <c r="Y420" t="s">
        <v>37</v>
      </c>
    </row>
    <row r="421" spans="1:25" x14ac:dyDescent="0.2">
      <c r="A421" s="1" t="b">
        <f t="shared" si="6"/>
        <v>1</v>
      </c>
      <c r="B421">
        <v>2022</v>
      </c>
      <c r="C421">
        <v>190</v>
      </c>
      <c r="D421" t="s">
        <v>200</v>
      </c>
      <c r="E421">
        <v>190</v>
      </c>
      <c r="F421" t="s">
        <v>398</v>
      </c>
      <c r="G421" t="s">
        <v>65</v>
      </c>
      <c r="H421" t="s">
        <v>37</v>
      </c>
      <c r="I421" t="s">
        <v>28</v>
      </c>
      <c r="J421" t="s">
        <v>44</v>
      </c>
      <c r="K421">
        <v>5</v>
      </c>
      <c r="L421">
        <v>4</v>
      </c>
      <c r="M421" t="s">
        <v>202</v>
      </c>
      <c r="N421" t="s">
        <v>202</v>
      </c>
      <c r="O421" t="s">
        <v>202</v>
      </c>
      <c r="P421" t="s">
        <v>202</v>
      </c>
      <c r="Q421" t="s">
        <v>202</v>
      </c>
      <c r="R421" t="s">
        <v>203</v>
      </c>
      <c r="S421">
        <v>2022</v>
      </c>
      <c r="T421">
        <v>190</v>
      </c>
      <c r="U421" t="s">
        <v>204</v>
      </c>
      <c r="V421" t="s">
        <v>205</v>
      </c>
      <c r="W421">
        <v>0</v>
      </c>
      <c r="X421">
        <v>0</v>
      </c>
      <c r="Y421" t="s">
        <v>37</v>
      </c>
    </row>
    <row r="422" spans="1:25" x14ac:dyDescent="0.2">
      <c r="A422" s="1" t="b">
        <f t="shared" si="6"/>
        <v>0</v>
      </c>
      <c r="B422">
        <v>2022</v>
      </c>
      <c r="C422">
        <v>190</v>
      </c>
      <c r="D422" t="s">
        <v>200</v>
      </c>
      <c r="E422">
        <v>190</v>
      </c>
      <c r="F422" t="s">
        <v>398</v>
      </c>
      <c r="G422" t="s">
        <v>71</v>
      </c>
      <c r="H422" t="s">
        <v>66</v>
      </c>
      <c r="I422" t="s">
        <v>28</v>
      </c>
      <c r="J422" t="s">
        <v>29</v>
      </c>
      <c r="K422">
        <v>550</v>
      </c>
      <c r="L422">
        <v>540</v>
      </c>
      <c r="M422" t="s">
        <v>206</v>
      </c>
      <c r="N422" t="s">
        <v>206</v>
      </c>
      <c r="O422" t="s">
        <v>206</v>
      </c>
      <c r="P422" t="s">
        <v>206</v>
      </c>
      <c r="Q422" t="s">
        <v>400</v>
      </c>
      <c r="R422" t="s">
        <v>203</v>
      </c>
      <c r="S422">
        <v>2022</v>
      </c>
      <c r="T422">
        <v>190</v>
      </c>
      <c r="U422" t="s">
        <v>204</v>
      </c>
      <c r="V422" t="s">
        <v>205</v>
      </c>
      <c r="W422">
        <v>23.3</v>
      </c>
      <c r="X422">
        <v>125.82</v>
      </c>
      <c r="Y422" t="s">
        <v>66</v>
      </c>
    </row>
    <row r="423" spans="1:25" x14ac:dyDescent="0.2">
      <c r="A423" s="1" t="b">
        <f t="shared" si="6"/>
        <v>0</v>
      </c>
      <c r="B423">
        <v>2022</v>
      </c>
      <c r="C423">
        <v>190</v>
      </c>
      <c r="D423" t="s">
        <v>200</v>
      </c>
      <c r="E423">
        <v>190</v>
      </c>
      <c r="F423" t="s">
        <v>398</v>
      </c>
      <c r="G423" t="s">
        <v>71</v>
      </c>
      <c r="H423" t="s">
        <v>66</v>
      </c>
      <c r="I423" t="s">
        <v>28</v>
      </c>
      <c r="J423" t="s">
        <v>38</v>
      </c>
      <c r="K423">
        <v>250</v>
      </c>
      <c r="L423">
        <v>242</v>
      </c>
      <c r="M423" t="s">
        <v>206</v>
      </c>
      <c r="N423" t="s">
        <v>206</v>
      </c>
      <c r="O423" t="s">
        <v>206</v>
      </c>
      <c r="P423" t="s">
        <v>206</v>
      </c>
      <c r="Q423" t="s">
        <v>246</v>
      </c>
      <c r="R423" t="s">
        <v>203</v>
      </c>
      <c r="S423">
        <v>2022</v>
      </c>
      <c r="T423">
        <v>190</v>
      </c>
      <c r="U423" t="s">
        <v>204</v>
      </c>
      <c r="V423" t="s">
        <v>205</v>
      </c>
      <c r="W423">
        <v>17.399999999999999</v>
      </c>
      <c r="X423">
        <v>42.10799999999999</v>
      </c>
      <c r="Y423" t="s">
        <v>66</v>
      </c>
    </row>
    <row r="424" spans="1:25" x14ac:dyDescent="0.2">
      <c r="A424" s="1" t="b">
        <f t="shared" si="6"/>
        <v>0</v>
      </c>
      <c r="B424">
        <v>2022</v>
      </c>
      <c r="C424">
        <v>190</v>
      </c>
      <c r="D424" t="s">
        <v>200</v>
      </c>
      <c r="E424">
        <v>190</v>
      </c>
      <c r="F424" t="s">
        <v>398</v>
      </c>
      <c r="G424" t="s">
        <v>71</v>
      </c>
      <c r="H424" t="s">
        <v>66</v>
      </c>
      <c r="I424" t="s">
        <v>28</v>
      </c>
      <c r="J424" t="s">
        <v>44</v>
      </c>
      <c r="K424">
        <v>300</v>
      </c>
      <c r="L424">
        <v>298</v>
      </c>
      <c r="M424" t="s">
        <v>401</v>
      </c>
      <c r="N424" t="s">
        <v>402</v>
      </c>
      <c r="O424" t="s">
        <v>192</v>
      </c>
      <c r="P424" t="s">
        <v>403</v>
      </c>
      <c r="Q424" t="s">
        <v>208</v>
      </c>
      <c r="R424" t="s">
        <v>203</v>
      </c>
      <c r="S424">
        <v>2022</v>
      </c>
      <c r="T424">
        <v>190</v>
      </c>
      <c r="U424" t="s">
        <v>204</v>
      </c>
      <c r="V424" t="s">
        <v>205</v>
      </c>
      <c r="W424">
        <v>28.2</v>
      </c>
      <c r="X424">
        <v>84.036000000000001</v>
      </c>
      <c r="Y424" t="s">
        <v>66</v>
      </c>
    </row>
    <row r="425" spans="1:25" x14ac:dyDescent="0.2">
      <c r="A425" s="1" t="b">
        <f t="shared" si="6"/>
        <v>0</v>
      </c>
      <c r="B425">
        <v>2022</v>
      </c>
      <c r="C425">
        <v>190</v>
      </c>
      <c r="D425" t="s">
        <v>200</v>
      </c>
      <c r="E425">
        <v>190</v>
      </c>
      <c r="F425" t="s">
        <v>398</v>
      </c>
      <c r="G425" t="s">
        <v>71</v>
      </c>
      <c r="H425" t="s">
        <v>37</v>
      </c>
      <c r="I425" t="s">
        <v>28</v>
      </c>
      <c r="J425" t="s">
        <v>29</v>
      </c>
      <c r="K425">
        <v>524</v>
      </c>
      <c r="L425">
        <v>512</v>
      </c>
      <c r="M425" t="s">
        <v>206</v>
      </c>
      <c r="N425" t="s">
        <v>206</v>
      </c>
      <c r="O425" t="s">
        <v>206</v>
      </c>
      <c r="P425" t="s">
        <v>206</v>
      </c>
      <c r="Q425" t="s">
        <v>282</v>
      </c>
      <c r="R425" t="s">
        <v>203</v>
      </c>
      <c r="S425">
        <v>2022</v>
      </c>
      <c r="T425">
        <v>190</v>
      </c>
      <c r="U425" t="s">
        <v>204</v>
      </c>
      <c r="V425" t="s">
        <v>205</v>
      </c>
      <c r="W425">
        <v>11.5</v>
      </c>
      <c r="X425">
        <v>58.88</v>
      </c>
      <c r="Y425" t="s">
        <v>37</v>
      </c>
    </row>
    <row r="426" spans="1:25" x14ac:dyDescent="0.2">
      <c r="A426" s="1" t="b">
        <f t="shared" si="6"/>
        <v>0</v>
      </c>
      <c r="B426">
        <v>2022</v>
      </c>
      <c r="C426">
        <v>190</v>
      </c>
      <c r="D426" t="s">
        <v>200</v>
      </c>
      <c r="E426">
        <v>190</v>
      </c>
      <c r="F426" t="s">
        <v>398</v>
      </c>
      <c r="G426" t="s">
        <v>71</v>
      </c>
      <c r="H426" t="s">
        <v>37</v>
      </c>
      <c r="I426" t="s">
        <v>28</v>
      </c>
      <c r="J426" t="s">
        <v>38</v>
      </c>
      <c r="K426">
        <v>242</v>
      </c>
      <c r="L426">
        <v>233</v>
      </c>
      <c r="M426" t="s">
        <v>206</v>
      </c>
      <c r="N426" t="s">
        <v>206</v>
      </c>
      <c r="O426" t="s">
        <v>206</v>
      </c>
      <c r="P426" t="s">
        <v>206</v>
      </c>
      <c r="Q426" t="s">
        <v>41</v>
      </c>
      <c r="R426" t="s">
        <v>203</v>
      </c>
      <c r="S426">
        <v>2022</v>
      </c>
      <c r="T426">
        <v>190</v>
      </c>
      <c r="U426" t="s">
        <v>204</v>
      </c>
      <c r="V426" t="s">
        <v>205</v>
      </c>
      <c r="W426">
        <v>7.3</v>
      </c>
      <c r="X426">
        <v>17.009</v>
      </c>
      <c r="Y426" t="s">
        <v>37</v>
      </c>
    </row>
    <row r="427" spans="1:25" x14ac:dyDescent="0.2">
      <c r="A427" s="1" t="b">
        <f t="shared" si="6"/>
        <v>0</v>
      </c>
      <c r="B427">
        <v>2022</v>
      </c>
      <c r="C427">
        <v>190</v>
      </c>
      <c r="D427" t="s">
        <v>200</v>
      </c>
      <c r="E427">
        <v>190</v>
      </c>
      <c r="F427" t="s">
        <v>398</v>
      </c>
      <c r="G427" t="s">
        <v>71</v>
      </c>
      <c r="H427" t="s">
        <v>37</v>
      </c>
      <c r="I427" t="s">
        <v>28</v>
      </c>
      <c r="J427" t="s">
        <v>44</v>
      </c>
      <c r="K427">
        <v>282</v>
      </c>
      <c r="L427">
        <v>279</v>
      </c>
      <c r="M427" t="s">
        <v>206</v>
      </c>
      <c r="N427" t="s">
        <v>206</v>
      </c>
      <c r="O427" t="s">
        <v>206</v>
      </c>
      <c r="P427" t="s">
        <v>206</v>
      </c>
      <c r="Q427" t="s">
        <v>244</v>
      </c>
      <c r="R427" t="s">
        <v>203</v>
      </c>
      <c r="S427">
        <v>2022</v>
      </c>
      <c r="T427">
        <v>190</v>
      </c>
      <c r="U427" t="s">
        <v>204</v>
      </c>
      <c r="V427" t="s">
        <v>205</v>
      </c>
      <c r="W427">
        <v>15.1</v>
      </c>
      <c r="X427">
        <v>42.128999999999998</v>
      </c>
      <c r="Y427" t="s">
        <v>37</v>
      </c>
    </row>
    <row r="428" spans="1:25" x14ac:dyDescent="0.2">
      <c r="A428" s="1" t="b">
        <f t="shared" si="6"/>
        <v>1</v>
      </c>
      <c r="B428">
        <v>2022</v>
      </c>
      <c r="C428">
        <v>190</v>
      </c>
      <c r="D428" t="s">
        <v>200</v>
      </c>
      <c r="E428">
        <v>195</v>
      </c>
      <c r="F428" t="s">
        <v>404</v>
      </c>
      <c r="G428" t="s">
        <v>65</v>
      </c>
      <c r="H428" t="s">
        <v>66</v>
      </c>
      <c r="I428" t="s">
        <v>28</v>
      </c>
      <c r="J428" t="s">
        <v>29</v>
      </c>
      <c r="K428">
        <v>1</v>
      </c>
      <c r="L428">
        <v>1</v>
      </c>
      <c r="M428" t="s">
        <v>202</v>
      </c>
      <c r="N428" t="s">
        <v>202</v>
      </c>
      <c r="O428" t="s">
        <v>202</v>
      </c>
      <c r="P428" t="s">
        <v>202</v>
      </c>
      <c r="Q428" t="s">
        <v>202</v>
      </c>
      <c r="R428" t="s">
        <v>203</v>
      </c>
      <c r="S428">
        <v>2022</v>
      </c>
      <c r="T428">
        <v>190</v>
      </c>
      <c r="U428" t="s">
        <v>204</v>
      </c>
      <c r="V428" t="s">
        <v>205</v>
      </c>
      <c r="W428">
        <v>0</v>
      </c>
      <c r="X428">
        <v>0</v>
      </c>
      <c r="Y428" t="s">
        <v>66</v>
      </c>
    </row>
    <row r="429" spans="1:25" x14ac:dyDescent="0.2">
      <c r="A429" s="1" t="b">
        <f t="shared" si="6"/>
        <v>1</v>
      </c>
      <c r="B429">
        <v>2022</v>
      </c>
      <c r="C429">
        <v>190</v>
      </c>
      <c r="D429" t="s">
        <v>200</v>
      </c>
      <c r="E429">
        <v>195</v>
      </c>
      <c r="F429" t="s">
        <v>404</v>
      </c>
      <c r="G429" t="s">
        <v>65</v>
      </c>
      <c r="H429" t="s">
        <v>66</v>
      </c>
      <c r="I429" t="s">
        <v>28</v>
      </c>
      <c r="J429" t="s">
        <v>38</v>
      </c>
      <c r="K429">
        <v>1</v>
      </c>
      <c r="L429">
        <v>1</v>
      </c>
      <c r="M429" t="s">
        <v>202</v>
      </c>
      <c r="N429" t="s">
        <v>202</v>
      </c>
      <c r="O429" t="s">
        <v>202</v>
      </c>
      <c r="P429" t="s">
        <v>202</v>
      </c>
      <c r="Q429" t="s">
        <v>202</v>
      </c>
      <c r="R429" t="s">
        <v>203</v>
      </c>
      <c r="S429">
        <v>2022</v>
      </c>
      <c r="T429">
        <v>190</v>
      </c>
      <c r="U429" t="s">
        <v>204</v>
      </c>
      <c r="V429" t="s">
        <v>205</v>
      </c>
      <c r="W429">
        <v>0</v>
      </c>
      <c r="X429">
        <v>0</v>
      </c>
      <c r="Y429" t="s">
        <v>66</v>
      </c>
    </row>
    <row r="430" spans="1:25" x14ac:dyDescent="0.2">
      <c r="A430" s="1" t="b">
        <f t="shared" si="6"/>
        <v>1</v>
      </c>
      <c r="B430">
        <v>2022</v>
      </c>
      <c r="C430">
        <v>190</v>
      </c>
      <c r="D430" t="s">
        <v>200</v>
      </c>
      <c r="E430">
        <v>195</v>
      </c>
      <c r="F430" t="s">
        <v>404</v>
      </c>
      <c r="G430" t="s">
        <v>65</v>
      </c>
      <c r="H430" t="s">
        <v>37</v>
      </c>
      <c r="I430" t="s">
        <v>28</v>
      </c>
      <c r="J430" t="s">
        <v>29</v>
      </c>
      <c r="K430">
        <v>1</v>
      </c>
      <c r="L430">
        <v>1</v>
      </c>
      <c r="M430" t="s">
        <v>202</v>
      </c>
      <c r="N430" t="s">
        <v>202</v>
      </c>
      <c r="O430" t="s">
        <v>202</v>
      </c>
      <c r="P430" t="s">
        <v>202</v>
      </c>
      <c r="Q430" t="s">
        <v>202</v>
      </c>
      <c r="R430" t="s">
        <v>203</v>
      </c>
      <c r="S430">
        <v>2022</v>
      </c>
      <c r="T430">
        <v>190</v>
      </c>
      <c r="U430" t="s">
        <v>204</v>
      </c>
      <c r="V430" t="s">
        <v>205</v>
      </c>
      <c r="W430">
        <v>0</v>
      </c>
      <c r="X430">
        <v>0</v>
      </c>
      <c r="Y430" t="s">
        <v>37</v>
      </c>
    </row>
    <row r="431" spans="1:25" x14ac:dyDescent="0.2">
      <c r="A431" s="1" t="b">
        <f t="shared" si="6"/>
        <v>1</v>
      </c>
      <c r="B431">
        <v>2022</v>
      </c>
      <c r="C431">
        <v>190</v>
      </c>
      <c r="D431" t="s">
        <v>200</v>
      </c>
      <c r="E431">
        <v>195</v>
      </c>
      <c r="F431" t="s">
        <v>404</v>
      </c>
      <c r="G431" t="s">
        <v>65</v>
      </c>
      <c r="H431" t="s">
        <v>37</v>
      </c>
      <c r="I431" t="s">
        <v>28</v>
      </c>
      <c r="J431" t="s">
        <v>38</v>
      </c>
      <c r="K431">
        <v>1</v>
      </c>
      <c r="L431">
        <v>1</v>
      </c>
      <c r="M431" t="s">
        <v>202</v>
      </c>
      <c r="N431" t="s">
        <v>202</v>
      </c>
      <c r="O431" t="s">
        <v>202</v>
      </c>
      <c r="P431" t="s">
        <v>202</v>
      </c>
      <c r="Q431" t="s">
        <v>202</v>
      </c>
      <c r="R431" t="s">
        <v>203</v>
      </c>
      <c r="S431">
        <v>2022</v>
      </c>
      <c r="T431">
        <v>190</v>
      </c>
      <c r="U431" t="s">
        <v>204</v>
      </c>
      <c r="V431" t="s">
        <v>205</v>
      </c>
      <c r="W431">
        <v>0</v>
      </c>
      <c r="X431">
        <v>0</v>
      </c>
      <c r="Y431" t="s">
        <v>37</v>
      </c>
    </row>
    <row r="432" spans="1:25" x14ac:dyDescent="0.2">
      <c r="A432" s="1" t="b">
        <f t="shared" si="6"/>
        <v>0</v>
      </c>
      <c r="B432">
        <v>2022</v>
      </c>
      <c r="C432">
        <v>190</v>
      </c>
      <c r="D432" t="s">
        <v>200</v>
      </c>
      <c r="E432">
        <v>195</v>
      </c>
      <c r="F432" t="s">
        <v>404</v>
      </c>
      <c r="G432" t="s">
        <v>71</v>
      </c>
      <c r="H432" t="s">
        <v>66</v>
      </c>
      <c r="I432" t="s">
        <v>28</v>
      </c>
      <c r="J432" t="s">
        <v>29</v>
      </c>
      <c r="K432">
        <v>180</v>
      </c>
      <c r="L432">
        <v>169</v>
      </c>
      <c r="M432" t="s">
        <v>34</v>
      </c>
      <c r="N432" t="s">
        <v>49</v>
      </c>
      <c r="O432" t="s">
        <v>347</v>
      </c>
      <c r="P432" t="s">
        <v>405</v>
      </c>
      <c r="Q432" t="s">
        <v>406</v>
      </c>
      <c r="R432" t="s">
        <v>203</v>
      </c>
      <c r="S432">
        <v>2022</v>
      </c>
      <c r="T432">
        <v>190</v>
      </c>
      <c r="U432" t="s">
        <v>204</v>
      </c>
      <c r="V432" t="s">
        <v>205</v>
      </c>
      <c r="W432">
        <v>52.7</v>
      </c>
      <c r="X432">
        <v>89.063000000000017</v>
      </c>
      <c r="Y432" t="s">
        <v>66</v>
      </c>
    </row>
    <row r="433" spans="1:25" x14ac:dyDescent="0.2">
      <c r="A433" s="1" t="b">
        <f t="shared" si="6"/>
        <v>0</v>
      </c>
      <c r="B433">
        <v>2022</v>
      </c>
      <c r="C433">
        <v>190</v>
      </c>
      <c r="D433" t="s">
        <v>200</v>
      </c>
      <c r="E433">
        <v>195</v>
      </c>
      <c r="F433" t="s">
        <v>404</v>
      </c>
      <c r="G433" t="s">
        <v>71</v>
      </c>
      <c r="H433" t="s">
        <v>66</v>
      </c>
      <c r="I433" t="s">
        <v>28</v>
      </c>
      <c r="J433" t="s">
        <v>38</v>
      </c>
      <c r="K433">
        <v>98</v>
      </c>
      <c r="L433">
        <v>94</v>
      </c>
      <c r="M433" t="s">
        <v>181</v>
      </c>
      <c r="N433" t="s">
        <v>407</v>
      </c>
      <c r="O433" t="s">
        <v>49</v>
      </c>
      <c r="P433" t="s">
        <v>403</v>
      </c>
      <c r="Q433" t="s">
        <v>407</v>
      </c>
      <c r="R433" t="s">
        <v>203</v>
      </c>
      <c r="S433">
        <v>2022</v>
      </c>
      <c r="T433">
        <v>190</v>
      </c>
      <c r="U433" t="s">
        <v>204</v>
      </c>
      <c r="V433" t="s">
        <v>205</v>
      </c>
      <c r="W433">
        <v>33</v>
      </c>
      <c r="X433">
        <v>31.02</v>
      </c>
      <c r="Y433" t="s">
        <v>66</v>
      </c>
    </row>
    <row r="434" spans="1:25" x14ac:dyDescent="0.2">
      <c r="A434" s="1" t="b">
        <f t="shared" si="6"/>
        <v>0</v>
      </c>
      <c r="B434">
        <v>2022</v>
      </c>
      <c r="C434">
        <v>190</v>
      </c>
      <c r="D434" t="s">
        <v>200</v>
      </c>
      <c r="E434">
        <v>195</v>
      </c>
      <c r="F434" t="s">
        <v>404</v>
      </c>
      <c r="G434" t="s">
        <v>71</v>
      </c>
      <c r="H434" t="s">
        <v>66</v>
      </c>
      <c r="I434" t="s">
        <v>28</v>
      </c>
      <c r="J434" t="s">
        <v>44</v>
      </c>
      <c r="K434">
        <v>82</v>
      </c>
      <c r="L434">
        <v>75</v>
      </c>
      <c r="M434" t="s">
        <v>206</v>
      </c>
      <c r="N434" t="s">
        <v>206</v>
      </c>
      <c r="O434" t="s">
        <v>206</v>
      </c>
      <c r="P434" t="s">
        <v>206</v>
      </c>
      <c r="Q434" t="s">
        <v>408</v>
      </c>
      <c r="R434" t="s">
        <v>203</v>
      </c>
      <c r="S434">
        <v>2022</v>
      </c>
      <c r="T434">
        <v>190</v>
      </c>
      <c r="U434" t="s">
        <v>204</v>
      </c>
      <c r="V434" t="s">
        <v>205</v>
      </c>
      <c r="W434">
        <v>77.3</v>
      </c>
      <c r="X434">
        <v>57.975000000000001</v>
      </c>
      <c r="Y434" t="s">
        <v>66</v>
      </c>
    </row>
    <row r="435" spans="1:25" x14ac:dyDescent="0.2">
      <c r="A435" s="1" t="b">
        <f t="shared" si="6"/>
        <v>0</v>
      </c>
      <c r="B435">
        <v>2022</v>
      </c>
      <c r="C435">
        <v>190</v>
      </c>
      <c r="D435" t="s">
        <v>200</v>
      </c>
      <c r="E435">
        <v>195</v>
      </c>
      <c r="F435" t="s">
        <v>404</v>
      </c>
      <c r="G435" t="s">
        <v>71</v>
      </c>
      <c r="H435" t="s">
        <v>37</v>
      </c>
      <c r="I435" t="s">
        <v>28</v>
      </c>
      <c r="J435" t="s">
        <v>29</v>
      </c>
      <c r="K435">
        <v>180</v>
      </c>
      <c r="L435">
        <v>173</v>
      </c>
      <c r="M435" t="s">
        <v>409</v>
      </c>
      <c r="N435" t="s">
        <v>410</v>
      </c>
      <c r="O435" t="s">
        <v>99</v>
      </c>
      <c r="P435" t="s">
        <v>329</v>
      </c>
      <c r="Q435" t="s">
        <v>411</v>
      </c>
      <c r="R435" t="s">
        <v>203</v>
      </c>
      <c r="S435">
        <v>2022</v>
      </c>
      <c r="T435">
        <v>190</v>
      </c>
      <c r="U435" t="s">
        <v>204</v>
      </c>
      <c r="V435" t="s">
        <v>205</v>
      </c>
      <c r="W435">
        <v>41</v>
      </c>
      <c r="X435">
        <v>70.930000000000007</v>
      </c>
      <c r="Y435" t="s">
        <v>37</v>
      </c>
    </row>
    <row r="436" spans="1:25" x14ac:dyDescent="0.2">
      <c r="A436" s="1" t="b">
        <f t="shared" si="6"/>
        <v>0</v>
      </c>
      <c r="B436">
        <v>2022</v>
      </c>
      <c r="C436">
        <v>190</v>
      </c>
      <c r="D436" t="s">
        <v>200</v>
      </c>
      <c r="E436">
        <v>195</v>
      </c>
      <c r="F436" t="s">
        <v>404</v>
      </c>
      <c r="G436" t="s">
        <v>71</v>
      </c>
      <c r="H436" t="s">
        <v>37</v>
      </c>
      <c r="I436" t="s">
        <v>28</v>
      </c>
      <c r="J436" t="s">
        <v>38</v>
      </c>
      <c r="K436">
        <v>98</v>
      </c>
      <c r="L436">
        <v>97</v>
      </c>
      <c r="M436" t="s">
        <v>206</v>
      </c>
      <c r="N436" t="s">
        <v>206</v>
      </c>
      <c r="O436" t="s">
        <v>206</v>
      </c>
      <c r="P436" t="s">
        <v>206</v>
      </c>
      <c r="Q436" t="s">
        <v>207</v>
      </c>
      <c r="R436" t="s">
        <v>203</v>
      </c>
      <c r="S436">
        <v>2022</v>
      </c>
      <c r="T436">
        <v>190</v>
      </c>
      <c r="U436" t="s">
        <v>204</v>
      </c>
      <c r="V436" t="s">
        <v>205</v>
      </c>
      <c r="W436">
        <v>23.7</v>
      </c>
      <c r="X436">
        <v>22.989000000000001</v>
      </c>
      <c r="Y436" t="s">
        <v>37</v>
      </c>
    </row>
    <row r="437" spans="1:25" x14ac:dyDescent="0.2">
      <c r="A437" s="1" t="b">
        <f t="shared" si="6"/>
        <v>0</v>
      </c>
      <c r="B437">
        <v>2022</v>
      </c>
      <c r="C437">
        <v>190</v>
      </c>
      <c r="D437" t="s">
        <v>200</v>
      </c>
      <c r="E437">
        <v>195</v>
      </c>
      <c r="F437" t="s">
        <v>404</v>
      </c>
      <c r="G437" t="s">
        <v>71</v>
      </c>
      <c r="H437" t="s">
        <v>37</v>
      </c>
      <c r="I437" t="s">
        <v>28</v>
      </c>
      <c r="J437" t="s">
        <v>44</v>
      </c>
      <c r="K437">
        <v>82</v>
      </c>
      <c r="L437">
        <v>76</v>
      </c>
      <c r="M437" t="s">
        <v>279</v>
      </c>
      <c r="N437" t="s">
        <v>409</v>
      </c>
      <c r="O437" t="s">
        <v>295</v>
      </c>
      <c r="P437" t="s">
        <v>409</v>
      </c>
      <c r="Q437" t="s">
        <v>412</v>
      </c>
      <c r="R437" t="s">
        <v>203</v>
      </c>
      <c r="S437">
        <v>2022</v>
      </c>
      <c r="T437">
        <v>190</v>
      </c>
      <c r="U437" t="s">
        <v>204</v>
      </c>
      <c r="V437" t="s">
        <v>205</v>
      </c>
      <c r="W437">
        <v>63.2</v>
      </c>
      <c r="X437">
        <v>48.031999999999996</v>
      </c>
      <c r="Y437" t="s">
        <v>37</v>
      </c>
    </row>
    <row r="438" spans="1:25" x14ac:dyDescent="0.2">
      <c r="A438" s="1" t="b">
        <f t="shared" si="6"/>
        <v>0</v>
      </c>
      <c r="B438">
        <v>2022</v>
      </c>
      <c r="C438">
        <v>190</v>
      </c>
      <c r="D438" t="s">
        <v>200</v>
      </c>
      <c r="E438">
        <v>203</v>
      </c>
      <c r="F438" t="s">
        <v>413</v>
      </c>
      <c r="G438" t="s">
        <v>26</v>
      </c>
      <c r="H438" t="s">
        <v>96</v>
      </c>
      <c r="I438" t="s">
        <v>28</v>
      </c>
      <c r="J438" t="s">
        <v>29</v>
      </c>
      <c r="K438">
        <v>168</v>
      </c>
      <c r="L438">
        <v>168</v>
      </c>
      <c r="M438" t="s">
        <v>206</v>
      </c>
      <c r="N438" t="s">
        <v>206</v>
      </c>
      <c r="O438" t="s">
        <v>206</v>
      </c>
      <c r="P438" t="s">
        <v>206</v>
      </c>
      <c r="Q438" t="s">
        <v>414</v>
      </c>
      <c r="R438" t="s">
        <v>203</v>
      </c>
      <c r="S438">
        <v>2022</v>
      </c>
      <c r="T438">
        <v>190</v>
      </c>
      <c r="U438" t="s">
        <v>204</v>
      </c>
      <c r="V438" t="s">
        <v>205</v>
      </c>
      <c r="W438">
        <v>12.5</v>
      </c>
      <c r="X438">
        <v>21</v>
      </c>
      <c r="Y438" t="s">
        <v>66</v>
      </c>
    </row>
    <row r="439" spans="1:25" x14ac:dyDescent="0.2">
      <c r="A439" s="1" t="b">
        <f t="shared" si="6"/>
        <v>0</v>
      </c>
      <c r="B439">
        <v>2022</v>
      </c>
      <c r="C439">
        <v>190</v>
      </c>
      <c r="D439" t="s">
        <v>200</v>
      </c>
      <c r="E439">
        <v>203</v>
      </c>
      <c r="F439" t="s">
        <v>413</v>
      </c>
      <c r="G439" t="s">
        <v>26</v>
      </c>
      <c r="H439" t="s">
        <v>96</v>
      </c>
      <c r="I439" t="s">
        <v>28</v>
      </c>
      <c r="J439" t="s">
        <v>38</v>
      </c>
      <c r="K439">
        <v>163</v>
      </c>
      <c r="L439">
        <v>163</v>
      </c>
      <c r="M439" t="s">
        <v>206</v>
      </c>
      <c r="N439" t="s">
        <v>206</v>
      </c>
      <c r="O439" t="s">
        <v>206</v>
      </c>
      <c r="P439" t="s">
        <v>206</v>
      </c>
      <c r="Q439" t="s">
        <v>122</v>
      </c>
      <c r="R439" t="s">
        <v>203</v>
      </c>
      <c r="S439">
        <v>2022</v>
      </c>
      <c r="T439">
        <v>190</v>
      </c>
      <c r="U439" t="s">
        <v>204</v>
      </c>
      <c r="V439" t="s">
        <v>205</v>
      </c>
      <c r="W439">
        <v>11.7</v>
      </c>
      <c r="X439">
        <v>19.071000000000002</v>
      </c>
      <c r="Y439" t="s">
        <v>66</v>
      </c>
    </row>
    <row r="440" spans="1:25" x14ac:dyDescent="0.2">
      <c r="A440" s="1" t="b">
        <f t="shared" si="6"/>
        <v>1</v>
      </c>
      <c r="B440">
        <v>2022</v>
      </c>
      <c r="C440">
        <v>190</v>
      </c>
      <c r="D440" t="s">
        <v>200</v>
      </c>
      <c r="E440">
        <v>203</v>
      </c>
      <c r="F440" t="s">
        <v>413</v>
      </c>
      <c r="G440" t="s">
        <v>26</v>
      </c>
      <c r="H440" t="s">
        <v>96</v>
      </c>
      <c r="I440" t="s">
        <v>28</v>
      </c>
      <c r="J440" t="s">
        <v>44</v>
      </c>
      <c r="K440">
        <v>5</v>
      </c>
      <c r="L440">
        <v>5</v>
      </c>
      <c r="M440" t="s">
        <v>202</v>
      </c>
      <c r="N440" t="s">
        <v>202</v>
      </c>
      <c r="O440" t="s">
        <v>202</v>
      </c>
      <c r="P440" t="s">
        <v>202</v>
      </c>
      <c r="Q440" t="s">
        <v>202</v>
      </c>
      <c r="R440" t="s">
        <v>203</v>
      </c>
      <c r="S440">
        <v>2022</v>
      </c>
      <c r="T440">
        <v>190</v>
      </c>
      <c r="U440" t="s">
        <v>204</v>
      </c>
      <c r="V440" t="s">
        <v>205</v>
      </c>
      <c r="W440">
        <v>0</v>
      </c>
      <c r="X440">
        <v>0</v>
      </c>
      <c r="Y440" t="s">
        <v>66</v>
      </c>
    </row>
    <row r="441" spans="1:25" x14ac:dyDescent="0.2">
      <c r="A441" s="1" t="b">
        <f t="shared" si="6"/>
        <v>0</v>
      </c>
      <c r="B441">
        <v>2022</v>
      </c>
      <c r="C441">
        <v>190</v>
      </c>
      <c r="D441" t="s">
        <v>200</v>
      </c>
      <c r="E441">
        <v>203</v>
      </c>
      <c r="F441" t="s">
        <v>413</v>
      </c>
      <c r="G441" t="s">
        <v>26</v>
      </c>
      <c r="H441" t="s">
        <v>109</v>
      </c>
      <c r="I441" t="s">
        <v>28</v>
      </c>
      <c r="J441" t="s">
        <v>29</v>
      </c>
      <c r="K441">
        <v>148</v>
      </c>
      <c r="L441">
        <v>145</v>
      </c>
      <c r="M441" t="s">
        <v>206</v>
      </c>
      <c r="N441" t="s">
        <v>206</v>
      </c>
      <c r="O441" t="s">
        <v>206</v>
      </c>
      <c r="P441" t="s">
        <v>206</v>
      </c>
      <c r="Q441" t="s">
        <v>149</v>
      </c>
      <c r="R441" t="s">
        <v>203</v>
      </c>
      <c r="S441">
        <v>2022</v>
      </c>
      <c r="T441">
        <v>190</v>
      </c>
      <c r="U441" t="s">
        <v>204</v>
      </c>
      <c r="V441" t="s">
        <v>205</v>
      </c>
      <c r="W441">
        <v>15.2</v>
      </c>
      <c r="X441">
        <v>22.04</v>
      </c>
      <c r="Y441" t="s">
        <v>66</v>
      </c>
    </row>
    <row r="442" spans="1:25" x14ac:dyDescent="0.2">
      <c r="A442" s="1" t="b">
        <f t="shared" si="6"/>
        <v>0</v>
      </c>
      <c r="B442">
        <v>2022</v>
      </c>
      <c r="C442">
        <v>190</v>
      </c>
      <c r="D442" t="s">
        <v>200</v>
      </c>
      <c r="E442">
        <v>203</v>
      </c>
      <c r="F442" t="s">
        <v>413</v>
      </c>
      <c r="G442" t="s">
        <v>26</v>
      </c>
      <c r="H442" t="s">
        <v>109</v>
      </c>
      <c r="I442" t="s">
        <v>28</v>
      </c>
      <c r="J442" t="s">
        <v>38</v>
      </c>
      <c r="K442">
        <v>143</v>
      </c>
      <c r="L442">
        <v>140</v>
      </c>
      <c r="M442" t="s">
        <v>206</v>
      </c>
      <c r="N442" t="s">
        <v>206</v>
      </c>
      <c r="O442" t="s">
        <v>206</v>
      </c>
      <c r="P442" t="s">
        <v>206</v>
      </c>
      <c r="Q442" t="s">
        <v>415</v>
      </c>
      <c r="R442" t="s">
        <v>203</v>
      </c>
      <c r="S442">
        <v>2022</v>
      </c>
      <c r="T442">
        <v>190</v>
      </c>
      <c r="U442" t="s">
        <v>204</v>
      </c>
      <c r="V442" t="s">
        <v>205</v>
      </c>
      <c r="W442">
        <v>15.7</v>
      </c>
      <c r="X442">
        <v>21.98</v>
      </c>
      <c r="Y442" t="s">
        <v>66</v>
      </c>
    </row>
    <row r="443" spans="1:25" x14ac:dyDescent="0.2">
      <c r="A443" s="1" t="b">
        <f t="shared" si="6"/>
        <v>1</v>
      </c>
      <c r="B443">
        <v>2022</v>
      </c>
      <c r="C443">
        <v>190</v>
      </c>
      <c r="D443" t="s">
        <v>200</v>
      </c>
      <c r="E443">
        <v>203</v>
      </c>
      <c r="F443" t="s">
        <v>413</v>
      </c>
      <c r="G443" t="s">
        <v>26</v>
      </c>
      <c r="H443" t="s">
        <v>109</v>
      </c>
      <c r="I443" t="s">
        <v>28</v>
      </c>
      <c r="J443" t="s">
        <v>44</v>
      </c>
      <c r="K443">
        <v>5</v>
      </c>
      <c r="L443">
        <v>5</v>
      </c>
      <c r="M443" t="s">
        <v>202</v>
      </c>
      <c r="N443" t="s">
        <v>202</v>
      </c>
      <c r="O443" t="s">
        <v>202</v>
      </c>
      <c r="P443" t="s">
        <v>202</v>
      </c>
      <c r="Q443" t="s">
        <v>202</v>
      </c>
      <c r="R443" t="s">
        <v>203</v>
      </c>
      <c r="S443">
        <v>2022</v>
      </c>
      <c r="T443">
        <v>190</v>
      </c>
      <c r="U443" t="s">
        <v>204</v>
      </c>
      <c r="V443" t="s">
        <v>205</v>
      </c>
      <c r="W443">
        <v>0</v>
      </c>
      <c r="X443">
        <v>0</v>
      </c>
      <c r="Y443" t="s">
        <v>66</v>
      </c>
    </row>
    <row r="444" spans="1:25" x14ac:dyDescent="0.2">
      <c r="A444" s="1" t="b">
        <f t="shared" si="6"/>
        <v>0</v>
      </c>
      <c r="B444">
        <v>2022</v>
      </c>
      <c r="C444">
        <v>190</v>
      </c>
      <c r="D444" t="s">
        <v>200</v>
      </c>
      <c r="E444">
        <v>203</v>
      </c>
      <c r="F444" t="s">
        <v>413</v>
      </c>
      <c r="G444" t="s">
        <v>26</v>
      </c>
      <c r="H444" t="s">
        <v>138</v>
      </c>
      <c r="I444" t="s">
        <v>28</v>
      </c>
      <c r="J444" t="s">
        <v>29</v>
      </c>
      <c r="K444">
        <v>167</v>
      </c>
      <c r="L444">
        <v>167</v>
      </c>
      <c r="M444" t="s">
        <v>206</v>
      </c>
      <c r="N444" t="s">
        <v>206</v>
      </c>
      <c r="O444" t="s">
        <v>206</v>
      </c>
      <c r="P444" t="s">
        <v>206</v>
      </c>
      <c r="Q444" t="s">
        <v>206</v>
      </c>
      <c r="R444" t="s">
        <v>203</v>
      </c>
      <c r="S444">
        <v>2022</v>
      </c>
      <c r="T444">
        <v>190</v>
      </c>
      <c r="U444" t="s">
        <v>204</v>
      </c>
      <c r="V444" t="s">
        <v>205</v>
      </c>
      <c r="W444">
        <v>0</v>
      </c>
      <c r="X444">
        <v>0</v>
      </c>
      <c r="Y444" t="s">
        <v>37</v>
      </c>
    </row>
    <row r="445" spans="1:25" x14ac:dyDescent="0.2">
      <c r="A445" s="1" t="b">
        <f t="shared" si="6"/>
        <v>0</v>
      </c>
      <c r="B445">
        <v>2022</v>
      </c>
      <c r="C445">
        <v>190</v>
      </c>
      <c r="D445" t="s">
        <v>200</v>
      </c>
      <c r="E445">
        <v>203</v>
      </c>
      <c r="F445" t="s">
        <v>413</v>
      </c>
      <c r="G445" t="s">
        <v>26</v>
      </c>
      <c r="H445" t="s">
        <v>138</v>
      </c>
      <c r="I445" t="s">
        <v>28</v>
      </c>
      <c r="J445" t="s">
        <v>38</v>
      </c>
      <c r="K445">
        <v>162</v>
      </c>
      <c r="L445">
        <v>162</v>
      </c>
      <c r="M445" t="s">
        <v>206</v>
      </c>
      <c r="N445" t="s">
        <v>206</v>
      </c>
      <c r="O445" t="s">
        <v>206</v>
      </c>
      <c r="P445" t="s">
        <v>206</v>
      </c>
      <c r="Q445" t="s">
        <v>206</v>
      </c>
      <c r="R445" t="s">
        <v>203</v>
      </c>
      <c r="S445">
        <v>2022</v>
      </c>
      <c r="T445">
        <v>190</v>
      </c>
      <c r="U445" t="s">
        <v>204</v>
      </c>
      <c r="V445" t="s">
        <v>205</v>
      </c>
      <c r="W445">
        <v>0</v>
      </c>
      <c r="X445">
        <v>0</v>
      </c>
      <c r="Y445" t="s">
        <v>37</v>
      </c>
    </row>
    <row r="446" spans="1:25" x14ac:dyDescent="0.2">
      <c r="A446" s="1" t="b">
        <f t="shared" si="6"/>
        <v>1</v>
      </c>
      <c r="B446">
        <v>2022</v>
      </c>
      <c r="C446">
        <v>190</v>
      </c>
      <c r="D446" t="s">
        <v>200</v>
      </c>
      <c r="E446">
        <v>203</v>
      </c>
      <c r="F446" t="s">
        <v>413</v>
      </c>
      <c r="G446" t="s">
        <v>26</v>
      </c>
      <c r="H446" t="s">
        <v>138</v>
      </c>
      <c r="I446" t="s">
        <v>28</v>
      </c>
      <c r="J446" t="s">
        <v>44</v>
      </c>
      <c r="K446">
        <v>5</v>
      </c>
      <c r="L446">
        <v>5</v>
      </c>
      <c r="M446" t="s">
        <v>202</v>
      </c>
      <c r="N446" t="s">
        <v>202</v>
      </c>
      <c r="O446" t="s">
        <v>202</v>
      </c>
      <c r="P446" t="s">
        <v>202</v>
      </c>
      <c r="Q446" t="s">
        <v>202</v>
      </c>
      <c r="R446" t="s">
        <v>203</v>
      </c>
      <c r="S446">
        <v>2022</v>
      </c>
      <c r="T446">
        <v>190</v>
      </c>
      <c r="U446" t="s">
        <v>204</v>
      </c>
      <c r="V446" t="s">
        <v>205</v>
      </c>
      <c r="W446">
        <v>0</v>
      </c>
      <c r="X446">
        <v>0</v>
      </c>
      <c r="Y446" t="s">
        <v>37</v>
      </c>
    </row>
    <row r="447" spans="1:25" x14ac:dyDescent="0.2">
      <c r="A447" s="1" t="b">
        <f t="shared" si="6"/>
        <v>0</v>
      </c>
      <c r="B447">
        <v>2022</v>
      </c>
      <c r="C447">
        <v>190</v>
      </c>
      <c r="D447" t="s">
        <v>200</v>
      </c>
      <c r="E447">
        <v>203</v>
      </c>
      <c r="F447" t="s">
        <v>413</v>
      </c>
      <c r="G447" t="s">
        <v>26</v>
      </c>
      <c r="H447" t="s">
        <v>151</v>
      </c>
      <c r="I447" t="s">
        <v>28</v>
      </c>
      <c r="J447" t="s">
        <v>29</v>
      </c>
      <c r="K447">
        <v>147</v>
      </c>
      <c r="L447">
        <v>143</v>
      </c>
      <c r="M447" t="s">
        <v>206</v>
      </c>
      <c r="N447" t="s">
        <v>206</v>
      </c>
      <c r="O447" t="s">
        <v>206</v>
      </c>
      <c r="P447" t="s">
        <v>206</v>
      </c>
      <c r="Q447" t="s">
        <v>206</v>
      </c>
      <c r="R447" t="s">
        <v>203</v>
      </c>
      <c r="S447">
        <v>2022</v>
      </c>
      <c r="T447">
        <v>190</v>
      </c>
      <c r="U447" t="s">
        <v>204</v>
      </c>
      <c r="V447" t="s">
        <v>205</v>
      </c>
      <c r="W447">
        <v>0</v>
      </c>
      <c r="X447">
        <v>0</v>
      </c>
      <c r="Y447" t="s">
        <v>37</v>
      </c>
    </row>
    <row r="448" spans="1:25" x14ac:dyDescent="0.2">
      <c r="A448" s="1" t="b">
        <f t="shared" si="6"/>
        <v>0</v>
      </c>
      <c r="B448">
        <v>2022</v>
      </c>
      <c r="C448">
        <v>190</v>
      </c>
      <c r="D448" t="s">
        <v>200</v>
      </c>
      <c r="E448">
        <v>203</v>
      </c>
      <c r="F448" t="s">
        <v>413</v>
      </c>
      <c r="G448" t="s">
        <v>26</v>
      </c>
      <c r="H448" t="s">
        <v>151</v>
      </c>
      <c r="I448" t="s">
        <v>28</v>
      </c>
      <c r="J448" t="s">
        <v>38</v>
      </c>
      <c r="K448">
        <v>144</v>
      </c>
      <c r="L448">
        <v>140</v>
      </c>
      <c r="M448" t="s">
        <v>206</v>
      </c>
      <c r="N448" t="s">
        <v>206</v>
      </c>
      <c r="O448" t="s">
        <v>206</v>
      </c>
      <c r="P448" t="s">
        <v>206</v>
      </c>
      <c r="Q448" t="s">
        <v>206</v>
      </c>
      <c r="R448" t="s">
        <v>203</v>
      </c>
      <c r="S448">
        <v>2022</v>
      </c>
      <c r="T448">
        <v>190</v>
      </c>
      <c r="U448" t="s">
        <v>204</v>
      </c>
      <c r="V448" t="s">
        <v>205</v>
      </c>
      <c r="W448">
        <v>0</v>
      </c>
      <c r="X448">
        <v>0</v>
      </c>
      <c r="Y448" t="s">
        <v>37</v>
      </c>
    </row>
    <row r="449" spans="1:25" x14ac:dyDescent="0.2">
      <c r="A449" s="1" t="b">
        <f t="shared" si="6"/>
        <v>1</v>
      </c>
      <c r="B449">
        <v>2022</v>
      </c>
      <c r="C449">
        <v>190</v>
      </c>
      <c r="D449" t="s">
        <v>200</v>
      </c>
      <c r="E449">
        <v>203</v>
      </c>
      <c r="F449" t="s">
        <v>413</v>
      </c>
      <c r="G449" t="s">
        <v>26</v>
      </c>
      <c r="H449" t="s">
        <v>151</v>
      </c>
      <c r="I449" t="s">
        <v>28</v>
      </c>
      <c r="J449" t="s">
        <v>44</v>
      </c>
      <c r="K449">
        <v>3</v>
      </c>
      <c r="L449">
        <v>3</v>
      </c>
      <c r="M449" t="s">
        <v>202</v>
      </c>
      <c r="N449" t="s">
        <v>202</v>
      </c>
      <c r="O449" t="s">
        <v>202</v>
      </c>
      <c r="P449" t="s">
        <v>202</v>
      </c>
      <c r="Q449" t="s">
        <v>202</v>
      </c>
      <c r="R449" t="s">
        <v>203</v>
      </c>
      <c r="S449">
        <v>2022</v>
      </c>
      <c r="T449">
        <v>190</v>
      </c>
      <c r="U449" t="s">
        <v>204</v>
      </c>
      <c r="V449" t="s">
        <v>205</v>
      </c>
      <c r="W449">
        <v>0</v>
      </c>
      <c r="X449">
        <v>0</v>
      </c>
      <c r="Y449" t="s">
        <v>37</v>
      </c>
    </row>
    <row r="450" spans="1:25" x14ac:dyDescent="0.2">
      <c r="A450" s="1" t="b">
        <f t="shared" si="6"/>
        <v>0</v>
      </c>
      <c r="B450">
        <v>2022</v>
      </c>
      <c r="C450">
        <v>190</v>
      </c>
      <c r="D450" t="s">
        <v>200</v>
      </c>
      <c r="E450">
        <v>203</v>
      </c>
      <c r="F450" t="s">
        <v>413</v>
      </c>
      <c r="G450" t="s">
        <v>26</v>
      </c>
      <c r="H450" t="s">
        <v>163</v>
      </c>
      <c r="I450" t="s">
        <v>28</v>
      </c>
      <c r="J450" t="s">
        <v>29</v>
      </c>
      <c r="K450">
        <v>91</v>
      </c>
      <c r="L450">
        <v>86</v>
      </c>
      <c r="M450" t="s">
        <v>206</v>
      </c>
      <c r="N450" t="s">
        <v>206</v>
      </c>
      <c r="O450" t="s">
        <v>206</v>
      </c>
      <c r="P450" t="s">
        <v>206</v>
      </c>
      <c r="Q450" t="s">
        <v>206</v>
      </c>
      <c r="R450" t="s">
        <v>203</v>
      </c>
      <c r="S450">
        <v>2022</v>
      </c>
      <c r="T450">
        <v>190</v>
      </c>
      <c r="U450" t="s">
        <v>204</v>
      </c>
      <c r="V450" t="s">
        <v>205</v>
      </c>
      <c r="W450">
        <v>0</v>
      </c>
      <c r="X450">
        <v>0</v>
      </c>
      <c r="Y450" t="s">
        <v>37</v>
      </c>
    </row>
    <row r="451" spans="1:25" x14ac:dyDescent="0.2">
      <c r="A451" s="1" t="b">
        <f t="shared" ref="A451:A514" si="7">IF(Q451="*",TRUE,FALSE)</f>
        <v>0</v>
      </c>
      <c r="B451">
        <v>2022</v>
      </c>
      <c r="C451">
        <v>190</v>
      </c>
      <c r="D451" t="s">
        <v>200</v>
      </c>
      <c r="E451">
        <v>203</v>
      </c>
      <c r="F451" t="s">
        <v>413</v>
      </c>
      <c r="G451" t="s">
        <v>26</v>
      </c>
      <c r="H451" t="s">
        <v>163</v>
      </c>
      <c r="I451" t="s">
        <v>28</v>
      </c>
      <c r="J451" t="s">
        <v>38</v>
      </c>
      <c r="K451">
        <v>87</v>
      </c>
      <c r="L451">
        <v>82</v>
      </c>
      <c r="M451" t="s">
        <v>206</v>
      </c>
      <c r="N451" t="s">
        <v>206</v>
      </c>
      <c r="O451" t="s">
        <v>206</v>
      </c>
      <c r="P451" t="s">
        <v>206</v>
      </c>
      <c r="Q451" t="s">
        <v>206</v>
      </c>
      <c r="R451" t="s">
        <v>203</v>
      </c>
      <c r="S451">
        <v>2022</v>
      </c>
      <c r="T451">
        <v>190</v>
      </c>
      <c r="U451" t="s">
        <v>204</v>
      </c>
      <c r="V451" t="s">
        <v>205</v>
      </c>
      <c r="W451">
        <v>0</v>
      </c>
      <c r="X451">
        <v>0</v>
      </c>
      <c r="Y451" t="s">
        <v>37</v>
      </c>
    </row>
    <row r="452" spans="1:25" x14ac:dyDescent="0.2">
      <c r="A452" s="1" t="b">
        <f t="shared" si="7"/>
        <v>1</v>
      </c>
      <c r="B452">
        <v>2022</v>
      </c>
      <c r="C452">
        <v>190</v>
      </c>
      <c r="D452" t="s">
        <v>200</v>
      </c>
      <c r="E452">
        <v>203</v>
      </c>
      <c r="F452" t="s">
        <v>413</v>
      </c>
      <c r="G452" t="s">
        <v>26</v>
      </c>
      <c r="H452" t="s">
        <v>163</v>
      </c>
      <c r="I452" t="s">
        <v>28</v>
      </c>
      <c r="J452" t="s">
        <v>44</v>
      </c>
      <c r="K452">
        <v>4</v>
      </c>
      <c r="L452">
        <v>4</v>
      </c>
      <c r="M452" t="s">
        <v>202</v>
      </c>
      <c r="N452" t="s">
        <v>202</v>
      </c>
      <c r="O452" t="s">
        <v>202</v>
      </c>
      <c r="P452" t="s">
        <v>202</v>
      </c>
      <c r="Q452" t="s">
        <v>202</v>
      </c>
      <c r="R452" t="s">
        <v>203</v>
      </c>
      <c r="S452">
        <v>2022</v>
      </c>
      <c r="T452">
        <v>190</v>
      </c>
      <c r="U452" t="s">
        <v>204</v>
      </c>
      <c r="V452" t="s">
        <v>205</v>
      </c>
      <c r="W452">
        <v>0</v>
      </c>
      <c r="X452">
        <v>0</v>
      </c>
      <c r="Y452" t="s">
        <v>37</v>
      </c>
    </row>
    <row r="453" spans="1:25" x14ac:dyDescent="0.2">
      <c r="A453" s="1" t="b">
        <f t="shared" si="7"/>
        <v>1</v>
      </c>
      <c r="B453">
        <v>2022</v>
      </c>
      <c r="C453">
        <v>190</v>
      </c>
      <c r="D453" t="s">
        <v>200</v>
      </c>
      <c r="E453">
        <v>203</v>
      </c>
      <c r="F453" t="s">
        <v>413</v>
      </c>
      <c r="G453" t="s">
        <v>65</v>
      </c>
      <c r="H453" t="s">
        <v>66</v>
      </c>
      <c r="I453" t="s">
        <v>28</v>
      </c>
      <c r="J453" t="s">
        <v>29</v>
      </c>
      <c r="K453">
        <v>1</v>
      </c>
      <c r="L453">
        <v>1</v>
      </c>
      <c r="M453" t="s">
        <v>202</v>
      </c>
      <c r="N453" t="s">
        <v>202</v>
      </c>
      <c r="O453" t="s">
        <v>202</v>
      </c>
      <c r="P453" t="s">
        <v>202</v>
      </c>
      <c r="Q453" t="s">
        <v>202</v>
      </c>
      <c r="R453" t="s">
        <v>203</v>
      </c>
      <c r="S453">
        <v>2022</v>
      </c>
      <c r="T453">
        <v>190</v>
      </c>
      <c r="U453" t="s">
        <v>204</v>
      </c>
      <c r="V453" t="s">
        <v>205</v>
      </c>
      <c r="W453">
        <v>0</v>
      </c>
      <c r="X453">
        <v>0</v>
      </c>
      <c r="Y453" t="s">
        <v>66</v>
      </c>
    </row>
    <row r="454" spans="1:25" x14ac:dyDescent="0.2">
      <c r="A454" s="1" t="b">
        <f t="shared" si="7"/>
        <v>1</v>
      </c>
      <c r="B454">
        <v>2022</v>
      </c>
      <c r="C454">
        <v>190</v>
      </c>
      <c r="D454" t="s">
        <v>200</v>
      </c>
      <c r="E454">
        <v>203</v>
      </c>
      <c r="F454" t="s">
        <v>413</v>
      </c>
      <c r="G454" t="s">
        <v>65</v>
      </c>
      <c r="H454" t="s">
        <v>66</v>
      </c>
      <c r="I454" t="s">
        <v>28</v>
      </c>
      <c r="J454" t="s">
        <v>38</v>
      </c>
      <c r="K454">
        <v>1</v>
      </c>
      <c r="L454">
        <v>1</v>
      </c>
      <c r="M454" t="s">
        <v>202</v>
      </c>
      <c r="N454" t="s">
        <v>202</v>
      </c>
      <c r="O454" t="s">
        <v>202</v>
      </c>
      <c r="P454" t="s">
        <v>202</v>
      </c>
      <c r="Q454" t="s">
        <v>202</v>
      </c>
      <c r="R454" t="s">
        <v>203</v>
      </c>
      <c r="S454">
        <v>2022</v>
      </c>
      <c r="T454">
        <v>190</v>
      </c>
      <c r="U454" t="s">
        <v>204</v>
      </c>
      <c r="V454" t="s">
        <v>205</v>
      </c>
      <c r="W454">
        <v>0</v>
      </c>
      <c r="X454">
        <v>0</v>
      </c>
      <c r="Y454" t="s">
        <v>66</v>
      </c>
    </row>
    <row r="455" spans="1:25" x14ac:dyDescent="0.2">
      <c r="A455" s="1" t="b">
        <f t="shared" si="7"/>
        <v>1</v>
      </c>
      <c r="B455">
        <v>2022</v>
      </c>
      <c r="C455">
        <v>190</v>
      </c>
      <c r="D455" t="s">
        <v>200</v>
      </c>
      <c r="E455">
        <v>203</v>
      </c>
      <c r="F455" t="s">
        <v>413</v>
      </c>
      <c r="G455" t="s">
        <v>65</v>
      </c>
      <c r="H455" t="s">
        <v>37</v>
      </c>
      <c r="I455" t="s">
        <v>28</v>
      </c>
      <c r="J455" t="s">
        <v>29</v>
      </c>
      <c r="K455">
        <v>1</v>
      </c>
      <c r="L455">
        <v>1</v>
      </c>
      <c r="M455" t="s">
        <v>202</v>
      </c>
      <c r="N455" t="s">
        <v>202</v>
      </c>
      <c r="O455" t="s">
        <v>202</v>
      </c>
      <c r="P455" t="s">
        <v>202</v>
      </c>
      <c r="Q455" t="s">
        <v>202</v>
      </c>
      <c r="R455" t="s">
        <v>203</v>
      </c>
      <c r="S455">
        <v>2022</v>
      </c>
      <c r="T455">
        <v>190</v>
      </c>
      <c r="U455" t="s">
        <v>204</v>
      </c>
      <c r="V455" t="s">
        <v>205</v>
      </c>
      <c r="W455">
        <v>0</v>
      </c>
      <c r="X455">
        <v>0</v>
      </c>
      <c r="Y455" t="s">
        <v>37</v>
      </c>
    </row>
    <row r="456" spans="1:25" x14ac:dyDescent="0.2">
      <c r="A456" s="1" t="b">
        <f t="shared" si="7"/>
        <v>1</v>
      </c>
      <c r="B456">
        <v>2022</v>
      </c>
      <c r="C456">
        <v>190</v>
      </c>
      <c r="D456" t="s">
        <v>200</v>
      </c>
      <c r="E456">
        <v>203</v>
      </c>
      <c r="F456" t="s">
        <v>413</v>
      </c>
      <c r="G456" t="s">
        <v>65</v>
      </c>
      <c r="H456" t="s">
        <v>37</v>
      </c>
      <c r="I456" t="s">
        <v>28</v>
      </c>
      <c r="J456" t="s">
        <v>38</v>
      </c>
      <c r="K456">
        <v>1</v>
      </c>
      <c r="L456">
        <v>1</v>
      </c>
      <c r="M456" t="s">
        <v>202</v>
      </c>
      <c r="N456" t="s">
        <v>202</v>
      </c>
      <c r="O456" t="s">
        <v>202</v>
      </c>
      <c r="P456" t="s">
        <v>202</v>
      </c>
      <c r="Q456" t="s">
        <v>202</v>
      </c>
      <c r="R456" t="s">
        <v>203</v>
      </c>
      <c r="S456">
        <v>2022</v>
      </c>
      <c r="T456">
        <v>190</v>
      </c>
      <c r="U456" t="s">
        <v>204</v>
      </c>
      <c r="V456" t="s">
        <v>205</v>
      </c>
      <c r="W456">
        <v>0</v>
      </c>
      <c r="X456">
        <v>0</v>
      </c>
      <c r="Y456" t="s">
        <v>37</v>
      </c>
    </row>
    <row r="457" spans="1:25" x14ac:dyDescent="0.2">
      <c r="A457" s="1" t="b">
        <f t="shared" si="7"/>
        <v>1</v>
      </c>
      <c r="B457">
        <v>2022</v>
      </c>
      <c r="C457">
        <v>190</v>
      </c>
      <c r="D457" t="s">
        <v>200</v>
      </c>
      <c r="E457">
        <v>208</v>
      </c>
      <c r="F457" t="s">
        <v>416</v>
      </c>
      <c r="G457" t="s">
        <v>65</v>
      </c>
      <c r="H457" t="s">
        <v>66</v>
      </c>
      <c r="I457" t="s">
        <v>28</v>
      </c>
      <c r="J457" t="s">
        <v>29</v>
      </c>
      <c r="K457">
        <v>4</v>
      </c>
      <c r="L457">
        <v>4</v>
      </c>
      <c r="M457" t="s">
        <v>202</v>
      </c>
      <c r="N457" t="s">
        <v>202</v>
      </c>
      <c r="O457" t="s">
        <v>202</v>
      </c>
      <c r="P457" t="s">
        <v>202</v>
      </c>
      <c r="Q457" t="s">
        <v>202</v>
      </c>
      <c r="R457" t="s">
        <v>203</v>
      </c>
      <c r="S457">
        <v>2022</v>
      </c>
      <c r="T457">
        <v>190</v>
      </c>
      <c r="U457" t="s">
        <v>204</v>
      </c>
      <c r="V457" t="s">
        <v>205</v>
      </c>
      <c r="W457">
        <v>0</v>
      </c>
      <c r="X457">
        <v>0</v>
      </c>
      <c r="Y457" t="s">
        <v>66</v>
      </c>
    </row>
    <row r="458" spans="1:25" x14ac:dyDescent="0.2">
      <c r="A458" s="1" t="b">
        <f t="shared" si="7"/>
        <v>1</v>
      </c>
      <c r="B458">
        <v>2022</v>
      </c>
      <c r="C458">
        <v>190</v>
      </c>
      <c r="D458" t="s">
        <v>200</v>
      </c>
      <c r="E458">
        <v>208</v>
      </c>
      <c r="F458" t="s">
        <v>416</v>
      </c>
      <c r="G458" t="s">
        <v>65</v>
      </c>
      <c r="H458" t="s">
        <v>66</v>
      </c>
      <c r="I458" t="s">
        <v>28</v>
      </c>
      <c r="J458" t="s">
        <v>38</v>
      </c>
      <c r="K458">
        <v>4</v>
      </c>
      <c r="L458">
        <v>4</v>
      </c>
      <c r="M458" t="s">
        <v>202</v>
      </c>
      <c r="N458" t="s">
        <v>202</v>
      </c>
      <c r="O458" t="s">
        <v>202</v>
      </c>
      <c r="P458" t="s">
        <v>202</v>
      </c>
      <c r="Q458" t="s">
        <v>202</v>
      </c>
      <c r="R458" t="s">
        <v>203</v>
      </c>
      <c r="S458">
        <v>2022</v>
      </c>
      <c r="T458">
        <v>190</v>
      </c>
      <c r="U458" t="s">
        <v>204</v>
      </c>
      <c r="V458" t="s">
        <v>205</v>
      </c>
      <c r="W458">
        <v>0</v>
      </c>
      <c r="X458">
        <v>0</v>
      </c>
      <c r="Y458" t="s">
        <v>66</v>
      </c>
    </row>
    <row r="459" spans="1:25" x14ac:dyDescent="0.2">
      <c r="A459" s="1" t="b">
        <f t="shared" si="7"/>
        <v>1</v>
      </c>
      <c r="B459">
        <v>2022</v>
      </c>
      <c r="C459">
        <v>190</v>
      </c>
      <c r="D459" t="s">
        <v>200</v>
      </c>
      <c r="E459">
        <v>208</v>
      </c>
      <c r="F459" t="s">
        <v>416</v>
      </c>
      <c r="G459" t="s">
        <v>65</v>
      </c>
      <c r="H459" t="s">
        <v>37</v>
      </c>
      <c r="I459" t="s">
        <v>28</v>
      </c>
      <c r="J459" t="s">
        <v>29</v>
      </c>
      <c r="K459">
        <v>4</v>
      </c>
      <c r="L459">
        <v>4</v>
      </c>
      <c r="M459" t="s">
        <v>202</v>
      </c>
      <c r="N459" t="s">
        <v>202</v>
      </c>
      <c r="O459" t="s">
        <v>202</v>
      </c>
      <c r="P459" t="s">
        <v>202</v>
      </c>
      <c r="Q459" t="s">
        <v>202</v>
      </c>
      <c r="R459" t="s">
        <v>203</v>
      </c>
      <c r="S459">
        <v>2022</v>
      </c>
      <c r="T459">
        <v>190</v>
      </c>
      <c r="U459" t="s">
        <v>204</v>
      </c>
      <c r="V459" t="s">
        <v>205</v>
      </c>
      <c r="W459">
        <v>0</v>
      </c>
      <c r="X459">
        <v>0</v>
      </c>
      <c r="Y459" t="s">
        <v>37</v>
      </c>
    </row>
    <row r="460" spans="1:25" x14ac:dyDescent="0.2">
      <c r="A460" s="1" t="b">
        <f t="shared" si="7"/>
        <v>1</v>
      </c>
      <c r="B460">
        <v>2022</v>
      </c>
      <c r="C460">
        <v>190</v>
      </c>
      <c r="D460" t="s">
        <v>200</v>
      </c>
      <c r="E460">
        <v>208</v>
      </c>
      <c r="F460" t="s">
        <v>416</v>
      </c>
      <c r="G460" t="s">
        <v>65</v>
      </c>
      <c r="H460" t="s">
        <v>37</v>
      </c>
      <c r="I460" t="s">
        <v>28</v>
      </c>
      <c r="J460" t="s">
        <v>38</v>
      </c>
      <c r="K460">
        <v>4</v>
      </c>
      <c r="L460">
        <v>4</v>
      </c>
      <c r="M460" t="s">
        <v>202</v>
      </c>
      <c r="N460" t="s">
        <v>202</v>
      </c>
      <c r="O460" t="s">
        <v>202</v>
      </c>
      <c r="P460" t="s">
        <v>202</v>
      </c>
      <c r="Q460" t="s">
        <v>202</v>
      </c>
      <c r="R460" t="s">
        <v>203</v>
      </c>
      <c r="S460">
        <v>2022</v>
      </c>
      <c r="T460">
        <v>190</v>
      </c>
      <c r="U460" t="s">
        <v>204</v>
      </c>
      <c r="V460" t="s">
        <v>205</v>
      </c>
      <c r="W460">
        <v>0</v>
      </c>
      <c r="X460">
        <v>0</v>
      </c>
      <c r="Y460" t="s">
        <v>37</v>
      </c>
    </row>
    <row r="461" spans="1:25" x14ac:dyDescent="0.2">
      <c r="A461" s="1" t="b">
        <f t="shared" si="7"/>
        <v>0</v>
      </c>
      <c r="B461">
        <v>2022</v>
      </c>
      <c r="C461">
        <v>190</v>
      </c>
      <c r="D461" t="s">
        <v>200</v>
      </c>
      <c r="E461">
        <v>208</v>
      </c>
      <c r="F461" t="s">
        <v>416</v>
      </c>
      <c r="G461" t="s">
        <v>71</v>
      </c>
      <c r="H461" t="s">
        <v>66</v>
      </c>
      <c r="I461" t="s">
        <v>28</v>
      </c>
      <c r="J461" t="s">
        <v>29</v>
      </c>
      <c r="K461">
        <v>248</v>
      </c>
      <c r="L461">
        <v>236</v>
      </c>
      <c r="M461" t="s">
        <v>206</v>
      </c>
      <c r="N461" t="s">
        <v>206</v>
      </c>
      <c r="O461" t="s">
        <v>206</v>
      </c>
      <c r="P461" t="s">
        <v>206</v>
      </c>
      <c r="Q461" t="s">
        <v>31</v>
      </c>
      <c r="R461" t="s">
        <v>203</v>
      </c>
      <c r="S461">
        <v>2022</v>
      </c>
      <c r="T461">
        <v>190</v>
      </c>
      <c r="U461" t="s">
        <v>204</v>
      </c>
      <c r="V461" t="s">
        <v>205</v>
      </c>
      <c r="W461">
        <v>20.3</v>
      </c>
      <c r="X461">
        <v>47.908000000000001</v>
      </c>
      <c r="Y461" t="s">
        <v>66</v>
      </c>
    </row>
    <row r="462" spans="1:25" x14ac:dyDescent="0.2">
      <c r="A462" s="1" t="b">
        <f t="shared" si="7"/>
        <v>0</v>
      </c>
      <c r="B462">
        <v>2022</v>
      </c>
      <c r="C462">
        <v>190</v>
      </c>
      <c r="D462" t="s">
        <v>200</v>
      </c>
      <c r="E462">
        <v>208</v>
      </c>
      <c r="F462" t="s">
        <v>416</v>
      </c>
      <c r="G462" t="s">
        <v>71</v>
      </c>
      <c r="H462" t="s">
        <v>66</v>
      </c>
      <c r="I462" t="s">
        <v>28</v>
      </c>
      <c r="J462" t="s">
        <v>38</v>
      </c>
      <c r="K462">
        <v>175</v>
      </c>
      <c r="L462">
        <v>165</v>
      </c>
      <c r="M462" t="s">
        <v>206</v>
      </c>
      <c r="N462" t="s">
        <v>206</v>
      </c>
      <c r="O462" t="s">
        <v>206</v>
      </c>
      <c r="P462" t="s">
        <v>206</v>
      </c>
      <c r="Q462" t="s">
        <v>417</v>
      </c>
      <c r="R462" t="s">
        <v>203</v>
      </c>
      <c r="S462">
        <v>2022</v>
      </c>
      <c r="T462">
        <v>190</v>
      </c>
      <c r="U462" t="s">
        <v>204</v>
      </c>
      <c r="V462" t="s">
        <v>205</v>
      </c>
      <c r="W462">
        <v>22.4</v>
      </c>
      <c r="X462">
        <v>36.959999999999987</v>
      </c>
      <c r="Y462" t="s">
        <v>66</v>
      </c>
    </row>
    <row r="463" spans="1:25" x14ac:dyDescent="0.2">
      <c r="A463" s="1" t="b">
        <f t="shared" si="7"/>
        <v>0</v>
      </c>
      <c r="B463">
        <v>2022</v>
      </c>
      <c r="C463">
        <v>190</v>
      </c>
      <c r="D463" t="s">
        <v>200</v>
      </c>
      <c r="E463">
        <v>208</v>
      </c>
      <c r="F463" t="s">
        <v>416</v>
      </c>
      <c r="G463" t="s">
        <v>71</v>
      </c>
      <c r="H463" t="s">
        <v>66</v>
      </c>
      <c r="I463" t="s">
        <v>28</v>
      </c>
      <c r="J463" t="s">
        <v>44</v>
      </c>
      <c r="K463">
        <v>73</v>
      </c>
      <c r="L463">
        <v>71</v>
      </c>
      <c r="M463" t="s">
        <v>206</v>
      </c>
      <c r="N463" t="s">
        <v>206</v>
      </c>
      <c r="O463" t="s">
        <v>206</v>
      </c>
      <c r="P463" t="s">
        <v>206</v>
      </c>
      <c r="Q463" t="s">
        <v>165</v>
      </c>
      <c r="R463" t="s">
        <v>203</v>
      </c>
      <c r="S463">
        <v>2022</v>
      </c>
      <c r="T463">
        <v>190</v>
      </c>
      <c r="U463" t="s">
        <v>204</v>
      </c>
      <c r="V463" t="s">
        <v>205</v>
      </c>
      <c r="W463">
        <v>15.5</v>
      </c>
      <c r="X463">
        <v>11.005000000000001</v>
      </c>
      <c r="Y463" t="s">
        <v>66</v>
      </c>
    </row>
    <row r="464" spans="1:25" x14ac:dyDescent="0.2">
      <c r="A464" s="1" t="b">
        <f t="shared" si="7"/>
        <v>0</v>
      </c>
      <c r="B464">
        <v>2022</v>
      </c>
      <c r="C464">
        <v>190</v>
      </c>
      <c r="D464" t="s">
        <v>200</v>
      </c>
      <c r="E464">
        <v>208</v>
      </c>
      <c r="F464" t="s">
        <v>416</v>
      </c>
      <c r="G464" t="s">
        <v>71</v>
      </c>
      <c r="H464" t="s">
        <v>37</v>
      </c>
      <c r="I464" t="s">
        <v>28</v>
      </c>
      <c r="J464" t="s">
        <v>29</v>
      </c>
      <c r="K464">
        <v>248</v>
      </c>
      <c r="L464">
        <v>238</v>
      </c>
      <c r="M464" t="s">
        <v>206</v>
      </c>
      <c r="N464" t="s">
        <v>206</v>
      </c>
      <c r="O464" t="s">
        <v>206</v>
      </c>
      <c r="P464" t="s">
        <v>206</v>
      </c>
      <c r="Q464" t="s">
        <v>178</v>
      </c>
      <c r="R464" t="s">
        <v>203</v>
      </c>
      <c r="S464">
        <v>2022</v>
      </c>
      <c r="T464">
        <v>190</v>
      </c>
      <c r="U464" t="s">
        <v>204</v>
      </c>
      <c r="V464" t="s">
        <v>205</v>
      </c>
      <c r="W464">
        <v>16.8</v>
      </c>
      <c r="X464">
        <v>39.984000000000002</v>
      </c>
      <c r="Y464" t="s">
        <v>37</v>
      </c>
    </row>
    <row r="465" spans="1:25" x14ac:dyDescent="0.2">
      <c r="A465" s="1" t="b">
        <f t="shared" si="7"/>
        <v>0</v>
      </c>
      <c r="B465">
        <v>2022</v>
      </c>
      <c r="C465">
        <v>190</v>
      </c>
      <c r="D465" t="s">
        <v>200</v>
      </c>
      <c r="E465">
        <v>208</v>
      </c>
      <c r="F465" t="s">
        <v>416</v>
      </c>
      <c r="G465" t="s">
        <v>71</v>
      </c>
      <c r="H465" t="s">
        <v>37</v>
      </c>
      <c r="I465" t="s">
        <v>28</v>
      </c>
      <c r="J465" t="s">
        <v>38</v>
      </c>
      <c r="K465">
        <v>175</v>
      </c>
      <c r="L465">
        <v>166</v>
      </c>
      <c r="M465" t="s">
        <v>206</v>
      </c>
      <c r="N465" t="s">
        <v>206</v>
      </c>
      <c r="O465" t="s">
        <v>206</v>
      </c>
      <c r="P465" t="s">
        <v>206</v>
      </c>
      <c r="Q465" t="s">
        <v>226</v>
      </c>
      <c r="R465" t="s">
        <v>203</v>
      </c>
      <c r="S465">
        <v>2022</v>
      </c>
      <c r="T465">
        <v>190</v>
      </c>
      <c r="U465" t="s">
        <v>204</v>
      </c>
      <c r="V465" t="s">
        <v>205</v>
      </c>
      <c r="W465">
        <v>13.9</v>
      </c>
      <c r="X465">
        <v>23.074000000000002</v>
      </c>
      <c r="Y465" t="s">
        <v>37</v>
      </c>
    </row>
    <row r="466" spans="1:25" x14ac:dyDescent="0.2">
      <c r="A466" s="1" t="b">
        <f t="shared" si="7"/>
        <v>0</v>
      </c>
      <c r="B466">
        <v>2022</v>
      </c>
      <c r="C466">
        <v>190</v>
      </c>
      <c r="D466" t="s">
        <v>200</v>
      </c>
      <c r="E466">
        <v>208</v>
      </c>
      <c r="F466" t="s">
        <v>416</v>
      </c>
      <c r="G466" t="s">
        <v>71</v>
      </c>
      <c r="H466" t="s">
        <v>37</v>
      </c>
      <c r="I466" t="s">
        <v>28</v>
      </c>
      <c r="J466" t="s">
        <v>44</v>
      </c>
      <c r="K466">
        <v>73</v>
      </c>
      <c r="L466">
        <v>72</v>
      </c>
      <c r="M466" t="s">
        <v>206</v>
      </c>
      <c r="N466" t="s">
        <v>206</v>
      </c>
      <c r="O466" t="s">
        <v>206</v>
      </c>
      <c r="P466" t="s">
        <v>206</v>
      </c>
      <c r="Q466" t="s">
        <v>418</v>
      </c>
      <c r="R466" t="s">
        <v>203</v>
      </c>
      <c r="S466">
        <v>2022</v>
      </c>
      <c r="T466">
        <v>190</v>
      </c>
      <c r="U466" t="s">
        <v>204</v>
      </c>
      <c r="V466" t="s">
        <v>205</v>
      </c>
      <c r="W466">
        <v>23.6</v>
      </c>
      <c r="X466">
        <v>16.992000000000001</v>
      </c>
      <c r="Y466" t="s">
        <v>37</v>
      </c>
    </row>
    <row r="467" spans="1:25" x14ac:dyDescent="0.2">
      <c r="A467" s="1" t="b">
        <f t="shared" si="7"/>
        <v>1</v>
      </c>
      <c r="B467">
        <v>2022</v>
      </c>
      <c r="C467">
        <v>190</v>
      </c>
      <c r="D467" t="s">
        <v>200</v>
      </c>
      <c r="E467">
        <v>220</v>
      </c>
      <c r="F467" t="s">
        <v>419</v>
      </c>
      <c r="G467" t="s">
        <v>65</v>
      </c>
      <c r="H467" t="s">
        <v>66</v>
      </c>
      <c r="I467" t="s">
        <v>28</v>
      </c>
      <c r="J467" t="s">
        <v>29</v>
      </c>
      <c r="K467">
        <v>1</v>
      </c>
      <c r="L467">
        <v>1</v>
      </c>
      <c r="M467" t="s">
        <v>202</v>
      </c>
      <c r="N467" t="s">
        <v>202</v>
      </c>
      <c r="O467" t="s">
        <v>202</v>
      </c>
      <c r="P467" t="s">
        <v>202</v>
      </c>
      <c r="Q467" t="s">
        <v>202</v>
      </c>
      <c r="R467" t="s">
        <v>203</v>
      </c>
      <c r="S467">
        <v>2022</v>
      </c>
      <c r="T467">
        <v>190</v>
      </c>
      <c r="U467" t="s">
        <v>204</v>
      </c>
      <c r="V467" t="s">
        <v>205</v>
      </c>
      <c r="W467">
        <v>0</v>
      </c>
      <c r="X467">
        <v>0</v>
      </c>
      <c r="Y467" t="s">
        <v>66</v>
      </c>
    </row>
    <row r="468" spans="1:25" x14ac:dyDescent="0.2">
      <c r="A468" s="1" t="b">
        <f t="shared" si="7"/>
        <v>1</v>
      </c>
      <c r="B468">
        <v>2022</v>
      </c>
      <c r="C468">
        <v>190</v>
      </c>
      <c r="D468" t="s">
        <v>200</v>
      </c>
      <c r="E468">
        <v>220</v>
      </c>
      <c r="F468" t="s">
        <v>419</v>
      </c>
      <c r="G468" t="s">
        <v>65</v>
      </c>
      <c r="H468" t="s">
        <v>66</v>
      </c>
      <c r="I468" t="s">
        <v>28</v>
      </c>
      <c r="J468" t="s">
        <v>38</v>
      </c>
      <c r="K468">
        <v>1</v>
      </c>
      <c r="L468">
        <v>1</v>
      </c>
      <c r="M468" t="s">
        <v>202</v>
      </c>
      <c r="N468" t="s">
        <v>202</v>
      </c>
      <c r="O468" t="s">
        <v>202</v>
      </c>
      <c r="P468" t="s">
        <v>202</v>
      </c>
      <c r="Q468" t="s">
        <v>202</v>
      </c>
      <c r="R468" t="s">
        <v>203</v>
      </c>
      <c r="S468">
        <v>2022</v>
      </c>
      <c r="T468">
        <v>190</v>
      </c>
      <c r="U468" t="s">
        <v>204</v>
      </c>
      <c r="V468" t="s">
        <v>205</v>
      </c>
      <c r="W468">
        <v>0</v>
      </c>
      <c r="X468">
        <v>0</v>
      </c>
      <c r="Y468" t="s">
        <v>66</v>
      </c>
    </row>
    <row r="469" spans="1:25" x14ac:dyDescent="0.2">
      <c r="A469" s="1" t="b">
        <f t="shared" si="7"/>
        <v>1</v>
      </c>
      <c r="B469">
        <v>2022</v>
      </c>
      <c r="C469">
        <v>190</v>
      </c>
      <c r="D469" t="s">
        <v>200</v>
      </c>
      <c r="E469">
        <v>220</v>
      </c>
      <c r="F469" t="s">
        <v>419</v>
      </c>
      <c r="G469" t="s">
        <v>65</v>
      </c>
      <c r="H469" t="s">
        <v>37</v>
      </c>
      <c r="I469" t="s">
        <v>28</v>
      </c>
      <c r="J469" t="s">
        <v>29</v>
      </c>
      <c r="K469">
        <v>1</v>
      </c>
      <c r="L469">
        <v>1</v>
      </c>
      <c r="M469" t="s">
        <v>202</v>
      </c>
      <c r="N469" t="s">
        <v>202</v>
      </c>
      <c r="O469" t="s">
        <v>202</v>
      </c>
      <c r="P469" t="s">
        <v>202</v>
      </c>
      <c r="Q469" t="s">
        <v>202</v>
      </c>
      <c r="R469" t="s">
        <v>203</v>
      </c>
      <c r="S469">
        <v>2022</v>
      </c>
      <c r="T469">
        <v>190</v>
      </c>
      <c r="U469" t="s">
        <v>204</v>
      </c>
      <c r="V469" t="s">
        <v>205</v>
      </c>
      <c r="W469">
        <v>0</v>
      </c>
      <c r="X469">
        <v>0</v>
      </c>
      <c r="Y469" t="s">
        <v>37</v>
      </c>
    </row>
    <row r="470" spans="1:25" x14ac:dyDescent="0.2">
      <c r="A470" s="1" t="b">
        <f t="shared" si="7"/>
        <v>1</v>
      </c>
      <c r="B470">
        <v>2022</v>
      </c>
      <c r="C470">
        <v>190</v>
      </c>
      <c r="D470" t="s">
        <v>200</v>
      </c>
      <c r="E470">
        <v>220</v>
      </c>
      <c r="F470" t="s">
        <v>419</v>
      </c>
      <c r="G470" t="s">
        <v>65</v>
      </c>
      <c r="H470" t="s">
        <v>37</v>
      </c>
      <c r="I470" t="s">
        <v>28</v>
      </c>
      <c r="J470" t="s">
        <v>38</v>
      </c>
      <c r="K470">
        <v>1</v>
      </c>
      <c r="L470">
        <v>1</v>
      </c>
      <c r="M470" t="s">
        <v>202</v>
      </c>
      <c r="N470" t="s">
        <v>202</v>
      </c>
      <c r="O470" t="s">
        <v>202</v>
      </c>
      <c r="P470" t="s">
        <v>202</v>
      </c>
      <c r="Q470" t="s">
        <v>202</v>
      </c>
      <c r="R470" t="s">
        <v>203</v>
      </c>
      <c r="S470">
        <v>2022</v>
      </c>
      <c r="T470">
        <v>190</v>
      </c>
      <c r="U470" t="s">
        <v>204</v>
      </c>
      <c r="V470" t="s">
        <v>205</v>
      </c>
      <c r="W470">
        <v>0</v>
      </c>
      <c r="X470">
        <v>0</v>
      </c>
      <c r="Y470" t="s">
        <v>37</v>
      </c>
    </row>
    <row r="471" spans="1:25" x14ac:dyDescent="0.2">
      <c r="A471" s="1" t="b">
        <f t="shared" si="7"/>
        <v>0</v>
      </c>
      <c r="B471">
        <v>2022</v>
      </c>
      <c r="C471">
        <v>190</v>
      </c>
      <c r="D471" t="s">
        <v>200</v>
      </c>
      <c r="E471">
        <v>220</v>
      </c>
      <c r="F471" t="s">
        <v>419</v>
      </c>
      <c r="G471" t="s">
        <v>71</v>
      </c>
      <c r="H471" t="s">
        <v>66</v>
      </c>
      <c r="I471" t="s">
        <v>28</v>
      </c>
      <c r="J471" t="s">
        <v>29</v>
      </c>
      <c r="K471">
        <v>106</v>
      </c>
      <c r="L471">
        <v>101</v>
      </c>
      <c r="M471" t="s">
        <v>206</v>
      </c>
      <c r="N471" t="s">
        <v>206</v>
      </c>
      <c r="O471" t="s">
        <v>206</v>
      </c>
      <c r="P471" t="s">
        <v>206</v>
      </c>
      <c r="Q471" t="s">
        <v>420</v>
      </c>
      <c r="R471" t="s">
        <v>203</v>
      </c>
      <c r="S471">
        <v>2022</v>
      </c>
      <c r="T471">
        <v>190</v>
      </c>
      <c r="U471" t="s">
        <v>204</v>
      </c>
      <c r="V471" t="s">
        <v>205</v>
      </c>
      <c r="W471">
        <v>19.8</v>
      </c>
      <c r="X471">
        <v>19.998000000000001</v>
      </c>
      <c r="Y471" t="s">
        <v>66</v>
      </c>
    </row>
    <row r="472" spans="1:25" x14ac:dyDescent="0.2">
      <c r="A472" s="1" t="b">
        <f t="shared" si="7"/>
        <v>0</v>
      </c>
      <c r="B472">
        <v>2022</v>
      </c>
      <c r="C472">
        <v>190</v>
      </c>
      <c r="D472" t="s">
        <v>200</v>
      </c>
      <c r="E472">
        <v>220</v>
      </c>
      <c r="F472" t="s">
        <v>419</v>
      </c>
      <c r="G472" t="s">
        <v>71</v>
      </c>
      <c r="H472" t="s">
        <v>66</v>
      </c>
      <c r="I472" t="s">
        <v>28</v>
      </c>
      <c r="J472" t="s">
        <v>38</v>
      </c>
      <c r="K472">
        <v>90</v>
      </c>
      <c r="L472">
        <v>85</v>
      </c>
      <c r="M472" t="s">
        <v>206</v>
      </c>
      <c r="N472" t="s">
        <v>206</v>
      </c>
      <c r="O472" t="s">
        <v>206</v>
      </c>
      <c r="P472" t="s">
        <v>206</v>
      </c>
      <c r="Q472" t="s">
        <v>421</v>
      </c>
      <c r="R472" t="s">
        <v>203</v>
      </c>
      <c r="S472">
        <v>2022</v>
      </c>
      <c r="T472">
        <v>190</v>
      </c>
      <c r="U472" t="s">
        <v>204</v>
      </c>
      <c r="V472" t="s">
        <v>205</v>
      </c>
      <c r="W472">
        <v>16.5</v>
      </c>
      <c r="X472">
        <v>14.025</v>
      </c>
      <c r="Y472" t="s">
        <v>66</v>
      </c>
    </row>
    <row r="473" spans="1:25" x14ac:dyDescent="0.2">
      <c r="A473" s="1" t="b">
        <f t="shared" si="7"/>
        <v>0</v>
      </c>
      <c r="B473">
        <v>2022</v>
      </c>
      <c r="C473">
        <v>190</v>
      </c>
      <c r="D473" t="s">
        <v>200</v>
      </c>
      <c r="E473">
        <v>220</v>
      </c>
      <c r="F473" t="s">
        <v>419</v>
      </c>
      <c r="G473" t="s">
        <v>71</v>
      </c>
      <c r="H473" t="s">
        <v>66</v>
      </c>
      <c r="I473" t="s">
        <v>28</v>
      </c>
      <c r="J473" t="s">
        <v>44</v>
      </c>
      <c r="K473">
        <v>16</v>
      </c>
      <c r="L473">
        <v>16</v>
      </c>
      <c r="M473" t="s">
        <v>414</v>
      </c>
      <c r="N473" t="s">
        <v>313</v>
      </c>
      <c r="O473" t="s">
        <v>129</v>
      </c>
      <c r="P473" t="s">
        <v>414</v>
      </c>
      <c r="Q473" t="s">
        <v>319</v>
      </c>
      <c r="R473" t="s">
        <v>203</v>
      </c>
      <c r="S473">
        <v>2022</v>
      </c>
      <c r="T473">
        <v>190</v>
      </c>
      <c r="U473" t="s">
        <v>204</v>
      </c>
      <c r="V473" t="s">
        <v>205</v>
      </c>
      <c r="W473">
        <v>37.5</v>
      </c>
      <c r="X473">
        <v>6</v>
      </c>
      <c r="Y473" t="s">
        <v>66</v>
      </c>
    </row>
    <row r="474" spans="1:25" x14ac:dyDescent="0.2">
      <c r="A474" s="1" t="b">
        <f t="shared" si="7"/>
        <v>0</v>
      </c>
      <c r="B474">
        <v>2022</v>
      </c>
      <c r="C474">
        <v>190</v>
      </c>
      <c r="D474" t="s">
        <v>200</v>
      </c>
      <c r="E474">
        <v>220</v>
      </c>
      <c r="F474" t="s">
        <v>419</v>
      </c>
      <c r="G474" t="s">
        <v>71</v>
      </c>
      <c r="H474" t="s">
        <v>37</v>
      </c>
      <c r="I474" t="s">
        <v>28</v>
      </c>
      <c r="J474" t="s">
        <v>29</v>
      </c>
      <c r="K474">
        <v>106</v>
      </c>
      <c r="L474">
        <v>102</v>
      </c>
      <c r="M474" t="s">
        <v>206</v>
      </c>
      <c r="N474" t="s">
        <v>206</v>
      </c>
      <c r="O474" t="s">
        <v>206</v>
      </c>
      <c r="P474" t="s">
        <v>206</v>
      </c>
      <c r="Q474" t="s">
        <v>302</v>
      </c>
      <c r="R474" t="s">
        <v>203</v>
      </c>
      <c r="S474">
        <v>2022</v>
      </c>
      <c r="T474">
        <v>190</v>
      </c>
      <c r="U474" t="s">
        <v>204</v>
      </c>
      <c r="V474" t="s">
        <v>205</v>
      </c>
      <c r="W474">
        <v>17.600000000000001</v>
      </c>
      <c r="X474">
        <v>17.952000000000002</v>
      </c>
      <c r="Y474" t="s">
        <v>37</v>
      </c>
    </row>
    <row r="475" spans="1:25" x14ac:dyDescent="0.2">
      <c r="A475" s="1" t="b">
        <f t="shared" si="7"/>
        <v>0</v>
      </c>
      <c r="B475">
        <v>2022</v>
      </c>
      <c r="C475">
        <v>190</v>
      </c>
      <c r="D475" t="s">
        <v>200</v>
      </c>
      <c r="E475">
        <v>220</v>
      </c>
      <c r="F475" t="s">
        <v>419</v>
      </c>
      <c r="G475" t="s">
        <v>71</v>
      </c>
      <c r="H475" t="s">
        <v>37</v>
      </c>
      <c r="I475" t="s">
        <v>28</v>
      </c>
      <c r="J475" t="s">
        <v>38</v>
      </c>
      <c r="K475">
        <v>90</v>
      </c>
      <c r="L475">
        <v>87</v>
      </c>
      <c r="M475" t="s">
        <v>206</v>
      </c>
      <c r="N475" t="s">
        <v>206</v>
      </c>
      <c r="O475" t="s">
        <v>206</v>
      </c>
      <c r="P475" t="s">
        <v>206</v>
      </c>
      <c r="Q475" t="s">
        <v>174</v>
      </c>
      <c r="R475" t="s">
        <v>203</v>
      </c>
      <c r="S475">
        <v>2022</v>
      </c>
      <c r="T475">
        <v>190</v>
      </c>
      <c r="U475" t="s">
        <v>204</v>
      </c>
      <c r="V475" t="s">
        <v>205</v>
      </c>
      <c r="W475">
        <v>13.8</v>
      </c>
      <c r="X475">
        <v>12.006</v>
      </c>
      <c r="Y475" t="s">
        <v>37</v>
      </c>
    </row>
    <row r="476" spans="1:25" x14ac:dyDescent="0.2">
      <c r="A476" s="1" t="b">
        <f t="shared" si="7"/>
        <v>0</v>
      </c>
      <c r="B476">
        <v>2022</v>
      </c>
      <c r="C476">
        <v>190</v>
      </c>
      <c r="D476" t="s">
        <v>200</v>
      </c>
      <c r="E476">
        <v>220</v>
      </c>
      <c r="F476" t="s">
        <v>419</v>
      </c>
      <c r="G476" t="s">
        <v>71</v>
      </c>
      <c r="H476" t="s">
        <v>37</v>
      </c>
      <c r="I476" t="s">
        <v>28</v>
      </c>
      <c r="J476" t="s">
        <v>44</v>
      </c>
      <c r="K476">
        <v>16</v>
      </c>
      <c r="L476">
        <v>15</v>
      </c>
      <c r="M476" t="s">
        <v>193</v>
      </c>
      <c r="N476" t="s">
        <v>211</v>
      </c>
      <c r="O476" t="s">
        <v>211</v>
      </c>
      <c r="P476" t="s">
        <v>218</v>
      </c>
      <c r="Q476" t="s">
        <v>269</v>
      </c>
      <c r="R476" t="s">
        <v>203</v>
      </c>
      <c r="S476">
        <v>2022</v>
      </c>
      <c r="T476">
        <v>190</v>
      </c>
      <c r="U476" t="s">
        <v>204</v>
      </c>
      <c r="V476" t="s">
        <v>205</v>
      </c>
      <c r="W476">
        <v>40</v>
      </c>
      <c r="X476">
        <v>6</v>
      </c>
      <c r="Y476" t="s">
        <v>37</v>
      </c>
    </row>
    <row r="477" spans="1:25" x14ac:dyDescent="0.2">
      <c r="A477" s="1" t="b">
        <f t="shared" si="7"/>
        <v>1</v>
      </c>
      <c r="B477">
        <v>2022</v>
      </c>
      <c r="C477">
        <v>190</v>
      </c>
      <c r="D477" t="s">
        <v>200</v>
      </c>
      <c r="E477">
        <v>235</v>
      </c>
      <c r="F477" t="s">
        <v>422</v>
      </c>
      <c r="G477" t="s">
        <v>65</v>
      </c>
      <c r="H477" t="s">
        <v>66</v>
      </c>
      <c r="I477" t="s">
        <v>28</v>
      </c>
      <c r="J477" t="s">
        <v>29</v>
      </c>
      <c r="K477">
        <v>1</v>
      </c>
      <c r="L477">
        <v>1</v>
      </c>
      <c r="M477" t="s">
        <v>202</v>
      </c>
      <c r="N477" t="s">
        <v>202</v>
      </c>
      <c r="O477" t="s">
        <v>202</v>
      </c>
      <c r="P477" t="s">
        <v>202</v>
      </c>
      <c r="Q477" t="s">
        <v>202</v>
      </c>
      <c r="R477" t="s">
        <v>203</v>
      </c>
      <c r="S477">
        <v>2022</v>
      </c>
      <c r="T477">
        <v>190</v>
      </c>
      <c r="U477" t="s">
        <v>204</v>
      </c>
      <c r="V477" t="s">
        <v>205</v>
      </c>
      <c r="W477">
        <v>0</v>
      </c>
      <c r="X477">
        <v>0</v>
      </c>
      <c r="Y477" t="s">
        <v>66</v>
      </c>
    </row>
    <row r="478" spans="1:25" x14ac:dyDescent="0.2">
      <c r="A478" s="1" t="b">
        <f t="shared" si="7"/>
        <v>1</v>
      </c>
      <c r="B478">
        <v>2022</v>
      </c>
      <c r="C478">
        <v>190</v>
      </c>
      <c r="D478" t="s">
        <v>200</v>
      </c>
      <c r="E478">
        <v>235</v>
      </c>
      <c r="F478" t="s">
        <v>422</v>
      </c>
      <c r="G478" t="s">
        <v>65</v>
      </c>
      <c r="H478" t="s">
        <v>66</v>
      </c>
      <c r="I478" t="s">
        <v>28</v>
      </c>
      <c r="J478" t="s">
        <v>38</v>
      </c>
      <c r="K478">
        <v>1</v>
      </c>
      <c r="L478">
        <v>1</v>
      </c>
      <c r="M478" t="s">
        <v>202</v>
      </c>
      <c r="N478" t="s">
        <v>202</v>
      </c>
      <c r="O478" t="s">
        <v>202</v>
      </c>
      <c r="P478" t="s">
        <v>202</v>
      </c>
      <c r="Q478" t="s">
        <v>202</v>
      </c>
      <c r="R478" t="s">
        <v>203</v>
      </c>
      <c r="S478">
        <v>2022</v>
      </c>
      <c r="T478">
        <v>190</v>
      </c>
      <c r="U478" t="s">
        <v>204</v>
      </c>
      <c r="V478" t="s">
        <v>205</v>
      </c>
      <c r="W478">
        <v>0</v>
      </c>
      <c r="X478">
        <v>0</v>
      </c>
      <c r="Y478" t="s">
        <v>66</v>
      </c>
    </row>
    <row r="479" spans="1:25" x14ac:dyDescent="0.2">
      <c r="A479" s="1" t="b">
        <f t="shared" si="7"/>
        <v>1</v>
      </c>
      <c r="B479">
        <v>2022</v>
      </c>
      <c r="C479">
        <v>190</v>
      </c>
      <c r="D479" t="s">
        <v>200</v>
      </c>
      <c r="E479">
        <v>235</v>
      </c>
      <c r="F479" t="s">
        <v>422</v>
      </c>
      <c r="G479" t="s">
        <v>65</v>
      </c>
      <c r="H479" t="s">
        <v>37</v>
      </c>
      <c r="I479" t="s">
        <v>28</v>
      </c>
      <c r="J479" t="s">
        <v>29</v>
      </c>
      <c r="K479">
        <v>1</v>
      </c>
      <c r="L479">
        <v>1</v>
      </c>
      <c r="M479" t="s">
        <v>202</v>
      </c>
      <c r="N479" t="s">
        <v>202</v>
      </c>
      <c r="O479" t="s">
        <v>202</v>
      </c>
      <c r="P479" t="s">
        <v>202</v>
      </c>
      <c r="Q479" t="s">
        <v>202</v>
      </c>
      <c r="R479" t="s">
        <v>203</v>
      </c>
      <c r="S479">
        <v>2022</v>
      </c>
      <c r="T479">
        <v>190</v>
      </c>
      <c r="U479" t="s">
        <v>204</v>
      </c>
      <c r="V479" t="s">
        <v>205</v>
      </c>
      <c r="W479">
        <v>0</v>
      </c>
      <c r="X479">
        <v>0</v>
      </c>
      <c r="Y479" t="s">
        <v>37</v>
      </c>
    </row>
    <row r="480" spans="1:25" x14ac:dyDescent="0.2">
      <c r="A480" s="1" t="b">
        <f t="shared" si="7"/>
        <v>1</v>
      </c>
      <c r="B480">
        <v>2022</v>
      </c>
      <c r="C480">
        <v>190</v>
      </c>
      <c r="D480" t="s">
        <v>200</v>
      </c>
      <c r="E480">
        <v>235</v>
      </c>
      <c r="F480" t="s">
        <v>422</v>
      </c>
      <c r="G480" t="s">
        <v>65</v>
      </c>
      <c r="H480" t="s">
        <v>37</v>
      </c>
      <c r="I480" t="s">
        <v>28</v>
      </c>
      <c r="J480" t="s">
        <v>38</v>
      </c>
      <c r="K480">
        <v>1</v>
      </c>
      <c r="L480">
        <v>1</v>
      </c>
      <c r="M480" t="s">
        <v>202</v>
      </c>
      <c r="N480" t="s">
        <v>202</v>
      </c>
      <c r="O480" t="s">
        <v>202</v>
      </c>
      <c r="P480" t="s">
        <v>202</v>
      </c>
      <c r="Q480" t="s">
        <v>202</v>
      </c>
      <c r="R480" t="s">
        <v>203</v>
      </c>
      <c r="S480">
        <v>2022</v>
      </c>
      <c r="T480">
        <v>190</v>
      </c>
      <c r="U480" t="s">
        <v>204</v>
      </c>
      <c r="V480" t="s">
        <v>205</v>
      </c>
      <c r="W480">
        <v>0</v>
      </c>
      <c r="X480">
        <v>0</v>
      </c>
      <c r="Y480" t="s">
        <v>37</v>
      </c>
    </row>
    <row r="481" spans="1:25" x14ac:dyDescent="0.2">
      <c r="A481" s="1" t="b">
        <f t="shared" si="7"/>
        <v>0</v>
      </c>
      <c r="B481">
        <v>2022</v>
      </c>
      <c r="C481">
        <v>190</v>
      </c>
      <c r="D481" t="s">
        <v>200</v>
      </c>
      <c r="E481">
        <v>235</v>
      </c>
      <c r="F481" t="s">
        <v>422</v>
      </c>
      <c r="G481" t="s">
        <v>71</v>
      </c>
      <c r="H481" t="s">
        <v>66</v>
      </c>
      <c r="I481" t="s">
        <v>28</v>
      </c>
      <c r="J481" t="s">
        <v>29</v>
      </c>
      <c r="K481">
        <v>91</v>
      </c>
      <c r="L481">
        <v>86</v>
      </c>
      <c r="M481" t="s">
        <v>206</v>
      </c>
      <c r="N481" t="s">
        <v>206</v>
      </c>
      <c r="O481" t="s">
        <v>206</v>
      </c>
      <c r="P481" t="s">
        <v>206</v>
      </c>
      <c r="Q481" t="s">
        <v>193</v>
      </c>
      <c r="R481" t="s">
        <v>203</v>
      </c>
      <c r="S481">
        <v>2022</v>
      </c>
      <c r="T481">
        <v>190</v>
      </c>
      <c r="U481" t="s">
        <v>204</v>
      </c>
      <c r="V481" t="s">
        <v>205</v>
      </c>
      <c r="W481">
        <v>26.7</v>
      </c>
      <c r="X481">
        <v>22.962</v>
      </c>
      <c r="Y481" t="s">
        <v>66</v>
      </c>
    </row>
    <row r="482" spans="1:25" x14ac:dyDescent="0.2">
      <c r="A482" s="1" t="b">
        <f t="shared" si="7"/>
        <v>0</v>
      </c>
      <c r="B482">
        <v>2022</v>
      </c>
      <c r="C482">
        <v>190</v>
      </c>
      <c r="D482" t="s">
        <v>200</v>
      </c>
      <c r="E482">
        <v>235</v>
      </c>
      <c r="F482" t="s">
        <v>422</v>
      </c>
      <c r="G482" t="s">
        <v>71</v>
      </c>
      <c r="H482" t="s">
        <v>66</v>
      </c>
      <c r="I482" t="s">
        <v>28</v>
      </c>
      <c r="J482" t="s">
        <v>38</v>
      </c>
      <c r="K482">
        <v>65</v>
      </c>
      <c r="L482">
        <v>62</v>
      </c>
      <c r="M482" t="s">
        <v>206</v>
      </c>
      <c r="N482" t="s">
        <v>206</v>
      </c>
      <c r="O482" t="s">
        <v>206</v>
      </c>
      <c r="P482" t="s">
        <v>206</v>
      </c>
      <c r="Q482" t="s">
        <v>423</v>
      </c>
      <c r="R482" t="s">
        <v>203</v>
      </c>
      <c r="S482">
        <v>2022</v>
      </c>
      <c r="T482">
        <v>190</v>
      </c>
      <c r="U482" t="s">
        <v>204</v>
      </c>
      <c r="V482" t="s">
        <v>205</v>
      </c>
      <c r="W482">
        <v>27.4</v>
      </c>
      <c r="X482">
        <v>16.988</v>
      </c>
      <c r="Y482" t="s">
        <v>66</v>
      </c>
    </row>
    <row r="483" spans="1:25" x14ac:dyDescent="0.2">
      <c r="A483" s="1" t="b">
        <f t="shared" si="7"/>
        <v>0</v>
      </c>
      <c r="B483">
        <v>2022</v>
      </c>
      <c r="C483">
        <v>190</v>
      </c>
      <c r="D483" t="s">
        <v>200</v>
      </c>
      <c r="E483">
        <v>235</v>
      </c>
      <c r="F483" t="s">
        <v>422</v>
      </c>
      <c r="G483" t="s">
        <v>71</v>
      </c>
      <c r="H483" t="s">
        <v>66</v>
      </c>
      <c r="I483" t="s">
        <v>28</v>
      </c>
      <c r="J483" t="s">
        <v>44</v>
      </c>
      <c r="K483">
        <v>26</v>
      </c>
      <c r="L483">
        <v>24</v>
      </c>
      <c r="M483" t="s">
        <v>206</v>
      </c>
      <c r="N483" t="s">
        <v>206</v>
      </c>
      <c r="O483" t="s">
        <v>206</v>
      </c>
      <c r="P483" t="s">
        <v>206</v>
      </c>
      <c r="Q483" t="s">
        <v>129</v>
      </c>
      <c r="R483" t="s">
        <v>203</v>
      </c>
      <c r="S483">
        <v>2022</v>
      </c>
      <c r="T483">
        <v>190</v>
      </c>
      <c r="U483" t="s">
        <v>204</v>
      </c>
      <c r="V483" t="s">
        <v>205</v>
      </c>
      <c r="W483">
        <v>25</v>
      </c>
      <c r="X483">
        <v>6</v>
      </c>
      <c r="Y483" t="s">
        <v>66</v>
      </c>
    </row>
    <row r="484" spans="1:25" x14ac:dyDescent="0.2">
      <c r="A484" s="1" t="b">
        <f t="shared" si="7"/>
        <v>0</v>
      </c>
      <c r="B484">
        <v>2022</v>
      </c>
      <c r="C484">
        <v>190</v>
      </c>
      <c r="D484" t="s">
        <v>200</v>
      </c>
      <c r="E484">
        <v>235</v>
      </c>
      <c r="F484" t="s">
        <v>422</v>
      </c>
      <c r="G484" t="s">
        <v>71</v>
      </c>
      <c r="H484" t="s">
        <v>37</v>
      </c>
      <c r="I484" t="s">
        <v>28</v>
      </c>
      <c r="J484" t="s">
        <v>29</v>
      </c>
      <c r="K484">
        <v>91</v>
      </c>
      <c r="L484">
        <v>87</v>
      </c>
      <c r="M484" t="s">
        <v>206</v>
      </c>
      <c r="N484" t="s">
        <v>206</v>
      </c>
      <c r="O484" t="s">
        <v>206</v>
      </c>
      <c r="P484" t="s">
        <v>206</v>
      </c>
      <c r="Q484" t="s">
        <v>424</v>
      </c>
      <c r="R484" t="s">
        <v>203</v>
      </c>
      <c r="S484">
        <v>2022</v>
      </c>
      <c r="T484">
        <v>190</v>
      </c>
      <c r="U484" t="s">
        <v>204</v>
      </c>
      <c r="V484" t="s">
        <v>205</v>
      </c>
      <c r="W484">
        <v>14.9</v>
      </c>
      <c r="X484">
        <v>12.962999999999999</v>
      </c>
      <c r="Y484" t="s">
        <v>37</v>
      </c>
    </row>
    <row r="485" spans="1:25" x14ac:dyDescent="0.2">
      <c r="A485" s="1" t="b">
        <f t="shared" si="7"/>
        <v>0</v>
      </c>
      <c r="B485">
        <v>2022</v>
      </c>
      <c r="C485">
        <v>190</v>
      </c>
      <c r="D485" t="s">
        <v>200</v>
      </c>
      <c r="E485">
        <v>235</v>
      </c>
      <c r="F485" t="s">
        <v>422</v>
      </c>
      <c r="G485" t="s">
        <v>71</v>
      </c>
      <c r="H485" t="s">
        <v>37</v>
      </c>
      <c r="I485" t="s">
        <v>28</v>
      </c>
      <c r="J485" t="s">
        <v>38</v>
      </c>
      <c r="K485">
        <v>65</v>
      </c>
      <c r="L485">
        <v>63</v>
      </c>
      <c r="M485" t="s">
        <v>206</v>
      </c>
      <c r="N485" t="s">
        <v>206</v>
      </c>
      <c r="O485" t="s">
        <v>206</v>
      </c>
      <c r="P485" t="s">
        <v>206</v>
      </c>
      <c r="Q485" t="s">
        <v>140</v>
      </c>
      <c r="R485" t="s">
        <v>203</v>
      </c>
      <c r="S485">
        <v>2022</v>
      </c>
      <c r="T485">
        <v>190</v>
      </c>
      <c r="U485" t="s">
        <v>204</v>
      </c>
      <c r="V485" t="s">
        <v>205</v>
      </c>
      <c r="W485">
        <v>15.9</v>
      </c>
      <c r="X485">
        <v>10.016999999999999</v>
      </c>
      <c r="Y485" t="s">
        <v>37</v>
      </c>
    </row>
    <row r="486" spans="1:25" x14ac:dyDescent="0.2">
      <c r="A486" s="1" t="b">
        <f t="shared" si="7"/>
        <v>0</v>
      </c>
      <c r="B486">
        <v>2022</v>
      </c>
      <c r="C486">
        <v>190</v>
      </c>
      <c r="D486" t="s">
        <v>200</v>
      </c>
      <c r="E486">
        <v>235</v>
      </c>
      <c r="F486" t="s">
        <v>422</v>
      </c>
      <c r="G486" t="s">
        <v>71</v>
      </c>
      <c r="H486" t="s">
        <v>37</v>
      </c>
      <c r="I486" t="s">
        <v>28</v>
      </c>
      <c r="J486" t="s">
        <v>44</v>
      </c>
      <c r="K486">
        <v>26</v>
      </c>
      <c r="L486">
        <v>24</v>
      </c>
      <c r="M486" t="s">
        <v>206</v>
      </c>
      <c r="N486" t="s">
        <v>206</v>
      </c>
      <c r="O486" t="s">
        <v>206</v>
      </c>
      <c r="P486" t="s">
        <v>206</v>
      </c>
      <c r="Q486" t="s">
        <v>414</v>
      </c>
      <c r="R486" t="s">
        <v>203</v>
      </c>
      <c r="S486">
        <v>2022</v>
      </c>
      <c r="T486">
        <v>190</v>
      </c>
      <c r="U486" t="s">
        <v>204</v>
      </c>
      <c r="V486" t="s">
        <v>205</v>
      </c>
      <c r="W486">
        <v>12.5</v>
      </c>
      <c r="X486">
        <v>3</v>
      </c>
      <c r="Y486" t="s">
        <v>37</v>
      </c>
    </row>
    <row r="487" spans="1:25" x14ac:dyDescent="0.2">
      <c r="A487" s="1" t="b">
        <f t="shared" si="7"/>
        <v>1</v>
      </c>
      <c r="B487">
        <v>2022</v>
      </c>
      <c r="C487">
        <v>190</v>
      </c>
      <c r="D487" t="s">
        <v>200</v>
      </c>
      <c r="E487">
        <v>240</v>
      </c>
      <c r="F487" t="s">
        <v>425</v>
      </c>
      <c r="G487" t="s">
        <v>65</v>
      </c>
      <c r="H487" t="s">
        <v>66</v>
      </c>
      <c r="I487" t="s">
        <v>28</v>
      </c>
      <c r="J487" t="s">
        <v>29</v>
      </c>
      <c r="K487">
        <v>3</v>
      </c>
      <c r="L487">
        <v>2</v>
      </c>
      <c r="M487" t="s">
        <v>202</v>
      </c>
      <c r="N487" t="s">
        <v>202</v>
      </c>
      <c r="O487" t="s">
        <v>202</v>
      </c>
      <c r="P487" t="s">
        <v>202</v>
      </c>
      <c r="Q487" t="s">
        <v>202</v>
      </c>
      <c r="R487" t="s">
        <v>203</v>
      </c>
      <c r="S487">
        <v>2022</v>
      </c>
      <c r="T487">
        <v>190</v>
      </c>
      <c r="U487" t="s">
        <v>204</v>
      </c>
      <c r="V487" t="s">
        <v>205</v>
      </c>
      <c r="W487">
        <v>0</v>
      </c>
      <c r="X487">
        <v>0</v>
      </c>
      <c r="Y487" t="s">
        <v>66</v>
      </c>
    </row>
    <row r="488" spans="1:25" x14ac:dyDescent="0.2">
      <c r="A488" s="1" t="b">
        <f t="shared" si="7"/>
        <v>1</v>
      </c>
      <c r="B488">
        <v>2022</v>
      </c>
      <c r="C488">
        <v>190</v>
      </c>
      <c r="D488" t="s">
        <v>200</v>
      </c>
      <c r="E488">
        <v>240</v>
      </c>
      <c r="F488" t="s">
        <v>425</v>
      </c>
      <c r="G488" t="s">
        <v>65</v>
      </c>
      <c r="H488" t="s">
        <v>66</v>
      </c>
      <c r="I488" t="s">
        <v>28</v>
      </c>
      <c r="J488" t="s">
        <v>38</v>
      </c>
      <c r="K488">
        <v>3</v>
      </c>
      <c r="L488">
        <v>2</v>
      </c>
      <c r="M488" t="s">
        <v>202</v>
      </c>
      <c r="N488" t="s">
        <v>202</v>
      </c>
      <c r="O488" t="s">
        <v>202</v>
      </c>
      <c r="P488" t="s">
        <v>202</v>
      </c>
      <c r="Q488" t="s">
        <v>202</v>
      </c>
      <c r="R488" t="s">
        <v>203</v>
      </c>
      <c r="S488">
        <v>2022</v>
      </c>
      <c r="T488">
        <v>190</v>
      </c>
      <c r="U488" t="s">
        <v>204</v>
      </c>
      <c r="V488" t="s">
        <v>205</v>
      </c>
      <c r="W488">
        <v>0</v>
      </c>
      <c r="X488">
        <v>0</v>
      </c>
      <c r="Y488" t="s">
        <v>66</v>
      </c>
    </row>
    <row r="489" spans="1:25" x14ac:dyDescent="0.2">
      <c r="A489" s="1" t="b">
        <f t="shared" si="7"/>
        <v>1</v>
      </c>
      <c r="B489">
        <v>2022</v>
      </c>
      <c r="C489">
        <v>190</v>
      </c>
      <c r="D489" t="s">
        <v>200</v>
      </c>
      <c r="E489">
        <v>240</v>
      </c>
      <c r="F489" t="s">
        <v>425</v>
      </c>
      <c r="G489" t="s">
        <v>65</v>
      </c>
      <c r="H489" t="s">
        <v>37</v>
      </c>
      <c r="I489" t="s">
        <v>28</v>
      </c>
      <c r="J489" t="s">
        <v>29</v>
      </c>
      <c r="K489">
        <v>3</v>
      </c>
      <c r="L489">
        <v>2</v>
      </c>
      <c r="M489" t="s">
        <v>202</v>
      </c>
      <c r="N489" t="s">
        <v>202</v>
      </c>
      <c r="O489" t="s">
        <v>202</v>
      </c>
      <c r="P489" t="s">
        <v>202</v>
      </c>
      <c r="Q489" t="s">
        <v>202</v>
      </c>
      <c r="R489" t="s">
        <v>203</v>
      </c>
      <c r="S489">
        <v>2022</v>
      </c>
      <c r="T489">
        <v>190</v>
      </c>
      <c r="U489" t="s">
        <v>204</v>
      </c>
      <c r="V489" t="s">
        <v>205</v>
      </c>
      <c r="W489">
        <v>0</v>
      </c>
      <c r="X489">
        <v>0</v>
      </c>
      <c r="Y489" t="s">
        <v>37</v>
      </c>
    </row>
    <row r="490" spans="1:25" x14ac:dyDescent="0.2">
      <c r="A490" s="1" t="b">
        <f t="shared" si="7"/>
        <v>1</v>
      </c>
      <c r="B490">
        <v>2022</v>
      </c>
      <c r="C490">
        <v>190</v>
      </c>
      <c r="D490" t="s">
        <v>200</v>
      </c>
      <c r="E490">
        <v>240</v>
      </c>
      <c r="F490" t="s">
        <v>425</v>
      </c>
      <c r="G490" t="s">
        <v>65</v>
      </c>
      <c r="H490" t="s">
        <v>37</v>
      </c>
      <c r="I490" t="s">
        <v>28</v>
      </c>
      <c r="J490" t="s">
        <v>38</v>
      </c>
      <c r="K490">
        <v>3</v>
      </c>
      <c r="L490">
        <v>2</v>
      </c>
      <c r="M490" t="s">
        <v>202</v>
      </c>
      <c r="N490" t="s">
        <v>202</v>
      </c>
      <c r="O490" t="s">
        <v>202</v>
      </c>
      <c r="P490" t="s">
        <v>202</v>
      </c>
      <c r="Q490" t="s">
        <v>202</v>
      </c>
      <c r="R490" t="s">
        <v>203</v>
      </c>
      <c r="S490">
        <v>2022</v>
      </c>
      <c r="T490">
        <v>190</v>
      </c>
      <c r="U490" t="s">
        <v>204</v>
      </c>
      <c r="V490" t="s">
        <v>205</v>
      </c>
      <c r="W490">
        <v>0</v>
      </c>
      <c r="X490">
        <v>0</v>
      </c>
      <c r="Y490" t="s">
        <v>37</v>
      </c>
    </row>
    <row r="491" spans="1:25" x14ac:dyDescent="0.2">
      <c r="A491" s="1" t="b">
        <f t="shared" si="7"/>
        <v>0</v>
      </c>
      <c r="B491">
        <v>2022</v>
      </c>
      <c r="C491">
        <v>190</v>
      </c>
      <c r="D491" t="s">
        <v>200</v>
      </c>
      <c r="E491">
        <v>240</v>
      </c>
      <c r="F491" t="s">
        <v>425</v>
      </c>
      <c r="G491" t="s">
        <v>71</v>
      </c>
      <c r="H491" t="s">
        <v>66</v>
      </c>
      <c r="I491" t="s">
        <v>28</v>
      </c>
      <c r="J491" t="s">
        <v>29</v>
      </c>
      <c r="K491">
        <v>195</v>
      </c>
      <c r="L491">
        <v>179</v>
      </c>
      <c r="M491" t="s">
        <v>206</v>
      </c>
      <c r="N491" t="s">
        <v>206</v>
      </c>
      <c r="O491" t="s">
        <v>206</v>
      </c>
      <c r="P491" t="s">
        <v>206</v>
      </c>
      <c r="Q491" t="s">
        <v>317</v>
      </c>
      <c r="R491" t="s">
        <v>203</v>
      </c>
      <c r="S491">
        <v>2022</v>
      </c>
      <c r="T491">
        <v>190</v>
      </c>
      <c r="U491" t="s">
        <v>204</v>
      </c>
      <c r="V491" t="s">
        <v>205</v>
      </c>
      <c r="W491">
        <v>16.2</v>
      </c>
      <c r="X491">
        <v>28.998000000000001</v>
      </c>
      <c r="Y491" t="s">
        <v>66</v>
      </c>
    </row>
    <row r="492" spans="1:25" x14ac:dyDescent="0.2">
      <c r="A492" s="1" t="b">
        <f t="shared" si="7"/>
        <v>0</v>
      </c>
      <c r="B492">
        <v>2022</v>
      </c>
      <c r="C492">
        <v>190</v>
      </c>
      <c r="D492" t="s">
        <v>200</v>
      </c>
      <c r="E492">
        <v>240</v>
      </c>
      <c r="F492" t="s">
        <v>425</v>
      </c>
      <c r="G492" t="s">
        <v>71</v>
      </c>
      <c r="H492" t="s">
        <v>66</v>
      </c>
      <c r="I492" t="s">
        <v>28</v>
      </c>
      <c r="J492" t="s">
        <v>38</v>
      </c>
      <c r="K492">
        <v>157</v>
      </c>
      <c r="L492">
        <v>145</v>
      </c>
      <c r="M492" t="s">
        <v>206</v>
      </c>
      <c r="N492" t="s">
        <v>206</v>
      </c>
      <c r="O492" t="s">
        <v>206</v>
      </c>
      <c r="P492" t="s">
        <v>206</v>
      </c>
      <c r="Q492" t="s">
        <v>140</v>
      </c>
      <c r="R492" t="s">
        <v>203</v>
      </c>
      <c r="S492">
        <v>2022</v>
      </c>
      <c r="T492">
        <v>190</v>
      </c>
      <c r="U492" t="s">
        <v>204</v>
      </c>
      <c r="V492" t="s">
        <v>205</v>
      </c>
      <c r="W492">
        <v>15.9</v>
      </c>
      <c r="X492">
        <v>23.055</v>
      </c>
      <c r="Y492" t="s">
        <v>66</v>
      </c>
    </row>
    <row r="493" spans="1:25" x14ac:dyDescent="0.2">
      <c r="A493" s="1" t="b">
        <f t="shared" si="7"/>
        <v>0</v>
      </c>
      <c r="B493">
        <v>2022</v>
      </c>
      <c r="C493">
        <v>190</v>
      </c>
      <c r="D493" t="s">
        <v>200</v>
      </c>
      <c r="E493">
        <v>240</v>
      </c>
      <c r="F493" t="s">
        <v>425</v>
      </c>
      <c r="G493" t="s">
        <v>71</v>
      </c>
      <c r="H493" t="s">
        <v>66</v>
      </c>
      <c r="I493" t="s">
        <v>28</v>
      </c>
      <c r="J493" t="s">
        <v>44</v>
      </c>
      <c r="K493">
        <v>38</v>
      </c>
      <c r="L493">
        <v>34</v>
      </c>
      <c r="M493" t="s">
        <v>426</v>
      </c>
      <c r="N493" t="s">
        <v>427</v>
      </c>
      <c r="O493" t="s">
        <v>107</v>
      </c>
      <c r="P493" t="s">
        <v>286</v>
      </c>
      <c r="Q493" t="s">
        <v>302</v>
      </c>
      <c r="R493" t="s">
        <v>203</v>
      </c>
      <c r="S493">
        <v>2022</v>
      </c>
      <c r="T493">
        <v>190</v>
      </c>
      <c r="U493" t="s">
        <v>204</v>
      </c>
      <c r="V493" t="s">
        <v>205</v>
      </c>
      <c r="W493">
        <v>17.600000000000001</v>
      </c>
      <c r="X493">
        <v>5.9840000000000009</v>
      </c>
      <c r="Y493" t="s">
        <v>66</v>
      </c>
    </row>
    <row r="494" spans="1:25" x14ac:dyDescent="0.2">
      <c r="A494" s="1" t="b">
        <f t="shared" si="7"/>
        <v>0</v>
      </c>
      <c r="B494">
        <v>2022</v>
      </c>
      <c r="C494">
        <v>190</v>
      </c>
      <c r="D494" t="s">
        <v>200</v>
      </c>
      <c r="E494">
        <v>240</v>
      </c>
      <c r="F494" t="s">
        <v>425</v>
      </c>
      <c r="G494" t="s">
        <v>71</v>
      </c>
      <c r="H494" t="s">
        <v>37</v>
      </c>
      <c r="I494" t="s">
        <v>28</v>
      </c>
      <c r="J494" t="s">
        <v>29</v>
      </c>
      <c r="K494">
        <v>195</v>
      </c>
      <c r="L494">
        <v>179</v>
      </c>
      <c r="M494" t="s">
        <v>428</v>
      </c>
      <c r="N494" t="s">
        <v>429</v>
      </c>
      <c r="O494" t="s">
        <v>209</v>
      </c>
      <c r="P494" t="s">
        <v>291</v>
      </c>
      <c r="Q494" t="s">
        <v>248</v>
      </c>
      <c r="R494" t="s">
        <v>203</v>
      </c>
      <c r="S494">
        <v>2022</v>
      </c>
      <c r="T494">
        <v>190</v>
      </c>
      <c r="U494" t="s">
        <v>204</v>
      </c>
      <c r="V494" t="s">
        <v>205</v>
      </c>
      <c r="W494">
        <v>25.1</v>
      </c>
      <c r="X494">
        <v>44.929000000000002</v>
      </c>
      <c r="Y494" t="s">
        <v>37</v>
      </c>
    </row>
    <row r="495" spans="1:25" x14ac:dyDescent="0.2">
      <c r="A495" s="1" t="b">
        <f t="shared" si="7"/>
        <v>0</v>
      </c>
      <c r="B495">
        <v>2022</v>
      </c>
      <c r="C495">
        <v>190</v>
      </c>
      <c r="D495" t="s">
        <v>200</v>
      </c>
      <c r="E495">
        <v>240</v>
      </c>
      <c r="F495" t="s">
        <v>425</v>
      </c>
      <c r="G495" t="s">
        <v>71</v>
      </c>
      <c r="H495" t="s">
        <v>37</v>
      </c>
      <c r="I495" t="s">
        <v>28</v>
      </c>
      <c r="J495" t="s">
        <v>38</v>
      </c>
      <c r="K495">
        <v>157</v>
      </c>
      <c r="L495">
        <v>145</v>
      </c>
      <c r="M495" t="s">
        <v>206</v>
      </c>
      <c r="N495" t="s">
        <v>206</v>
      </c>
      <c r="O495" t="s">
        <v>206</v>
      </c>
      <c r="P495" t="s">
        <v>206</v>
      </c>
      <c r="Q495" t="s">
        <v>353</v>
      </c>
      <c r="R495" t="s">
        <v>203</v>
      </c>
      <c r="S495">
        <v>2022</v>
      </c>
      <c r="T495">
        <v>190</v>
      </c>
      <c r="U495" t="s">
        <v>204</v>
      </c>
      <c r="V495" t="s">
        <v>205</v>
      </c>
      <c r="W495">
        <v>22.1</v>
      </c>
      <c r="X495">
        <v>32.045000000000002</v>
      </c>
      <c r="Y495" t="s">
        <v>37</v>
      </c>
    </row>
    <row r="496" spans="1:25" x14ac:dyDescent="0.2">
      <c r="A496" s="1" t="b">
        <f t="shared" si="7"/>
        <v>0</v>
      </c>
      <c r="B496">
        <v>2022</v>
      </c>
      <c r="C496">
        <v>190</v>
      </c>
      <c r="D496" t="s">
        <v>200</v>
      </c>
      <c r="E496">
        <v>240</v>
      </c>
      <c r="F496" t="s">
        <v>425</v>
      </c>
      <c r="G496" t="s">
        <v>71</v>
      </c>
      <c r="H496" t="s">
        <v>37</v>
      </c>
      <c r="I496" t="s">
        <v>28</v>
      </c>
      <c r="J496" t="s">
        <v>44</v>
      </c>
      <c r="K496">
        <v>38</v>
      </c>
      <c r="L496">
        <v>34</v>
      </c>
      <c r="M496" t="s">
        <v>315</v>
      </c>
      <c r="N496" t="s">
        <v>310</v>
      </c>
      <c r="O496" t="s">
        <v>213</v>
      </c>
      <c r="P496" t="s">
        <v>113</v>
      </c>
      <c r="Q496" t="s">
        <v>375</v>
      </c>
      <c r="R496" t="s">
        <v>203</v>
      </c>
      <c r="S496">
        <v>2022</v>
      </c>
      <c r="T496">
        <v>190</v>
      </c>
      <c r="U496" t="s">
        <v>204</v>
      </c>
      <c r="V496" t="s">
        <v>205</v>
      </c>
      <c r="W496">
        <v>38.200000000000003</v>
      </c>
      <c r="X496">
        <v>12.988</v>
      </c>
      <c r="Y496" t="s">
        <v>37</v>
      </c>
    </row>
    <row r="497" spans="1:25" x14ac:dyDescent="0.2">
      <c r="A497" s="1" t="b">
        <f t="shared" si="7"/>
        <v>0</v>
      </c>
      <c r="B497">
        <v>2022</v>
      </c>
      <c r="C497">
        <v>190</v>
      </c>
      <c r="D497" t="s">
        <v>200</v>
      </c>
      <c r="E497">
        <v>245</v>
      </c>
      <c r="F497" t="s">
        <v>430</v>
      </c>
      <c r="G497" t="s">
        <v>26</v>
      </c>
      <c r="H497" t="s">
        <v>96</v>
      </c>
      <c r="I497" t="s">
        <v>28</v>
      </c>
      <c r="J497" t="s">
        <v>29</v>
      </c>
      <c r="K497">
        <v>151</v>
      </c>
      <c r="L497">
        <v>150</v>
      </c>
      <c r="M497" t="s">
        <v>206</v>
      </c>
      <c r="N497" t="s">
        <v>206</v>
      </c>
      <c r="O497" t="s">
        <v>206</v>
      </c>
      <c r="P497" t="s">
        <v>206</v>
      </c>
      <c r="Q497" t="s">
        <v>97</v>
      </c>
      <c r="R497" t="s">
        <v>203</v>
      </c>
      <c r="S497">
        <v>2022</v>
      </c>
      <c r="T497">
        <v>190</v>
      </c>
      <c r="U497" t="s">
        <v>204</v>
      </c>
      <c r="V497" t="s">
        <v>205</v>
      </c>
      <c r="W497">
        <v>12.7</v>
      </c>
      <c r="X497">
        <v>19.05</v>
      </c>
      <c r="Y497" t="s">
        <v>66</v>
      </c>
    </row>
    <row r="498" spans="1:25" x14ac:dyDescent="0.2">
      <c r="A498" s="1" t="b">
        <f t="shared" si="7"/>
        <v>0</v>
      </c>
      <c r="B498">
        <v>2022</v>
      </c>
      <c r="C498">
        <v>190</v>
      </c>
      <c r="D498" t="s">
        <v>200</v>
      </c>
      <c r="E498">
        <v>245</v>
      </c>
      <c r="F498" t="s">
        <v>430</v>
      </c>
      <c r="G498" t="s">
        <v>26</v>
      </c>
      <c r="H498" t="s">
        <v>96</v>
      </c>
      <c r="I498" t="s">
        <v>28</v>
      </c>
      <c r="J498" t="s">
        <v>38</v>
      </c>
      <c r="K498">
        <v>128</v>
      </c>
      <c r="L498">
        <v>127</v>
      </c>
      <c r="M498" t="s">
        <v>206</v>
      </c>
      <c r="N498" t="s">
        <v>206</v>
      </c>
      <c r="O498" t="s">
        <v>206</v>
      </c>
      <c r="P498" t="s">
        <v>206</v>
      </c>
      <c r="Q498" t="s">
        <v>250</v>
      </c>
      <c r="R498" t="s">
        <v>203</v>
      </c>
      <c r="S498">
        <v>2022</v>
      </c>
      <c r="T498">
        <v>190</v>
      </c>
      <c r="U498" t="s">
        <v>204</v>
      </c>
      <c r="V498" t="s">
        <v>205</v>
      </c>
      <c r="W498">
        <v>12.6</v>
      </c>
      <c r="X498">
        <v>16.001999999999999</v>
      </c>
      <c r="Y498" t="s">
        <v>66</v>
      </c>
    </row>
    <row r="499" spans="1:25" x14ac:dyDescent="0.2">
      <c r="A499" s="1" t="b">
        <f t="shared" si="7"/>
        <v>0</v>
      </c>
      <c r="B499">
        <v>2022</v>
      </c>
      <c r="C499">
        <v>190</v>
      </c>
      <c r="D499" t="s">
        <v>200</v>
      </c>
      <c r="E499">
        <v>245</v>
      </c>
      <c r="F499" t="s">
        <v>430</v>
      </c>
      <c r="G499" t="s">
        <v>26</v>
      </c>
      <c r="H499" t="s">
        <v>96</v>
      </c>
      <c r="I499" t="s">
        <v>28</v>
      </c>
      <c r="J499" t="s">
        <v>44</v>
      </c>
      <c r="K499">
        <v>23</v>
      </c>
      <c r="L499">
        <v>23</v>
      </c>
      <c r="M499" t="s">
        <v>206</v>
      </c>
      <c r="N499" t="s">
        <v>206</v>
      </c>
      <c r="O499" t="s">
        <v>206</v>
      </c>
      <c r="P499" t="s">
        <v>206</v>
      </c>
      <c r="Q499" t="s">
        <v>235</v>
      </c>
      <c r="R499" t="s">
        <v>203</v>
      </c>
      <c r="S499">
        <v>2022</v>
      </c>
      <c r="T499">
        <v>190</v>
      </c>
      <c r="U499" t="s">
        <v>204</v>
      </c>
      <c r="V499" t="s">
        <v>205</v>
      </c>
      <c r="W499">
        <v>13</v>
      </c>
      <c r="X499">
        <v>2.99</v>
      </c>
      <c r="Y499" t="s">
        <v>66</v>
      </c>
    </row>
    <row r="500" spans="1:25" x14ac:dyDescent="0.2">
      <c r="A500" s="1" t="b">
        <f t="shared" si="7"/>
        <v>0</v>
      </c>
      <c r="B500">
        <v>2022</v>
      </c>
      <c r="C500">
        <v>190</v>
      </c>
      <c r="D500" t="s">
        <v>200</v>
      </c>
      <c r="E500">
        <v>245</v>
      </c>
      <c r="F500" t="s">
        <v>430</v>
      </c>
      <c r="G500" t="s">
        <v>26</v>
      </c>
      <c r="H500" t="s">
        <v>109</v>
      </c>
      <c r="I500" t="s">
        <v>28</v>
      </c>
      <c r="J500" t="s">
        <v>29</v>
      </c>
      <c r="K500">
        <v>253</v>
      </c>
      <c r="L500">
        <v>225</v>
      </c>
      <c r="M500" t="s">
        <v>206</v>
      </c>
      <c r="N500" t="s">
        <v>206</v>
      </c>
      <c r="O500" t="s">
        <v>206</v>
      </c>
      <c r="P500" t="s">
        <v>206</v>
      </c>
      <c r="Q500" t="s">
        <v>183</v>
      </c>
      <c r="R500" t="s">
        <v>203</v>
      </c>
      <c r="S500">
        <v>2022</v>
      </c>
      <c r="T500">
        <v>190</v>
      </c>
      <c r="U500" t="s">
        <v>204</v>
      </c>
      <c r="V500" t="s">
        <v>205</v>
      </c>
      <c r="W500">
        <v>9.3000000000000007</v>
      </c>
      <c r="X500">
        <v>20.925000000000001</v>
      </c>
      <c r="Y500" t="s">
        <v>66</v>
      </c>
    </row>
    <row r="501" spans="1:25" x14ac:dyDescent="0.2">
      <c r="A501" s="1" t="b">
        <f t="shared" si="7"/>
        <v>0</v>
      </c>
      <c r="B501">
        <v>2022</v>
      </c>
      <c r="C501">
        <v>190</v>
      </c>
      <c r="D501" t="s">
        <v>200</v>
      </c>
      <c r="E501">
        <v>245</v>
      </c>
      <c r="F501" t="s">
        <v>430</v>
      </c>
      <c r="G501" t="s">
        <v>26</v>
      </c>
      <c r="H501" t="s">
        <v>109</v>
      </c>
      <c r="I501" t="s">
        <v>28</v>
      </c>
      <c r="J501" t="s">
        <v>38</v>
      </c>
      <c r="K501">
        <v>209</v>
      </c>
      <c r="L501">
        <v>183</v>
      </c>
      <c r="M501" t="s">
        <v>206</v>
      </c>
      <c r="N501" t="s">
        <v>206</v>
      </c>
      <c r="O501" t="s">
        <v>206</v>
      </c>
      <c r="P501" t="s">
        <v>206</v>
      </c>
      <c r="Q501" t="s">
        <v>216</v>
      </c>
      <c r="R501" t="s">
        <v>203</v>
      </c>
      <c r="S501">
        <v>2022</v>
      </c>
      <c r="T501">
        <v>190</v>
      </c>
      <c r="U501" t="s">
        <v>204</v>
      </c>
      <c r="V501" t="s">
        <v>205</v>
      </c>
      <c r="W501">
        <v>7.7</v>
      </c>
      <c r="X501">
        <v>14.090999999999999</v>
      </c>
      <c r="Y501" t="s">
        <v>66</v>
      </c>
    </row>
    <row r="502" spans="1:25" x14ac:dyDescent="0.2">
      <c r="A502" s="1" t="b">
        <f t="shared" si="7"/>
        <v>0</v>
      </c>
      <c r="B502">
        <v>2022</v>
      </c>
      <c r="C502">
        <v>190</v>
      </c>
      <c r="D502" t="s">
        <v>200</v>
      </c>
      <c r="E502">
        <v>245</v>
      </c>
      <c r="F502" t="s">
        <v>430</v>
      </c>
      <c r="G502" t="s">
        <v>26</v>
      </c>
      <c r="H502" t="s">
        <v>109</v>
      </c>
      <c r="I502" t="s">
        <v>28</v>
      </c>
      <c r="J502" t="s">
        <v>44</v>
      </c>
      <c r="K502">
        <v>44</v>
      </c>
      <c r="L502">
        <v>42</v>
      </c>
      <c r="M502" t="s">
        <v>206</v>
      </c>
      <c r="N502" t="s">
        <v>206</v>
      </c>
      <c r="O502" t="s">
        <v>206</v>
      </c>
      <c r="P502" t="s">
        <v>206</v>
      </c>
      <c r="Q502" t="s">
        <v>314</v>
      </c>
      <c r="R502" t="s">
        <v>203</v>
      </c>
      <c r="S502">
        <v>2022</v>
      </c>
      <c r="T502">
        <v>190</v>
      </c>
      <c r="U502" t="s">
        <v>204</v>
      </c>
      <c r="V502" t="s">
        <v>205</v>
      </c>
      <c r="W502">
        <v>16.7</v>
      </c>
      <c r="X502">
        <v>7.0139999999999993</v>
      </c>
      <c r="Y502" t="s">
        <v>66</v>
      </c>
    </row>
    <row r="503" spans="1:25" x14ac:dyDescent="0.2">
      <c r="A503" s="1" t="b">
        <f t="shared" si="7"/>
        <v>0</v>
      </c>
      <c r="B503">
        <v>2022</v>
      </c>
      <c r="C503">
        <v>190</v>
      </c>
      <c r="D503" t="s">
        <v>200</v>
      </c>
      <c r="E503">
        <v>245</v>
      </c>
      <c r="F503" t="s">
        <v>430</v>
      </c>
      <c r="G503" t="s">
        <v>26</v>
      </c>
      <c r="H503" t="s">
        <v>138</v>
      </c>
      <c r="I503" t="s">
        <v>28</v>
      </c>
      <c r="J503" t="s">
        <v>29</v>
      </c>
      <c r="K503">
        <v>413</v>
      </c>
      <c r="L503">
        <v>213</v>
      </c>
      <c r="M503" t="s">
        <v>206</v>
      </c>
      <c r="N503" t="s">
        <v>206</v>
      </c>
      <c r="O503" t="s">
        <v>206</v>
      </c>
      <c r="P503" t="s">
        <v>206</v>
      </c>
      <c r="Q503" t="s">
        <v>206</v>
      </c>
      <c r="R503" t="s">
        <v>203</v>
      </c>
      <c r="S503">
        <v>2022</v>
      </c>
      <c r="T503">
        <v>190</v>
      </c>
      <c r="U503" t="s">
        <v>204</v>
      </c>
      <c r="V503" t="s">
        <v>205</v>
      </c>
      <c r="W503">
        <v>0</v>
      </c>
      <c r="X503">
        <v>0</v>
      </c>
      <c r="Y503" t="s">
        <v>37</v>
      </c>
    </row>
    <row r="504" spans="1:25" x14ac:dyDescent="0.2">
      <c r="A504" s="1" t="b">
        <f t="shared" si="7"/>
        <v>0</v>
      </c>
      <c r="B504">
        <v>2022</v>
      </c>
      <c r="C504">
        <v>190</v>
      </c>
      <c r="D504" t="s">
        <v>200</v>
      </c>
      <c r="E504">
        <v>245</v>
      </c>
      <c r="F504" t="s">
        <v>430</v>
      </c>
      <c r="G504" t="s">
        <v>26</v>
      </c>
      <c r="H504" t="s">
        <v>138</v>
      </c>
      <c r="I504" t="s">
        <v>28</v>
      </c>
      <c r="J504" t="s">
        <v>38</v>
      </c>
      <c r="K504">
        <v>372</v>
      </c>
      <c r="L504">
        <v>188</v>
      </c>
      <c r="M504" t="s">
        <v>206</v>
      </c>
      <c r="N504" t="s">
        <v>206</v>
      </c>
      <c r="O504" t="s">
        <v>206</v>
      </c>
      <c r="P504" t="s">
        <v>206</v>
      </c>
      <c r="Q504" t="s">
        <v>206</v>
      </c>
      <c r="R504" t="s">
        <v>203</v>
      </c>
      <c r="S504">
        <v>2022</v>
      </c>
      <c r="T504">
        <v>190</v>
      </c>
      <c r="U504" t="s">
        <v>204</v>
      </c>
      <c r="V504" t="s">
        <v>205</v>
      </c>
      <c r="W504">
        <v>0</v>
      </c>
      <c r="X504">
        <v>0</v>
      </c>
      <c r="Y504" t="s">
        <v>37</v>
      </c>
    </row>
    <row r="505" spans="1:25" x14ac:dyDescent="0.2">
      <c r="A505" s="1" t="b">
        <f t="shared" si="7"/>
        <v>0</v>
      </c>
      <c r="B505">
        <v>2022</v>
      </c>
      <c r="C505">
        <v>190</v>
      </c>
      <c r="D505" t="s">
        <v>200</v>
      </c>
      <c r="E505">
        <v>245</v>
      </c>
      <c r="F505" t="s">
        <v>430</v>
      </c>
      <c r="G505" t="s">
        <v>26</v>
      </c>
      <c r="H505" t="s">
        <v>138</v>
      </c>
      <c r="I505" t="s">
        <v>28</v>
      </c>
      <c r="J505" t="s">
        <v>44</v>
      </c>
      <c r="K505">
        <v>41</v>
      </c>
      <c r="L505">
        <v>25</v>
      </c>
      <c r="M505" t="s">
        <v>206</v>
      </c>
      <c r="N505" t="s">
        <v>206</v>
      </c>
      <c r="O505" t="s">
        <v>206</v>
      </c>
      <c r="P505" t="s">
        <v>206</v>
      </c>
      <c r="Q505" t="s">
        <v>206</v>
      </c>
      <c r="R505" t="s">
        <v>203</v>
      </c>
      <c r="S505">
        <v>2022</v>
      </c>
      <c r="T505">
        <v>190</v>
      </c>
      <c r="U505" t="s">
        <v>204</v>
      </c>
      <c r="V505" t="s">
        <v>205</v>
      </c>
      <c r="W505">
        <v>0</v>
      </c>
      <c r="X505">
        <v>0</v>
      </c>
      <c r="Y505" t="s">
        <v>37</v>
      </c>
    </row>
    <row r="506" spans="1:25" x14ac:dyDescent="0.2">
      <c r="A506" s="1" t="b">
        <f t="shared" si="7"/>
        <v>0</v>
      </c>
      <c r="B506">
        <v>2022</v>
      </c>
      <c r="C506">
        <v>190</v>
      </c>
      <c r="D506" t="s">
        <v>200</v>
      </c>
      <c r="E506">
        <v>245</v>
      </c>
      <c r="F506" t="s">
        <v>430</v>
      </c>
      <c r="G506" t="s">
        <v>26</v>
      </c>
      <c r="H506" t="s">
        <v>151</v>
      </c>
      <c r="I506" t="s">
        <v>28</v>
      </c>
      <c r="J506" t="s">
        <v>29</v>
      </c>
      <c r="K506">
        <v>275</v>
      </c>
      <c r="L506">
        <v>241</v>
      </c>
      <c r="M506" t="s">
        <v>206</v>
      </c>
      <c r="N506" t="s">
        <v>206</v>
      </c>
      <c r="O506" t="s">
        <v>206</v>
      </c>
      <c r="P506" t="s">
        <v>206</v>
      </c>
      <c r="Q506" t="s">
        <v>206</v>
      </c>
      <c r="R506" t="s">
        <v>203</v>
      </c>
      <c r="S506">
        <v>2022</v>
      </c>
      <c r="T506">
        <v>190</v>
      </c>
      <c r="U506" t="s">
        <v>204</v>
      </c>
      <c r="V506" t="s">
        <v>205</v>
      </c>
      <c r="W506">
        <v>0</v>
      </c>
      <c r="X506">
        <v>0</v>
      </c>
      <c r="Y506" t="s">
        <v>37</v>
      </c>
    </row>
    <row r="507" spans="1:25" x14ac:dyDescent="0.2">
      <c r="A507" s="1" t="b">
        <f t="shared" si="7"/>
        <v>0</v>
      </c>
      <c r="B507">
        <v>2022</v>
      </c>
      <c r="C507">
        <v>190</v>
      </c>
      <c r="D507" t="s">
        <v>200</v>
      </c>
      <c r="E507">
        <v>245</v>
      </c>
      <c r="F507" t="s">
        <v>430</v>
      </c>
      <c r="G507" t="s">
        <v>26</v>
      </c>
      <c r="H507" t="s">
        <v>151</v>
      </c>
      <c r="I507" t="s">
        <v>28</v>
      </c>
      <c r="J507" t="s">
        <v>38</v>
      </c>
      <c r="K507">
        <v>232</v>
      </c>
      <c r="L507">
        <v>202</v>
      </c>
      <c r="M507" t="s">
        <v>206</v>
      </c>
      <c r="N507" t="s">
        <v>206</v>
      </c>
      <c r="O507" t="s">
        <v>206</v>
      </c>
      <c r="P507" t="s">
        <v>206</v>
      </c>
      <c r="Q507" t="s">
        <v>206</v>
      </c>
      <c r="R507" t="s">
        <v>203</v>
      </c>
      <c r="S507">
        <v>2022</v>
      </c>
      <c r="T507">
        <v>190</v>
      </c>
      <c r="U507" t="s">
        <v>204</v>
      </c>
      <c r="V507" t="s">
        <v>205</v>
      </c>
      <c r="W507">
        <v>0</v>
      </c>
      <c r="X507">
        <v>0</v>
      </c>
      <c r="Y507" t="s">
        <v>37</v>
      </c>
    </row>
    <row r="508" spans="1:25" x14ac:dyDescent="0.2">
      <c r="A508" s="1" t="b">
        <f t="shared" si="7"/>
        <v>0</v>
      </c>
      <c r="B508">
        <v>2022</v>
      </c>
      <c r="C508">
        <v>190</v>
      </c>
      <c r="D508" t="s">
        <v>200</v>
      </c>
      <c r="E508">
        <v>245</v>
      </c>
      <c r="F508" t="s">
        <v>430</v>
      </c>
      <c r="G508" t="s">
        <v>26</v>
      </c>
      <c r="H508" t="s">
        <v>151</v>
      </c>
      <c r="I508" t="s">
        <v>28</v>
      </c>
      <c r="J508" t="s">
        <v>44</v>
      </c>
      <c r="K508">
        <v>43</v>
      </c>
      <c r="L508">
        <v>39</v>
      </c>
      <c r="M508" t="s">
        <v>206</v>
      </c>
      <c r="N508" t="s">
        <v>206</v>
      </c>
      <c r="O508" t="s">
        <v>206</v>
      </c>
      <c r="P508" t="s">
        <v>206</v>
      </c>
      <c r="Q508" t="s">
        <v>206</v>
      </c>
      <c r="R508" t="s">
        <v>203</v>
      </c>
      <c r="S508">
        <v>2022</v>
      </c>
      <c r="T508">
        <v>190</v>
      </c>
      <c r="U508" t="s">
        <v>204</v>
      </c>
      <c r="V508" t="s">
        <v>205</v>
      </c>
      <c r="W508">
        <v>0</v>
      </c>
      <c r="X508">
        <v>0</v>
      </c>
      <c r="Y508" t="s">
        <v>37</v>
      </c>
    </row>
    <row r="509" spans="1:25" x14ac:dyDescent="0.2">
      <c r="A509" s="1" t="b">
        <f t="shared" si="7"/>
        <v>0</v>
      </c>
      <c r="B509">
        <v>2022</v>
      </c>
      <c r="C509">
        <v>190</v>
      </c>
      <c r="D509" t="s">
        <v>200</v>
      </c>
      <c r="E509">
        <v>245</v>
      </c>
      <c r="F509" t="s">
        <v>430</v>
      </c>
      <c r="G509" t="s">
        <v>26</v>
      </c>
      <c r="H509" t="s">
        <v>163</v>
      </c>
      <c r="I509" t="s">
        <v>28</v>
      </c>
      <c r="J509" t="s">
        <v>29</v>
      </c>
      <c r="K509">
        <v>254</v>
      </c>
      <c r="L509">
        <v>229</v>
      </c>
      <c r="M509" t="s">
        <v>206</v>
      </c>
      <c r="N509" t="s">
        <v>206</v>
      </c>
      <c r="O509" t="s">
        <v>206</v>
      </c>
      <c r="P509" t="s">
        <v>206</v>
      </c>
      <c r="Q509" t="s">
        <v>206</v>
      </c>
      <c r="R509" t="s">
        <v>203</v>
      </c>
      <c r="S509">
        <v>2022</v>
      </c>
      <c r="T509">
        <v>190</v>
      </c>
      <c r="U509" t="s">
        <v>204</v>
      </c>
      <c r="V509" t="s">
        <v>205</v>
      </c>
      <c r="W509">
        <v>0</v>
      </c>
      <c r="X509">
        <v>0</v>
      </c>
      <c r="Y509" t="s">
        <v>37</v>
      </c>
    </row>
    <row r="510" spans="1:25" x14ac:dyDescent="0.2">
      <c r="A510" s="1" t="b">
        <f t="shared" si="7"/>
        <v>0</v>
      </c>
      <c r="B510">
        <v>2022</v>
      </c>
      <c r="C510">
        <v>190</v>
      </c>
      <c r="D510" t="s">
        <v>200</v>
      </c>
      <c r="E510">
        <v>245</v>
      </c>
      <c r="F510" t="s">
        <v>430</v>
      </c>
      <c r="G510" t="s">
        <v>26</v>
      </c>
      <c r="H510" t="s">
        <v>163</v>
      </c>
      <c r="I510" t="s">
        <v>28</v>
      </c>
      <c r="J510" t="s">
        <v>38</v>
      </c>
      <c r="K510">
        <v>218</v>
      </c>
      <c r="L510">
        <v>196</v>
      </c>
      <c r="M510" t="s">
        <v>206</v>
      </c>
      <c r="N510" t="s">
        <v>206</v>
      </c>
      <c r="O510" t="s">
        <v>206</v>
      </c>
      <c r="P510" t="s">
        <v>206</v>
      </c>
      <c r="Q510" t="s">
        <v>206</v>
      </c>
      <c r="R510" t="s">
        <v>203</v>
      </c>
      <c r="S510">
        <v>2022</v>
      </c>
      <c r="T510">
        <v>190</v>
      </c>
      <c r="U510" t="s">
        <v>204</v>
      </c>
      <c r="V510" t="s">
        <v>205</v>
      </c>
      <c r="W510">
        <v>0</v>
      </c>
      <c r="X510">
        <v>0</v>
      </c>
      <c r="Y510" t="s">
        <v>37</v>
      </c>
    </row>
    <row r="511" spans="1:25" x14ac:dyDescent="0.2">
      <c r="A511" s="1" t="b">
        <f t="shared" si="7"/>
        <v>0</v>
      </c>
      <c r="B511">
        <v>2022</v>
      </c>
      <c r="C511">
        <v>190</v>
      </c>
      <c r="D511" t="s">
        <v>200</v>
      </c>
      <c r="E511">
        <v>245</v>
      </c>
      <c r="F511" t="s">
        <v>430</v>
      </c>
      <c r="G511" t="s">
        <v>26</v>
      </c>
      <c r="H511" t="s">
        <v>163</v>
      </c>
      <c r="I511" t="s">
        <v>28</v>
      </c>
      <c r="J511" t="s">
        <v>44</v>
      </c>
      <c r="K511">
        <v>36</v>
      </c>
      <c r="L511">
        <v>33</v>
      </c>
      <c r="M511" t="s">
        <v>206</v>
      </c>
      <c r="N511" t="s">
        <v>206</v>
      </c>
      <c r="O511" t="s">
        <v>206</v>
      </c>
      <c r="P511" t="s">
        <v>206</v>
      </c>
      <c r="Q511" t="s">
        <v>206</v>
      </c>
      <c r="R511" t="s">
        <v>203</v>
      </c>
      <c r="S511">
        <v>2022</v>
      </c>
      <c r="T511">
        <v>190</v>
      </c>
      <c r="U511" t="s">
        <v>204</v>
      </c>
      <c r="V511" t="s">
        <v>205</v>
      </c>
      <c r="W511">
        <v>0</v>
      </c>
      <c r="X511">
        <v>0</v>
      </c>
      <c r="Y511" t="s">
        <v>37</v>
      </c>
    </row>
    <row r="512" spans="1:25" x14ac:dyDescent="0.2">
      <c r="A512" s="1" t="b">
        <f t="shared" si="7"/>
        <v>1</v>
      </c>
      <c r="B512">
        <v>2022</v>
      </c>
      <c r="C512">
        <v>190</v>
      </c>
      <c r="D512" t="s">
        <v>200</v>
      </c>
      <c r="E512">
        <v>245</v>
      </c>
      <c r="F512" t="s">
        <v>430</v>
      </c>
      <c r="G512" t="s">
        <v>65</v>
      </c>
      <c r="H512" t="s">
        <v>66</v>
      </c>
      <c r="I512" t="s">
        <v>28</v>
      </c>
      <c r="J512" t="s">
        <v>29</v>
      </c>
      <c r="K512">
        <v>3</v>
      </c>
      <c r="L512">
        <v>3</v>
      </c>
      <c r="M512" t="s">
        <v>202</v>
      </c>
      <c r="N512" t="s">
        <v>202</v>
      </c>
      <c r="O512" t="s">
        <v>202</v>
      </c>
      <c r="P512" t="s">
        <v>202</v>
      </c>
      <c r="Q512" t="s">
        <v>202</v>
      </c>
      <c r="R512" t="s">
        <v>203</v>
      </c>
      <c r="S512">
        <v>2022</v>
      </c>
      <c r="T512">
        <v>190</v>
      </c>
      <c r="U512" t="s">
        <v>204</v>
      </c>
      <c r="V512" t="s">
        <v>205</v>
      </c>
      <c r="W512">
        <v>0</v>
      </c>
      <c r="X512">
        <v>0</v>
      </c>
      <c r="Y512" t="s">
        <v>66</v>
      </c>
    </row>
    <row r="513" spans="1:25" x14ac:dyDescent="0.2">
      <c r="A513" s="1" t="b">
        <f t="shared" si="7"/>
        <v>1</v>
      </c>
      <c r="B513">
        <v>2022</v>
      </c>
      <c r="C513">
        <v>190</v>
      </c>
      <c r="D513" t="s">
        <v>200</v>
      </c>
      <c r="E513">
        <v>245</v>
      </c>
      <c r="F513" t="s">
        <v>430</v>
      </c>
      <c r="G513" t="s">
        <v>65</v>
      </c>
      <c r="H513" t="s">
        <v>66</v>
      </c>
      <c r="I513" t="s">
        <v>28</v>
      </c>
      <c r="J513" t="s">
        <v>38</v>
      </c>
      <c r="K513">
        <v>3</v>
      </c>
      <c r="L513">
        <v>3</v>
      </c>
      <c r="M513" t="s">
        <v>202</v>
      </c>
      <c r="N513" t="s">
        <v>202</v>
      </c>
      <c r="O513" t="s">
        <v>202</v>
      </c>
      <c r="P513" t="s">
        <v>202</v>
      </c>
      <c r="Q513" t="s">
        <v>202</v>
      </c>
      <c r="R513" t="s">
        <v>203</v>
      </c>
      <c r="S513">
        <v>2022</v>
      </c>
      <c r="T513">
        <v>190</v>
      </c>
      <c r="U513" t="s">
        <v>204</v>
      </c>
      <c r="V513" t="s">
        <v>205</v>
      </c>
      <c r="W513">
        <v>0</v>
      </c>
      <c r="X513">
        <v>0</v>
      </c>
      <c r="Y513" t="s">
        <v>66</v>
      </c>
    </row>
    <row r="514" spans="1:25" x14ac:dyDescent="0.2">
      <c r="A514" s="1" t="b">
        <f t="shared" si="7"/>
        <v>1</v>
      </c>
      <c r="B514">
        <v>2022</v>
      </c>
      <c r="C514">
        <v>190</v>
      </c>
      <c r="D514" t="s">
        <v>200</v>
      </c>
      <c r="E514">
        <v>245</v>
      </c>
      <c r="F514" t="s">
        <v>430</v>
      </c>
      <c r="G514" t="s">
        <v>65</v>
      </c>
      <c r="H514" t="s">
        <v>37</v>
      </c>
      <c r="I514" t="s">
        <v>28</v>
      </c>
      <c r="J514" t="s">
        <v>29</v>
      </c>
      <c r="K514">
        <v>3</v>
      </c>
      <c r="L514">
        <v>3</v>
      </c>
      <c r="M514" t="s">
        <v>202</v>
      </c>
      <c r="N514" t="s">
        <v>202</v>
      </c>
      <c r="O514" t="s">
        <v>202</v>
      </c>
      <c r="P514" t="s">
        <v>202</v>
      </c>
      <c r="Q514" t="s">
        <v>202</v>
      </c>
      <c r="R514" t="s">
        <v>203</v>
      </c>
      <c r="S514">
        <v>2022</v>
      </c>
      <c r="T514">
        <v>190</v>
      </c>
      <c r="U514" t="s">
        <v>204</v>
      </c>
      <c r="V514" t="s">
        <v>205</v>
      </c>
      <c r="W514">
        <v>0</v>
      </c>
      <c r="X514">
        <v>0</v>
      </c>
      <c r="Y514" t="s">
        <v>37</v>
      </c>
    </row>
    <row r="515" spans="1:25" x14ac:dyDescent="0.2">
      <c r="A515" s="1" t="b">
        <f t="shared" ref="A515:A578" si="8">IF(Q515="*",TRUE,FALSE)</f>
        <v>1</v>
      </c>
      <c r="B515">
        <v>2022</v>
      </c>
      <c r="C515">
        <v>190</v>
      </c>
      <c r="D515" t="s">
        <v>200</v>
      </c>
      <c r="E515">
        <v>245</v>
      </c>
      <c r="F515" t="s">
        <v>430</v>
      </c>
      <c r="G515" t="s">
        <v>65</v>
      </c>
      <c r="H515" t="s">
        <v>37</v>
      </c>
      <c r="I515" t="s">
        <v>28</v>
      </c>
      <c r="J515" t="s">
        <v>38</v>
      </c>
      <c r="K515">
        <v>3</v>
      </c>
      <c r="L515">
        <v>3</v>
      </c>
      <c r="M515" t="s">
        <v>202</v>
      </c>
      <c r="N515" t="s">
        <v>202</v>
      </c>
      <c r="O515" t="s">
        <v>202</v>
      </c>
      <c r="P515" t="s">
        <v>202</v>
      </c>
      <c r="Q515" t="s">
        <v>202</v>
      </c>
      <c r="R515" t="s">
        <v>203</v>
      </c>
      <c r="S515">
        <v>2022</v>
      </c>
      <c r="T515">
        <v>190</v>
      </c>
      <c r="U515" t="s">
        <v>204</v>
      </c>
      <c r="V515" t="s">
        <v>205</v>
      </c>
      <c r="W515">
        <v>0</v>
      </c>
      <c r="X515">
        <v>0</v>
      </c>
      <c r="Y515" t="s">
        <v>37</v>
      </c>
    </row>
    <row r="516" spans="1:25" x14ac:dyDescent="0.2">
      <c r="A516" s="1" t="b">
        <f t="shared" si="8"/>
        <v>0</v>
      </c>
      <c r="B516">
        <v>2022</v>
      </c>
      <c r="C516">
        <v>190</v>
      </c>
      <c r="D516" t="s">
        <v>200</v>
      </c>
      <c r="E516">
        <v>250</v>
      </c>
      <c r="F516" t="s">
        <v>431</v>
      </c>
      <c r="G516" t="s">
        <v>71</v>
      </c>
      <c r="H516" t="s">
        <v>66</v>
      </c>
      <c r="I516" t="s">
        <v>28</v>
      </c>
      <c r="J516" t="s">
        <v>29</v>
      </c>
      <c r="K516">
        <v>138</v>
      </c>
      <c r="L516">
        <v>137</v>
      </c>
      <c r="M516" t="s">
        <v>206</v>
      </c>
      <c r="N516" t="s">
        <v>206</v>
      </c>
      <c r="O516" t="s">
        <v>206</v>
      </c>
      <c r="P516" t="s">
        <v>206</v>
      </c>
      <c r="Q516" t="s">
        <v>432</v>
      </c>
      <c r="R516" t="s">
        <v>203</v>
      </c>
      <c r="S516">
        <v>2022</v>
      </c>
      <c r="T516">
        <v>190</v>
      </c>
      <c r="U516" t="s">
        <v>204</v>
      </c>
      <c r="V516" t="s">
        <v>205</v>
      </c>
      <c r="W516">
        <v>78.099999999999994</v>
      </c>
      <c r="X516">
        <v>106.997</v>
      </c>
      <c r="Y516" t="s">
        <v>66</v>
      </c>
    </row>
    <row r="517" spans="1:25" x14ac:dyDescent="0.2">
      <c r="A517" s="1" t="b">
        <f t="shared" si="8"/>
        <v>0</v>
      </c>
      <c r="B517">
        <v>2022</v>
      </c>
      <c r="C517">
        <v>190</v>
      </c>
      <c r="D517" t="s">
        <v>200</v>
      </c>
      <c r="E517">
        <v>250</v>
      </c>
      <c r="F517" t="s">
        <v>431</v>
      </c>
      <c r="G517" t="s">
        <v>71</v>
      </c>
      <c r="H517" t="s">
        <v>66</v>
      </c>
      <c r="I517" t="s">
        <v>28</v>
      </c>
      <c r="J517" t="s">
        <v>38</v>
      </c>
      <c r="K517">
        <v>24</v>
      </c>
      <c r="L517">
        <v>23</v>
      </c>
      <c r="M517" t="s">
        <v>433</v>
      </c>
      <c r="N517" t="s">
        <v>327</v>
      </c>
      <c r="O517" t="s">
        <v>391</v>
      </c>
      <c r="P517" t="s">
        <v>281</v>
      </c>
      <c r="Q517" t="s">
        <v>434</v>
      </c>
      <c r="R517" t="s">
        <v>203</v>
      </c>
      <c r="S517">
        <v>2022</v>
      </c>
      <c r="T517">
        <v>190</v>
      </c>
      <c r="U517" t="s">
        <v>204</v>
      </c>
      <c r="V517" t="s">
        <v>205</v>
      </c>
      <c r="W517">
        <v>69.599999999999994</v>
      </c>
      <c r="X517">
        <v>16.007999999999999</v>
      </c>
      <c r="Y517" t="s">
        <v>66</v>
      </c>
    </row>
    <row r="518" spans="1:25" x14ac:dyDescent="0.2">
      <c r="A518" s="1" t="b">
        <f t="shared" si="8"/>
        <v>0</v>
      </c>
      <c r="B518">
        <v>2022</v>
      </c>
      <c r="C518">
        <v>190</v>
      </c>
      <c r="D518" t="s">
        <v>200</v>
      </c>
      <c r="E518">
        <v>250</v>
      </c>
      <c r="F518" t="s">
        <v>431</v>
      </c>
      <c r="G518" t="s">
        <v>71</v>
      </c>
      <c r="H518" t="s">
        <v>66</v>
      </c>
      <c r="I518" t="s">
        <v>28</v>
      </c>
      <c r="J518" t="s">
        <v>44</v>
      </c>
      <c r="K518">
        <v>114</v>
      </c>
      <c r="L518">
        <v>114</v>
      </c>
      <c r="M518" t="s">
        <v>206</v>
      </c>
      <c r="N518" t="s">
        <v>206</v>
      </c>
      <c r="O518" t="s">
        <v>206</v>
      </c>
      <c r="P518" t="s">
        <v>206</v>
      </c>
      <c r="Q518" t="s">
        <v>435</v>
      </c>
      <c r="R518" t="s">
        <v>203</v>
      </c>
      <c r="S518">
        <v>2022</v>
      </c>
      <c r="T518">
        <v>190</v>
      </c>
      <c r="U518" t="s">
        <v>204</v>
      </c>
      <c r="V518" t="s">
        <v>205</v>
      </c>
      <c r="W518">
        <v>79.8</v>
      </c>
      <c r="X518">
        <v>90.971999999999994</v>
      </c>
      <c r="Y518" t="s">
        <v>66</v>
      </c>
    </row>
    <row r="519" spans="1:25" x14ac:dyDescent="0.2">
      <c r="A519" s="1" t="b">
        <f t="shared" si="8"/>
        <v>0</v>
      </c>
      <c r="B519">
        <v>2022</v>
      </c>
      <c r="C519">
        <v>190</v>
      </c>
      <c r="D519" t="s">
        <v>200</v>
      </c>
      <c r="E519">
        <v>250</v>
      </c>
      <c r="F519" t="s">
        <v>431</v>
      </c>
      <c r="G519" t="s">
        <v>71</v>
      </c>
      <c r="H519" t="s">
        <v>37</v>
      </c>
      <c r="I519" t="s">
        <v>28</v>
      </c>
      <c r="J519" t="s">
        <v>29</v>
      </c>
      <c r="K519">
        <v>138</v>
      </c>
      <c r="L519">
        <v>137</v>
      </c>
      <c r="M519" t="s">
        <v>291</v>
      </c>
      <c r="N519" t="s">
        <v>57</v>
      </c>
      <c r="O519" t="s">
        <v>436</v>
      </c>
      <c r="P519" t="s">
        <v>118</v>
      </c>
      <c r="Q519" t="s">
        <v>437</v>
      </c>
      <c r="R519" t="s">
        <v>203</v>
      </c>
      <c r="S519">
        <v>2022</v>
      </c>
      <c r="T519">
        <v>190</v>
      </c>
      <c r="U519" t="s">
        <v>204</v>
      </c>
      <c r="V519" t="s">
        <v>205</v>
      </c>
      <c r="W519">
        <v>75.900000000000006</v>
      </c>
      <c r="X519">
        <v>103.983</v>
      </c>
      <c r="Y519" t="s">
        <v>37</v>
      </c>
    </row>
    <row r="520" spans="1:25" x14ac:dyDescent="0.2">
      <c r="A520" s="1" t="b">
        <f t="shared" si="8"/>
        <v>0</v>
      </c>
      <c r="B520">
        <v>2022</v>
      </c>
      <c r="C520">
        <v>190</v>
      </c>
      <c r="D520" t="s">
        <v>200</v>
      </c>
      <c r="E520">
        <v>250</v>
      </c>
      <c r="F520" t="s">
        <v>431</v>
      </c>
      <c r="G520" t="s">
        <v>71</v>
      </c>
      <c r="H520" t="s">
        <v>37</v>
      </c>
      <c r="I520" t="s">
        <v>28</v>
      </c>
      <c r="J520" t="s">
        <v>38</v>
      </c>
      <c r="K520">
        <v>24</v>
      </c>
      <c r="L520">
        <v>23</v>
      </c>
      <c r="M520" t="s">
        <v>246</v>
      </c>
      <c r="N520" t="s">
        <v>281</v>
      </c>
      <c r="O520" t="s">
        <v>73</v>
      </c>
      <c r="P520" t="s">
        <v>246</v>
      </c>
      <c r="Q520" t="s">
        <v>438</v>
      </c>
      <c r="R520" t="s">
        <v>203</v>
      </c>
      <c r="S520">
        <v>2022</v>
      </c>
      <c r="T520">
        <v>190</v>
      </c>
      <c r="U520" t="s">
        <v>204</v>
      </c>
      <c r="V520" t="s">
        <v>205</v>
      </c>
      <c r="W520">
        <v>56.5</v>
      </c>
      <c r="X520">
        <v>12.994999999999999</v>
      </c>
      <c r="Y520" t="s">
        <v>37</v>
      </c>
    </row>
    <row r="521" spans="1:25" x14ac:dyDescent="0.2">
      <c r="A521" s="1" t="b">
        <f t="shared" si="8"/>
        <v>0</v>
      </c>
      <c r="B521">
        <v>2022</v>
      </c>
      <c r="C521">
        <v>190</v>
      </c>
      <c r="D521" t="s">
        <v>200</v>
      </c>
      <c r="E521">
        <v>250</v>
      </c>
      <c r="F521" t="s">
        <v>431</v>
      </c>
      <c r="G521" t="s">
        <v>71</v>
      </c>
      <c r="H521" t="s">
        <v>37</v>
      </c>
      <c r="I521" t="s">
        <v>28</v>
      </c>
      <c r="J521" t="s">
        <v>44</v>
      </c>
      <c r="K521">
        <v>114</v>
      </c>
      <c r="L521">
        <v>114</v>
      </c>
      <c r="M521" t="s">
        <v>206</v>
      </c>
      <c r="N521" t="s">
        <v>206</v>
      </c>
      <c r="O521" t="s">
        <v>206</v>
      </c>
      <c r="P521" t="s">
        <v>206</v>
      </c>
      <c r="Q521" t="s">
        <v>435</v>
      </c>
      <c r="R521" t="s">
        <v>203</v>
      </c>
      <c r="S521">
        <v>2022</v>
      </c>
      <c r="T521">
        <v>190</v>
      </c>
      <c r="U521" t="s">
        <v>204</v>
      </c>
      <c r="V521" t="s">
        <v>205</v>
      </c>
      <c r="W521">
        <v>79.8</v>
      </c>
      <c r="X521">
        <v>90.971999999999994</v>
      </c>
      <c r="Y521" t="s">
        <v>37</v>
      </c>
    </row>
    <row r="522" spans="1:25" x14ac:dyDescent="0.2">
      <c r="A522" s="1" t="b">
        <f t="shared" si="8"/>
        <v>1</v>
      </c>
      <c r="B522">
        <v>2022</v>
      </c>
      <c r="C522">
        <v>190</v>
      </c>
      <c r="D522" t="s">
        <v>200</v>
      </c>
      <c r="E522">
        <v>255</v>
      </c>
      <c r="F522" t="s">
        <v>439</v>
      </c>
      <c r="G522" t="s">
        <v>65</v>
      </c>
      <c r="H522" t="s">
        <v>66</v>
      </c>
      <c r="I522" t="s">
        <v>28</v>
      </c>
      <c r="J522" t="s">
        <v>29</v>
      </c>
      <c r="K522">
        <v>1</v>
      </c>
      <c r="L522">
        <v>1</v>
      </c>
      <c r="M522" t="s">
        <v>202</v>
      </c>
      <c r="N522" t="s">
        <v>202</v>
      </c>
      <c r="O522" t="s">
        <v>202</v>
      </c>
      <c r="P522" t="s">
        <v>202</v>
      </c>
      <c r="Q522" t="s">
        <v>202</v>
      </c>
      <c r="R522" t="s">
        <v>203</v>
      </c>
      <c r="S522">
        <v>2022</v>
      </c>
      <c r="T522">
        <v>190</v>
      </c>
      <c r="U522" t="s">
        <v>204</v>
      </c>
      <c r="V522" t="s">
        <v>205</v>
      </c>
      <c r="W522">
        <v>0</v>
      </c>
      <c r="X522">
        <v>0</v>
      </c>
      <c r="Y522" t="s">
        <v>66</v>
      </c>
    </row>
    <row r="523" spans="1:25" x14ac:dyDescent="0.2">
      <c r="A523" s="1" t="b">
        <f t="shared" si="8"/>
        <v>1</v>
      </c>
      <c r="B523">
        <v>2022</v>
      </c>
      <c r="C523">
        <v>190</v>
      </c>
      <c r="D523" t="s">
        <v>200</v>
      </c>
      <c r="E523">
        <v>255</v>
      </c>
      <c r="F523" t="s">
        <v>439</v>
      </c>
      <c r="G523" t="s">
        <v>65</v>
      </c>
      <c r="H523" t="s">
        <v>66</v>
      </c>
      <c r="I523" t="s">
        <v>28</v>
      </c>
      <c r="J523" t="s">
        <v>38</v>
      </c>
      <c r="K523">
        <v>1</v>
      </c>
      <c r="L523">
        <v>1</v>
      </c>
      <c r="M523" t="s">
        <v>202</v>
      </c>
      <c r="N523" t="s">
        <v>202</v>
      </c>
      <c r="O523" t="s">
        <v>202</v>
      </c>
      <c r="P523" t="s">
        <v>202</v>
      </c>
      <c r="Q523" t="s">
        <v>202</v>
      </c>
      <c r="R523" t="s">
        <v>203</v>
      </c>
      <c r="S523">
        <v>2022</v>
      </c>
      <c r="T523">
        <v>190</v>
      </c>
      <c r="U523" t="s">
        <v>204</v>
      </c>
      <c r="V523" t="s">
        <v>205</v>
      </c>
      <c r="W523">
        <v>0</v>
      </c>
      <c r="X523">
        <v>0</v>
      </c>
      <c r="Y523" t="s">
        <v>66</v>
      </c>
    </row>
    <row r="524" spans="1:25" x14ac:dyDescent="0.2">
      <c r="A524" s="1" t="b">
        <f t="shared" si="8"/>
        <v>1</v>
      </c>
      <c r="B524">
        <v>2022</v>
      </c>
      <c r="C524">
        <v>190</v>
      </c>
      <c r="D524" t="s">
        <v>200</v>
      </c>
      <c r="E524">
        <v>255</v>
      </c>
      <c r="F524" t="s">
        <v>439</v>
      </c>
      <c r="G524" t="s">
        <v>65</v>
      </c>
      <c r="H524" t="s">
        <v>37</v>
      </c>
      <c r="I524" t="s">
        <v>28</v>
      </c>
      <c r="J524" t="s">
        <v>29</v>
      </c>
      <c r="K524">
        <v>1</v>
      </c>
      <c r="L524">
        <v>1</v>
      </c>
      <c r="M524" t="s">
        <v>202</v>
      </c>
      <c r="N524" t="s">
        <v>202</v>
      </c>
      <c r="O524" t="s">
        <v>202</v>
      </c>
      <c r="P524" t="s">
        <v>202</v>
      </c>
      <c r="Q524" t="s">
        <v>202</v>
      </c>
      <c r="R524" t="s">
        <v>203</v>
      </c>
      <c r="S524">
        <v>2022</v>
      </c>
      <c r="T524">
        <v>190</v>
      </c>
      <c r="U524" t="s">
        <v>204</v>
      </c>
      <c r="V524" t="s">
        <v>205</v>
      </c>
      <c r="W524">
        <v>0</v>
      </c>
      <c r="X524">
        <v>0</v>
      </c>
      <c r="Y524" t="s">
        <v>37</v>
      </c>
    </row>
    <row r="525" spans="1:25" x14ac:dyDescent="0.2">
      <c r="A525" s="1" t="b">
        <f t="shared" si="8"/>
        <v>1</v>
      </c>
      <c r="B525">
        <v>2022</v>
      </c>
      <c r="C525">
        <v>190</v>
      </c>
      <c r="D525" t="s">
        <v>200</v>
      </c>
      <c r="E525">
        <v>255</v>
      </c>
      <c r="F525" t="s">
        <v>439</v>
      </c>
      <c r="G525" t="s">
        <v>65</v>
      </c>
      <c r="H525" t="s">
        <v>37</v>
      </c>
      <c r="I525" t="s">
        <v>28</v>
      </c>
      <c r="J525" t="s">
        <v>38</v>
      </c>
      <c r="K525">
        <v>1</v>
      </c>
      <c r="L525">
        <v>1</v>
      </c>
      <c r="M525" t="s">
        <v>202</v>
      </c>
      <c r="N525" t="s">
        <v>202</v>
      </c>
      <c r="O525" t="s">
        <v>202</v>
      </c>
      <c r="P525" t="s">
        <v>202</v>
      </c>
      <c r="Q525" t="s">
        <v>202</v>
      </c>
      <c r="R525" t="s">
        <v>203</v>
      </c>
      <c r="S525">
        <v>2022</v>
      </c>
      <c r="T525">
        <v>190</v>
      </c>
      <c r="U525" t="s">
        <v>204</v>
      </c>
      <c r="V525" t="s">
        <v>205</v>
      </c>
      <c r="W525">
        <v>0</v>
      </c>
      <c r="X525">
        <v>0</v>
      </c>
      <c r="Y525" t="s">
        <v>37</v>
      </c>
    </row>
    <row r="526" spans="1:25" x14ac:dyDescent="0.2">
      <c r="A526" s="1" t="b">
        <f t="shared" si="8"/>
        <v>0</v>
      </c>
      <c r="B526">
        <v>2022</v>
      </c>
      <c r="C526">
        <v>190</v>
      </c>
      <c r="D526" t="s">
        <v>200</v>
      </c>
      <c r="E526">
        <v>255</v>
      </c>
      <c r="F526" t="s">
        <v>439</v>
      </c>
      <c r="G526" t="s">
        <v>71</v>
      </c>
      <c r="H526" t="s">
        <v>66</v>
      </c>
      <c r="I526" t="s">
        <v>28</v>
      </c>
      <c r="J526" t="s">
        <v>29</v>
      </c>
      <c r="K526">
        <v>131</v>
      </c>
      <c r="L526">
        <v>121</v>
      </c>
      <c r="M526" t="s">
        <v>206</v>
      </c>
      <c r="N526" t="s">
        <v>206</v>
      </c>
      <c r="O526" t="s">
        <v>206</v>
      </c>
      <c r="P526" t="s">
        <v>206</v>
      </c>
      <c r="Q526" t="s">
        <v>365</v>
      </c>
      <c r="R526" t="s">
        <v>203</v>
      </c>
      <c r="S526">
        <v>2022</v>
      </c>
      <c r="T526">
        <v>190</v>
      </c>
      <c r="U526" t="s">
        <v>204</v>
      </c>
      <c r="V526" t="s">
        <v>205</v>
      </c>
      <c r="W526">
        <v>13.2</v>
      </c>
      <c r="X526">
        <v>15.972</v>
      </c>
      <c r="Y526" t="s">
        <v>66</v>
      </c>
    </row>
    <row r="527" spans="1:25" x14ac:dyDescent="0.2">
      <c r="A527" s="1" t="b">
        <f t="shared" si="8"/>
        <v>0</v>
      </c>
      <c r="B527">
        <v>2022</v>
      </c>
      <c r="C527">
        <v>190</v>
      </c>
      <c r="D527" t="s">
        <v>200</v>
      </c>
      <c r="E527">
        <v>255</v>
      </c>
      <c r="F527" t="s">
        <v>439</v>
      </c>
      <c r="G527" t="s">
        <v>71</v>
      </c>
      <c r="H527" t="s">
        <v>66</v>
      </c>
      <c r="I527" t="s">
        <v>28</v>
      </c>
      <c r="J527" t="s">
        <v>38</v>
      </c>
      <c r="K527">
        <v>110</v>
      </c>
      <c r="L527">
        <v>100</v>
      </c>
      <c r="M527" t="s">
        <v>206</v>
      </c>
      <c r="N527" t="s">
        <v>206</v>
      </c>
      <c r="O527" t="s">
        <v>206</v>
      </c>
      <c r="P527" t="s">
        <v>206</v>
      </c>
      <c r="Q527" t="s">
        <v>300</v>
      </c>
      <c r="R527" t="s">
        <v>203</v>
      </c>
      <c r="S527">
        <v>2022</v>
      </c>
      <c r="T527">
        <v>190</v>
      </c>
      <c r="U527" t="s">
        <v>204</v>
      </c>
      <c r="V527" t="s">
        <v>205</v>
      </c>
      <c r="W527">
        <v>10</v>
      </c>
      <c r="X527">
        <v>10</v>
      </c>
      <c r="Y527" t="s">
        <v>66</v>
      </c>
    </row>
    <row r="528" spans="1:25" x14ac:dyDescent="0.2">
      <c r="A528" s="1" t="b">
        <f t="shared" si="8"/>
        <v>0</v>
      </c>
      <c r="B528">
        <v>2022</v>
      </c>
      <c r="C528">
        <v>190</v>
      </c>
      <c r="D528" t="s">
        <v>200</v>
      </c>
      <c r="E528">
        <v>255</v>
      </c>
      <c r="F528" t="s">
        <v>439</v>
      </c>
      <c r="G528" t="s">
        <v>71</v>
      </c>
      <c r="H528" t="s">
        <v>66</v>
      </c>
      <c r="I528" t="s">
        <v>28</v>
      </c>
      <c r="J528" t="s">
        <v>44</v>
      </c>
      <c r="K528">
        <v>21</v>
      </c>
      <c r="L528">
        <v>21</v>
      </c>
      <c r="M528" t="s">
        <v>52</v>
      </c>
      <c r="N528" t="s">
        <v>440</v>
      </c>
      <c r="O528" t="s">
        <v>57</v>
      </c>
      <c r="P528" t="s">
        <v>441</v>
      </c>
      <c r="Q528" t="s">
        <v>134</v>
      </c>
      <c r="R528" t="s">
        <v>203</v>
      </c>
      <c r="S528">
        <v>2022</v>
      </c>
      <c r="T528">
        <v>190</v>
      </c>
      <c r="U528" t="s">
        <v>204</v>
      </c>
      <c r="V528" t="s">
        <v>205</v>
      </c>
      <c r="W528">
        <v>28.6</v>
      </c>
      <c r="X528">
        <v>6.0060000000000002</v>
      </c>
      <c r="Y528" t="s">
        <v>66</v>
      </c>
    </row>
    <row r="529" spans="1:25" x14ac:dyDescent="0.2">
      <c r="A529" s="1" t="b">
        <f t="shared" si="8"/>
        <v>0</v>
      </c>
      <c r="B529">
        <v>2022</v>
      </c>
      <c r="C529">
        <v>190</v>
      </c>
      <c r="D529" t="s">
        <v>200</v>
      </c>
      <c r="E529">
        <v>255</v>
      </c>
      <c r="F529" t="s">
        <v>439</v>
      </c>
      <c r="G529" t="s">
        <v>71</v>
      </c>
      <c r="H529" t="s">
        <v>37</v>
      </c>
      <c r="I529" t="s">
        <v>28</v>
      </c>
      <c r="J529" t="s">
        <v>29</v>
      </c>
      <c r="K529">
        <v>131</v>
      </c>
      <c r="L529">
        <v>121</v>
      </c>
      <c r="M529" t="s">
        <v>206</v>
      </c>
      <c r="N529" t="s">
        <v>206</v>
      </c>
      <c r="O529" t="s">
        <v>206</v>
      </c>
      <c r="P529" t="s">
        <v>206</v>
      </c>
      <c r="Q529" t="s">
        <v>442</v>
      </c>
      <c r="R529" t="s">
        <v>203</v>
      </c>
      <c r="S529">
        <v>2022</v>
      </c>
      <c r="T529">
        <v>190</v>
      </c>
      <c r="U529" t="s">
        <v>204</v>
      </c>
      <c r="V529" t="s">
        <v>205</v>
      </c>
      <c r="W529">
        <v>14</v>
      </c>
      <c r="X529">
        <v>16.940000000000001</v>
      </c>
      <c r="Y529" t="s">
        <v>37</v>
      </c>
    </row>
    <row r="530" spans="1:25" x14ac:dyDescent="0.2">
      <c r="A530" s="1" t="b">
        <f t="shared" si="8"/>
        <v>0</v>
      </c>
      <c r="B530">
        <v>2022</v>
      </c>
      <c r="C530">
        <v>190</v>
      </c>
      <c r="D530" t="s">
        <v>200</v>
      </c>
      <c r="E530">
        <v>255</v>
      </c>
      <c r="F530" t="s">
        <v>439</v>
      </c>
      <c r="G530" t="s">
        <v>71</v>
      </c>
      <c r="H530" t="s">
        <v>37</v>
      </c>
      <c r="I530" t="s">
        <v>28</v>
      </c>
      <c r="J530" t="s">
        <v>38</v>
      </c>
      <c r="K530">
        <v>110</v>
      </c>
      <c r="L530">
        <v>100</v>
      </c>
      <c r="M530" t="s">
        <v>206</v>
      </c>
      <c r="N530" t="s">
        <v>206</v>
      </c>
      <c r="O530" t="s">
        <v>206</v>
      </c>
      <c r="P530" t="s">
        <v>206</v>
      </c>
      <c r="Q530" t="s">
        <v>94</v>
      </c>
      <c r="R530" t="s">
        <v>203</v>
      </c>
      <c r="S530">
        <v>2022</v>
      </c>
      <c r="T530">
        <v>190</v>
      </c>
      <c r="U530" t="s">
        <v>204</v>
      </c>
      <c r="V530" t="s">
        <v>205</v>
      </c>
      <c r="W530">
        <v>11</v>
      </c>
      <c r="X530">
        <v>11</v>
      </c>
      <c r="Y530" t="s">
        <v>37</v>
      </c>
    </row>
    <row r="531" spans="1:25" x14ac:dyDescent="0.2">
      <c r="A531" s="1" t="b">
        <f t="shared" si="8"/>
        <v>0</v>
      </c>
      <c r="B531">
        <v>2022</v>
      </c>
      <c r="C531">
        <v>190</v>
      </c>
      <c r="D531" t="s">
        <v>200</v>
      </c>
      <c r="E531">
        <v>255</v>
      </c>
      <c r="F531" t="s">
        <v>439</v>
      </c>
      <c r="G531" t="s">
        <v>71</v>
      </c>
      <c r="H531" t="s">
        <v>37</v>
      </c>
      <c r="I531" t="s">
        <v>28</v>
      </c>
      <c r="J531" t="s">
        <v>44</v>
      </c>
      <c r="K531">
        <v>21</v>
      </c>
      <c r="L531">
        <v>21</v>
      </c>
      <c r="M531" t="s">
        <v>443</v>
      </c>
      <c r="N531" t="s">
        <v>292</v>
      </c>
      <c r="O531" t="s">
        <v>57</v>
      </c>
      <c r="P531" t="s">
        <v>441</v>
      </c>
      <c r="Q531" t="s">
        <v>134</v>
      </c>
      <c r="R531" t="s">
        <v>203</v>
      </c>
      <c r="S531">
        <v>2022</v>
      </c>
      <c r="T531">
        <v>190</v>
      </c>
      <c r="U531" t="s">
        <v>204</v>
      </c>
      <c r="V531" t="s">
        <v>205</v>
      </c>
      <c r="W531">
        <v>28.6</v>
      </c>
      <c r="X531">
        <v>6.0060000000000002</v>
      </c>
      <c r="Y531" t="s">
        <v>37</v>
      </c>
    </row>
    <row r="532" spans="1:25" x14ac:dyDescent="0.2">
      <c r="A532" s="1" t="b">
        <f t="shared" si="8"/>
        <v>0</v>
      </c>
      <c r="B532">
        <v>2022</v>
      </c>
      <c r="C532">
        <v>190</v>
      </c>
      <c r="D532" t="s">
        <v>200</v>
      </c>
      <c r="E532">
        <v>265</v>
      </c>
      <c r="F532" t="s">
        <v>444</v>
      </c>
      <c r="G532" t="s">
        <v>71</v>
      </c>
      <c r="H532" t="s">
        <v>66</v>
      </c>
      <c r="I532" t="s">
        <v>28</v>
      </c>
      <c r="J532" t="s">
        <v>29</v>
      </c>
      <c r="K532">
        <v>183</v>
      </c>
      <c r="L532">
        <v>165</v>
      </c>
      <c r="M532" t="s">
        <v>206</v>
      </c>
      <c r="N532" t="s">
        <v>206</v>
      </c>
      <c r="O532" t="s">
        <v>206</v>
      </c>
      <c r="P532" t="s">
        <v>206</v>
      </c>
      <c r="Q532" t="s">
        <v>141</v>
      </c>
      <c r="R532" t="s">
        <v>203</v>
      </c>
      <c r="S532">
        <v>2022</v>
      </c>
      <c r="T532">
        <v>190</v>
      </c>
      <c r="U532" t="s">
        <v>204</v>
      </c>
      <c r="V532" t="s">
        <v>205</v>
      </c>
      <c r="W532">
        <v>10.9</v>
      </c>
      <c r="X532">
        <v>17.984999999999999</v>
      </c>
      <c r="Y532" t="s">
        <v>66</v>
      </c>
    </row>
    <row r="533" spans="1:25" x14ac:dyDescent="0.2">
      <c r="A533" s="1" t="b">
        <f t="shared" si="8"/>
        <v>0</v>
      </c>
      <c r="B533">
        <v>2022</v>
      </c>
      <c r="C533">
        <v>190</v>
      </c>
      <c r="D533" t="s">
        <v>200</v>
      </c>
      <c r="E533">
        <v>265</v>
      </c>
      <c r="F533" t="s">
        <v>444</v>
      </c>
      <c r="G533" t="s">
        <v>71</v>
      </c>
      <c r="H533" t="s">
        <v>66</v>
      </c>
      <c r="I533" t="s">
        <v>28</v>
      </c>
      <c r="J533" t="s">
        <v>38</v>
      </c>
      <c r="K533">
        <v>165</v>
      </c>
      <c r="L533">
        <v>150</v>
      </c>
      <c r="M533" t="s">
        <v>206</v>
      </c>
      <c r="N533" t="s">
        <v>206</v>
      </c>
      <c r="O533" t="s">
        <v>206</v>
      </c>
      <c r="P533" t="s">
        <v>206</v>
      </c>
      <c r="Q533" t="s">
        <v>433</v>
      </c>
      <c r="R533" t="s">
        <v>203</v>
      </c>
      <c r="S533">
        <v>2022</v>
      </c>
      <c r="T533">
        <v>190</v>
      </c>
      <c r="U533" t="s">
        <v>204</v>
      </c>
      <c r="V533" t="s">
        <v>205</v>
      </c>
      <c r="W533">
        <v>8.6999999999999993</v>
      </c>
      <c r="X533">
        <v>13.05</v>
      </c>
      <c r="Y533" t="s">
        <v>66</v>
      </c>
    </row>
    <row r="534" spans="1:25" x14ac:dyDescent="0.2">
      <c r="A534" s="1" t="b">
        <f t="shared" si="8"/>
        <v>0</v>
      </c>
      <c r="B534">
        <v>2022</v>
      </c>
      <c r="C534">
        <v>190</v>
      </c>
      <c r="D534" t="s">
        <v>200</v>
      </c>
      <c r="E534">
        <v>265</v>
      </c>
      <c r="F534" t="s">
        <v>444</v>
      </c>
      <c r="G534" t="s">
        <v>71</v>
      </c>
      <c r="H534" t="s">
        <v>66</v>
      </c>
      <c r="I534" t="s">
        <v>28</v>
      </c>
      <c r="J534" t="s">
        <v>44</v>
      </c>
      <c r="K534">
        <v>18</v>
      </c>
      <c r="L534">
        <v>15</v>
      </c>
      <c r="M534" t="s">
        <v>206</v>
      </c>
      <c r="N534" t="s">
        <v>206</v>
      </c>
      <c r="O534" t="s">
        <v>206</v>
      </c>
      <c r="P534" t="s">
        <v>206</v>
      </c>
      <c r="Q534" t="s">
        <v>211</v>
      </c>
      <c r="R534" t="s">
        <v>203</v>
      </c>
      <c r="S534">
        <v>2022</v>
      </c>
      <c r="T534">
        <v>190</v>
      </c>
      <c r="U534" t="s">
        <v>204</v>
      </c>
      <c r="V534" t="s">
        <v>205</v>
      </c>
      <c r="W534">
        <v>33.299999999999997</v>
      </c>
      <c r="X534">
        <v>4.9949999999999992</v>
      </c>
      <c r="Y534" t="s">
        <v>66</v>
      </c>
    </row>
    <row r="535" spans="1:25" x14ac:dyDescent="0.2">
      <c r="A535" s="1" t="b">
        <f t="shared" si="8"/>
        <v>0</v>
      </c>
      <c r="B535">
        <v>2022</v>
      </c>
      <c r="C535">
        <v>190</v>
      </c>
      <c r="D535" t="s">
        <v>200</v>
      </c>
      <c r="E535">
        <v>265</v>
      </c>
      <c r="F535" t="s">
        <v>444</v>
      </c>
      <c r="G535" t="s">
        <v>71</v>
      </c>
      <c r="H535" t="s">
        <v>37</v>
      </c>
      <c r="I535" t="s">
        <v>28</v>
      </c>
      <c r="J535" t="s">
        <v>29</v>
      </c>
      <c r="K535">
        <v>183</v>
      </c>
      <c r="L535">
        <v>165</v>
      </c>
      <c r="M535" t="s">
        <v>206</v>
      </c>
      <c r="N535" t="s">
        <v>206</v>
      </c>
      <c r="O535" t="s">
        <v>206</v>
      </c>
      <c r="P535" t="s">
        <v>206</v>
      </c>
      <c r="Q535" t="s">
        <v>215</v>
      </c>
      <c r="R535" t="s">
        <v>203</v>
      </c>
      <c r="S535">
        <v>2022</v>
      </c>
      <c r="T535">
        <v>190</v>
      </c>
      <c r="U535" t="s">
        <v>204</v>
      </c>
      <c r="V535" t="s">
        <v>205</v>
      </c>
      <c r="W535">
        <v>9.1</v>
      </c>
      <c r="X535">
        <v>15.015000000000001</v>
      </c>
      <c r="Y535" t="s">
        <v>37</v>
      </c>
    </row>
    <row r="536" spans="1:25" x14ac:dyDescent="0.2">
      <c r="A536" s="1" t="b">
        <f t="shared" si="8"/>
        <v>0</v>
      </c>
      <c r="B536">
        <v>2022</v>
      </c>
      <c r="C536">
        <v>190</v>
      </c>
      <c r="D536" t="s">
        <v>200</v>
      </c>
      <c r="E536">
        <v>265</v>
      </c>
      <c r="F536" t="s">
        <v>444</v>
      </c>
      <c r="G536" t="s">
        <v>71</v>
      </c>
      <c r="H536" t="s">
        <v>37</v>
      </c>
      <c r="I536" t="s">
        <v>28</v>
      </c>
      <c r="J536" t="s">
        <v>38</v>
      </c>
      <c r="K536">
        <v>165</v>
      </c>
      <c r="L536">
        <v>151</v>
      </c>
      <c r="M536" t="s">
        <v>206</v>
      </c>
      <c r="N536" t="s">
        <v>206</v>
      </c>
      <c r="O536" t="s">
        <v>206</v>
      </c>
      <c r="P536" t="s">
        <v>206</v>
      </c>
      <c r="Q536" t="s">
        <v>271</v>
      </c>
      <c r="R536" t="s">
        <v>203</v>
      </c>
      <c r="S536">
        <v>2022</v>
      </c>
      <c r="T536">
        <v>190</v>
      </c>
      <c r="U536" t="s">
        <v>204</v>
      </c>
      <c r="V536" t="s">
        <v>205</v>
      </c>
      <c r="W536">
        <v>7.9</v>
      </c>
      <c r="X536">
        <v>11.929</v>
      </c>
      <c r="Y536" t="s">
        <v>37</v>
      </c>
    </row>
    <row r="537" spans="1:25" x14ac:dyDescent="0.2">
      <c r="A537" s="1" t="b">
        <f t="shared" si="8"/>
        <v>0</v>
      </c>
      <c r="B537">
        <v>2022</v>
      </c>
      <c r="C537">
        <v>190</v>
      </c>
      <c r="D537" t="s">
        <v>200</v>
      </c>
      <c r="E537">
        <v>265</v>
      </c>
      <c r="F537" t="s">
        <v>444</v>
      </c>
      <c r="G537" t="s">
        <v>71</v>
      </c>
      <c r="H537" t="s">
        <v>37</v>
      </c>
      <c r="I537" t="s">
        <v>28</v>
      </c>
      <c r="J537" t="s">
        <v>44</v>
      </c>
      <c r="K537">
        <v>18</v>
      </c>
      <c r="L537">
        <v>14</v>
      </c>
      <c r="M537" t="s">
        <v>108</v>
      </c>
      <c r="N537" t="s">
        <v>268</v>
      </c>
      <c r="O537" t="s">
        <v>32</v>
      </c>
      <c r="P537" t="s">
        <v>217</v>
      </c>
      <c r="Q537" t="s">
        <v>53</v>
      </c>
      <c r="R537" t="s">
        <v>203</v>
      </c>
      <c r="S537">
        <v>2022</v>
      </c>
      <c r="T537">
        <v>190</v>
      </c>
      <c r="U537" t="s">
        <v>204</v>
      </c>
      <c r="V537" t="s">
        <v>205</v>
      </c>
      <c r="W537">
        <v>21.4</v>
      </c>
      <c r="X537">
        <v>2.996</v>
      </c>
      <c r="Y537" t="s">
        <v>37</v>
      </c>
    </row>
    <row r="538" spans="1:25" x14ac:dyDescent="0.2">
      <c r="A538" s="1" t="b">
        <f t="shared" si="8"/>
        <v>0</v>
      </c>
      <c r="B538">
        <v>2022</v>
      </c>
      <c r="C538">
        <v>190</v>
      </c>
      <c r="D538" t="s">
        <v>200</v>
      </c>
      <c r="E538">
        <v>270</v>
      </c>
      <c r="F538" t="s">
        <v>445</v>
      </c>
      <c r="G538" t="s">
        <v>71</v>
      </c>
      <c r="H538" t="s">
        <v>66</v>
      </c>
      <c r="I538" t="s">
        <v>28</v>
      </c>
      <c r="J538" t="s">
        <v>29</v>
      </c>
      <c r="K538">
        <v>108</v>
      </c>
      <c r="L538">
        <v>104</v>
      </c>
      <c r="M538" t="s">
        <v>206</v>
      </c>
      <c r="N538" t="s">
        <v>206</v>
      </c>
      <c r="O538" t="s">
        <v>206</v>
      </c>
      <c r="P538" t="s">
        <v>206</v>
      </c>
      <c r="Q538" t="s">
        <v>156</v>
      </c>
      <c r="R538" t="s">
        <v>203</v>
      </c>
      <c r="S538">
        <v>2022</v>
      </c>
      <c r="T538">
        <v>190</v>
      </c>
      <c r="U538" t="s">
        <v>204</v>
      </c>
      <c r="V538" t="s">
        <v>205</v>
      </c>
      <c r="W538">
        <v>19.2</v>
      </c>
      <c r="X538">
        <v>19.968</v>
      </c>
      <c r="Y538" t="s">
        <v>66</v>
      </c>
    </row>
    <row r="539" spans="1:25" x14ac:dyDescent="0.2">
      <c r="A539" s="1" t="b">
        <f t="shared" si="8"/>
        <v>0</v>
      </c>
      <c r="B539">
        <v>2022</v>
      </c>
      <c r="C539">
        <v>190</v>
      </c>
      <c r="D539" t="s">
        <v>200</v>
      </c>
      <c r="E539">
        <v>270</v>
      </c>
      <c r="F539" t="s">
        <v>445</v>
      </c>
      <c r="G539" t="s">
        <v>71</v>
      </c>
      <c r="H539" t="s">
        <v>66</v>
      </c>
      <c r="I539" t="s">
        <v>28</v>
      </c>
      <c r="J539" t="s">
        <v>38</v>
      </c>
      <c r="K539">
        <v>76</v>
      </c>
      <c r="L539">
        <v>72</v>
      </c>
      <c r="M539" t="s">
        <v>206</v>
      </c>
      <c r="N539" t="s">
        <v>206</v>
      </c>
      <c r="O539" t="s">
        <v>206</v>
      </c>
      <c r="P539" t="s">
        <v>206</v>
      </c>
      <c r="Q539" t="s">
        <v>446</v>
      </c>
      <c r="R539" t="s">
        <v>203</v>
      </c>
      <c r="S539">
        <v>2022</v>
      </c>
      <c r="T539">
        <v>190</v>
      </c>
      <c r="U539" t="s">
        <v>204</v>
      </c>
      <c r="V539" t="s">
        <v>205</v>
      </c>
      <c r="W539">
        <v>20.8</v>
      </c>
      <c r="X539">
        <v>14.976000000000001</v>
      </c>
      <c r="Y539" t="s">
        <v>66</v>
      </c>
    </row>
    <row r="540" spans="1:25" x14ac:dyDescent="0.2">
      <c r="A540" s="1" t="b">
        <f t="shared" si="8"/>
        <v>0</v>
      </c>
      <c r="B540">
        <v>2022</v>
      </c>
      <c r="C540">
        <v>190</v>
      </c>
      <c r="D540" t="s">
        <v>200</v>
      </c>
      <c r="E540">
        <v>270</v>
      </c>
      <c r="F540" t="s">
        <v>445</v>
      </c>
      <c r="G540" t="s">
        <v>71</v>
      </c>
      <c r="H540" t="s">
        <v>66</v>
      </c>
      <c r="I540" t="s">
        <v>28</v>
      </c>
      <c r="J540" t="s">
        <v>44</v>
      </c>
      <c r="K540">
        <v>32</v>
      </c>
      <c r="L540">
        <v>32</v>
      </c>
      <c r="M540" t="s">
        <v>206</v>
      </c>
      <c r="N540" t="s">
        <v>206</v>
      </c>
      <c r="O540" t="s">
        <v>206</v>
      </c>
      <c r="P540" t="s">
        <v>206</v>
      </c>
      <c r="Q540" t="s">
        <v>173</v>
      </c>
      <c r="R540" t="s">
        <v>203</v>
      </c>
      <c r="S540">
        <v>2022</v>
      </c>
      <c r="T540">
        <v>190</v>
      </c>
      <c r="U540" t="s">
        <v>204</v>
      </c>
      <c r="V540" t="s">
        <v>205</v>
      </c>
      <c r="W540">
        <v>15.6</v>
      </c>
      <c r="X540">
        <v>4.992</v>
      </c>
      <c r="Y540" t="s">
        <v>66</v>
      </c>
    </row>
    <row r="541" spans="1:25" x14ac:dyDescent="0.2">
      <c r="A541" s="1" t="b">
        <f t="shared" si="8"/>
        <v>0</v>
      </c>
      <c r="B541">
        <v>2022</v>
      </c>
      <c r="C541">
        <v>190</v>
      </c>
      <c r="D541" t="s">
        <v>200</v>
      </c>
      <c r="E541">
        <v>270</v>
      </c>
      <c r="F541" t="s">
        <v>445</v>
      </c>
      <c r="G541" t="s">
        <v>71</v>
      </c>
      <c r="H541" t="s">
        <v>37</v>
      </c>
      <c r="I541" t="s">
        <v>28</v>
      </c>
      <c r="J541" t="s">
        <v>29</v>
      </c>
      <c r="K541">
        <v>108</v>
      </c>
      <c r="L541">
        <v>104</v>
      </c>
      <c r="M541" t="s">
        <v>206</v>
      </c>
      <c r="N541" t="s">
        <v>206</v>
      </c>
      <c r="O541" t="s">
        <v>206</v>
      </c>
      <c r="P541" t="s">
        <v>206</v>
      </c>
      <c r="Q541" t="s">
        <v>43</v>
      </c>
      <c r="R541" t="s">
        <v>203</v>
      </c>
      <c r="S541">
        <v>2022</v>
      </c>
      <c r="T541">
        <v>190</v>
      </c>
      <c r="U541" t="s">
        <v>204</v>
      </c>
      <c r="V541" t="s">
        <v>205</v>
      </c>
      <c r="W541">
        <v>9.6</v>
      </c>
      <c r="X541">
        <v>9.984</v>
      </c>
      <c r="Y541" t="s">
        <v>37</v>
      </c>
    </row>
    <row r="542" spans="1:25" x14ac:dyDescent="0.2">
      <c r="A542" s="1" t="b">
        <f t="shared" si="8"/>
        <v>0</v>
      </c>
      <c r="B542">
        <v>2022</v>
      </c>
      <c r="C542">
        <v>190</v>
      </c>
      <c r="D542" t="s">
        <v>200</v>
      </c>
      <c r="E542">
        <v>270</v>
      </c>
      <c r="F542" t="s">
        <v>445</v>
      </c>
      <c r="G542" t="s">
        <v>71</v>
      </c>
      <c r="H542" t="s">
        <v>37</v>
      </c>
      <c r="I542" t="s">
        <v>28</v>
      </c>
      <c r="J542" t="s">
        <v>38</v>
      </c>
      <c r="K542">
        <v>76</v>
      </c>
      <c r="L542">
        <v>72</v>
      </c>
      <c r="M542" t="s">
        <v>206</v>
      </c>
      <c r="N542" t="s">
        <v>206</v>
      </c>
      <c r="O542" t="s">
        <v>206</v>
      </c>
      <c r="P542" t="s">
        <v>206</v>
      </c>
      <c r="Q542" t="s">
        <v>447</v>
      </c>
      <c r="R542" t="s">
        <v>203</v>
      </c>
      <c r="S542">
        <v>2022</v>
      </c>
      <c r="T542">
        <v>190</v>
      </c>
      <c r="U542" t="s">
        <v>204</v>
      </c>
      <c r="V542" t="s">
        <v>205</v>
      </c>
      <c r="W542">
        <v>9.6999999999999993</v>
      </c>
      <c r="X542">
        <v>6.984</v>
      </c>
      <c r="Y542" t="s">
        <v>37</v>
      </c>
    </row>
    <row r="543" spans="1:25" x14ac:dyDescent="0.2">
      <c r="A543" s="1" t="b">
        <f t="shared" si="8"/>
        <v>0</v>
      </c>
      <c r="B543">
        <v>2022</v>
      </c>
      <c r="C543">
        <v>190</v>
      </c>
      <c r="D543" t="s">
        <v>200</v>
      </c>
      <c r="E543">
        <v>270</v>
      </c>
      <c r="F543" t="s">
        <v>445</v>
      </c>
      <c r="G543" t="s">
        <v>71</v>
      </c>
      <c r="H543" t="s">
        <v>37</v>
      </c>
      <c r="I543" t="s">
        <v>28</v>
      </c>
      <c r="J543" t="s">
        <v>44</v>
      </c>
      <c r="K543">
        <v>32</v>
      </c>
      <c r="L543">
        <v>32</v>
      </c>
      <c r="M543" t="s">
        <v>206</v>
      </c>
      <c r="N543" t="s">
        <v>206</v>
      </c>
      <c r="O543" t="s">
        <v>206</v>
      </c>
      <c r="P543" t="s">
        <v>206</v>
      </c>
      <c r="Q543" t="s">
        <v>306</v>
      </c>
      <c r="R543" t="s">
        <v>203</v>
      </c>
      <c r="S543">
        <v>2022</v>
      </c>
      <c r="T543">
        <v>190</v>
      </c>
      <c r="U543" t="s">
        <v>204</v>
      </c>
      <c r="V543" t="s">
        <v>205</v>
      </c>
      <c r="W543">
        <v>9.4</v>
      </c>
      <c r="X543">
        <v>3.008</v>
      </c>
      <c r="Y543" t="s">
        <v>37</v>
      </c>
    </row>
    <row r="544" spans="1:25" x14ac:dyDescent="0.2">
      <c r="A544" s="1" t="b">
        <f t="shared" si="8"/>
        <v>0</v>
      </c>
      <c r="B544">
        <v>2022</v>
      </c>
      <c r="C544">
        <v>190</v>
      </c>
      <c r="D544" t="s">
        <v>200</v>
      </c>
      <c r="E544">
        <v>275</v>
      </c>
      <c r="F544" t="s">
        <v>448</v>
      </c>
      <c r="G544" t="s">
        <v>65</v>
      </c>
      <c r="H544" t="s">
        <v>66</v>
      </c>
      <c r="I544" t="s">
        <v>28</v>
      </c>
      <c r="J544" t="s">
        <v>29</v>
      </c>
      <c r="K544">
        <v>11</v>
      </c>
      <c r="L544">
        <v>11</v>
      </c>
      <c r="M544" t="s">
        <v>47</v>
      </c>
      <c r="N544" t="s">
        <v>234</v>
      </c>
      <c r="O544" t="s">
        <v>449</v>
      </c>
      <c r="P544" t="s">
        <v>126</v>
      </c>
      <c r="Q544" t="s">
        <v>450</v>
      </c>
      <c r="R544" t="s">
        <v>203</v>
      </c>
      <c r="S544">
        <v>2022</v>
      </c>
      <c r="T544">
        <v>190</v>
      </c>
      <c r="U544" t="s">
        <v>204</v>
      </c>
      <c r="V544" t="s">
        <v>205</v>
      </c>
      <c r="W544">
        <v>63.6</v>
      </c>
      <c r="X544">
        <v>6.9960000000000004</v>
      </c>
      <c r="Y544" t="s">
        <v>66</v>
      </c>
    </row>
    <row r="545" spans="1:25" x14ac:dyDescent="0.2">
      <c r="A545" s="1" t="b">
        <f t="shared" si="8"/>
        <v>1</v>
      </c>
      <c r="B545">
        <v>2022</v>
      </c>
      <c r="C545">
        <v>190</v>
      </c>
      <c r="D545" t="s">
        <v>200</v>
      </c>
      <c r="E545">
        <v>275</v>
      </c>
      <c r="F545" t="s">
        <v>448</v>
      </c>
      <c r="G545" t="s">
        <v>65</v>
      </c>
      <c r="H545" t="s">
        <v>66</v>
      </c>
      <c r="I545" t="s">
        <v>28</v>
      </c>
      <c r="J545" t="s">
        <v>38</v>
      </c>
      <c r="K545">
        <v>6</v>
      </c>
      <c r="L545">
        <v>6</v>
      </c>
      <c r="M545" t="s">
        <v>202</v>
      </c>
      <c r="N545" t="s">
        <v>202</v>
      </c>
      <c r="O545" t="s">
        <v>202</v>
      </c>
      <c r="P545" t="s">
        <v>202</v>
      </c>
      <c r="Q545" t="s">
        <v>202</v>
      </c>
      <c r="R545" t="s">
        <v>203</v>
      </c>
      <c r="S545">
        <v>2022</v>
      </c>
      <c r="T545">
        <v>190</v>
      </c>
      <c r="U545" t="s">
        <v>204</v>
      </c>
      <c r="V545" t="s">
        <v>205</v>
      </c>
      <c r="W545">
        <v>0</v>
      </c>
      <c r="X545">
        <v>0</v>
      </c>
      <c r="Y545" t="s">
        <v>66</v>
      </c>
    </row>
    <row r="546" spans="1:25" x14ac:dyDescent="0.2">
      <c r="A546" s="1" t="b">
        <f t="shared" si="8"/>
        <v>1</v>
      </c>
      <c r="B546">
        <v>2022</v>
      </c>
      <c r="C546">
        <v>190</v>
      </c>
      <c r="D546" t="s">
        <v>200</v>
      </c>
      <c r="E546">
        <v>275</v>
      </c>
      <c r="F546" t="s">
        <v>448</v>
      </c>
      <c r="G546" t="s">
        <v>65</v>
      </c>
      <c r="H546" t="s">
        <v>66</v>
      </c>
      <c r="I546" t="s">
        <v>28</v>
      </c>
      <c r="J546" t="s">
        <v>44</v>
      </c>
      <c r="K546">
        <v>5</v>
      </c>
      <c r="L546">
        <v>5</v>
      </c>
      <c r="M546" t="s">
        <v>202</v>
      </c>
      <c r="N546" t="s">
        <v>202</v>
      </c>
      <c r="O546" t="s">
        <v>202</v>
      </c>
      <c r="P546" t="s">
        <v>202</v>
      </c>
      <c r="Q546" t="s">
        <v>202</v>
      </c>
      <c r="R546" t="s">
        <v>203</v>
      </c>
      <c r="S546">
        <v>2022</v>
      </c>
      <c r="T546">
        <v>190</v>
      </c>
      <c r="U546" t="s">
        <v>204</v>
      </c>
      <c r="V546" t="s">
        <v>205</v>
      </c>
      <c r="W546">
        <v>0</v>
      </c>
      <c r="X546">
        <v>0</v>
      </c>
      <c r="Y546" t="s">
        <v>66</v>
      </c>
    </row>
    <row r="547" spans="1:25" x14ac:dyDescent="0.2">
      <c r="A547" s="1" t="b">
        <f t="shared" si="8"/>
        <v>0</v>
      </c>
      <c r="B547">
        <v>2022</v>
      </c>
      <c r="C547">
        <v>190</v>
      </c>
      <c r="D547" t="s">
        <v>200</v>
      </c>
      <c r="E547">
        <v>275</v>
      </c>
      <c r="F547" t="s">
        <v>448</v>
      </c>
      <c r="G547" t="s">
        <v>65</v>
      </c>
      <c r="H547" t="s">
        <v>37</v>
      </c>
      <c r="I547" t="s">
        <v>28</v>
      </c>
      <c r="J547" t="s">
        <v>29</v>
      </c>
      <c r="K547">
        <v>11</v>
      </c>
      <c r="L547">
        <v>11</v>
      </c>
      <c r="M547" t="s">
        <v>206</v>
      </c>
      <c r="N547" t="s">
        <v>206</v>
      </c>
      <c r="O547" t="s">
        <v>206</v>
      </c>
      <c r="P547" t="s">
        <v>206</v>
      </c>
      <c r="Q547" t="s">
        <v>450</v>
      </c>
      <c r="R547" t="s">
        <v>203</v>
      </c>
      <c r="S547">
        <v>2022</v>
      </c>
      <c r="T547">
        <v>190</v>
      </c>
      <c r="U547" t="s">
        <v>204</v>
      </c>
      <c r="V547" t="s">
        <v>205</v>
      </c>
      <c r="W547">
        <v>63.6</v>
      </c>
      <c r="X547">
        <v>6.9960000000000004</v>
      </c>
      <c r="Y547" t="s">
        <v>37</v>
      </c>
    </row>
    <row r="548" spans="1:25" x14ac:dyDescent="0.2">
      <c r="A548" s="1" t="b">
        <f t="shared" si="8"/>
        <v>1</v>
      </c>
      <c r="B548">
        <v>2022</v>
      </c>
      <c r="C548">
        <v>190</v>
      </c>
      <c r="D548" t="s">
        <v>200</v>
      </c>
      <c r="E548">
        <v>275</v>
      </c>
      <c r="F548" t="s">
        <v>448</v>
      </c>
      <c r="G548" t="s">
        <v>65</v>
      </c>
      <c r="H548" t="s">
        <v>37</v>
      </c>
      <c r="I548" t="s">
        <v>28</v>
      </c>
      <c r="J548" t="s">
        <v>38</v>
      </c>
      <c r="K548">
        <v>6</v>
      </c>
      <c r="L548">
        <v>6</v>
      </c>
      <c r="M548" t="s">
        <v>202</v>
      </c>
      <c r="N548" t="s">
        <v>202</v>
      </c>
      <c r="O548" t="s">
        <v>202</v>
      </c>
      <c r="P548" t="s">
        <v>202</v>
      </c>
      <c r="Q548" t="s">
        <v>202</v>
      </c>
      <c r="R548" t="s">
        <v>203</v>
      </c>
      <c r="S548">
        <v>2022</v>
      </c>
      <c r="T548">
        <v>190</v>
      </c>
      <c r="U548" t="s">
        <v>204</v>
      </c>
      <c r="V548" t="s">
        <v>205</v>
      </c>
      <c r="W548">
        <v>0</v>
      </c>
      <c r="X548">
        <v>0</v>
      </c>
      <c r="Y548" t="s">
        <v>37</v>
      </c>
    </row>
    <row r="549" spans="1:25" x14ac:dyDescent="0.2">
      <c r="A549" s="1" t="b">
        <f t="shared" si="8"/>
        <v>1</v>
      </c>
      <c r="B549">
        <v>2022</v>
      </c>
      <c r="C549">
        <v>190</v>
      </c>
      <c r="D549" t="s">
        <v>200</v>
      </c>
      <c r="E549">
        <v>275</v>
      </c>
      <c r="F549" t="s">
        <v>448</v>
      </c>
      <c r="G549" t="s">
        <v>65</v>
      </c>
      <c r="H549" t="s">
        <v>37</v>
      </c>
      <c r="I549" t="s">
        <v>28</v>
      </c>
      <c r="J549" t="s">
        <v>44</v>
      </c>
      <c r="K549">
        <v>5</v>
      </c>
      <c r="L549">
        <v>5</v>
      </c>
      <c r="M549" t="s">
        <v>202</v>
      </c>
      <c r="N549" t="s">
        <v>202</v>
      </c>
      <c r="O549" t="s">
        <v>202</v>
      </c>
      <c r="P549" t="s">
        <v>202</v>
      </c>
      <c r="Q549" t="s">
        <v>202</v>
      </c>
      <c r="R549" t="s">
        <v>203</v>
      </c>
      <c r="S549">
        <v>2022</v>
      </c>
      <c r="T549">
        <v>190</v>
      </c>
      <c r="U549" t="s">
        <v>204</v>
      </c>
      <c r="V549" t="s">
        <v>205</v>
      </c>
      <c r="W549">
        <v>0</v>
      </c>
      <c r="X549">
        <v>0</v>
      </c>
      <c r="Y549" t="s">
        <v>37</v>
      </c>
    </row>
    <row r="550" spans="1:25" x14ac:dyDescent="0.2">
      <c r="A550" s="1" t="b">
        <f t="shared" si="8"/>
        <v>0</v>
      </c>
      <c r="B550">
        <v>2022</v>
      </c>
      <c r="C550">
        <v>190</v>
      </c>
      <c r="D550" t="s">
        <v>200</v>
      </c>
      <c r="E550">
        <v>275</v>
      </c>
      <c r="F550" t="s">
        <v>448</v>
      </c>
      <c r="G550" t="s">
        <v>71</v>
      </c>
      <c r="H550" t="s">
        <v>66</v>
      </c>
      <c r="I550" t="s">
        <v>28</v>
      </c>
      <c r="J550" t="s">
        <v>29</v>
      </c>
      <c r="K550">
        <v>558</v>
      </c>
      <c r="L550">
        <v>529</v>
      </c>
      <c r="M550" t="s">
        <v>206</v>
      </c>
      <c r="N550" t="s">
        <v>206</v>
      </c>
      <c r="O550" t="s">
        <v>206</v>
      </c>
      <c r="P550" t="s">
        <v>206</v>
      </c>
      <c r="Q550" t="s">
        <v>132</v>
      </c>
      <c r="R550" t="s">
        <v>203</v>
      </c>
      <c r="S550">
        <v>2022</v>
      </c>
      <c r="T550">
        <v>190</v>
      </c>
      <c r="U550" t="s">
        <v>204</v>
      </c>
      <c r="V550" t="s">
        <v>205</v>
      </c>
      <c r="W550">
        <v>12.3</v>
      </c>
      <c r="X550">
        <v>65.067000000000007</v>
      </c>
      <c r="Y550" t="s">
        <v>66</v>
      </c>
    </row>
    <row r="551" spans="1:25" x14ac:dyDescent="0.2">
      <c r="A551" s="1" t="b">
        <f t="shared" si="8"/>
        <v>0</v>
      </c>
      <c r="B551">
        <v>2022</v>
      </c>
      <c r="C551">
        <v>190</v>
      </c>
      <c r="D551" t="s">
        <v>200</v>
      </c>
      <c r="E551">
        <v>275</v>
      </c>
      <c r="F551" t="s">
        <v>448</v>
      </c>
      <c r="G551" t="s">
        <v>71</v>
      </c>
      <c r="H551" t="s">
        <v>66</v>
      </c>
      <c r="I551" t="s">
        <v>28</v>
      </c>
      <c r="J551" t="s">
        <v>38</v>
      </c>
      <c r="K551">
        <v>448</v>
      </c>
      <c r="L551">
        <v>425</v>
      </c>
      <c r="M551" t="s">
        <v>206</v>
      </c>
      <c r="N551" t="s">
        <v>206</v>
      </c>
      <c r="O551" t="s">
        <v>206</v>
      </c>
      <c r="P551" t="s">
        <v>206</v>
      </c>
      <c r="Q551" t="s">
        <v>306</v>
      </c>
      <c r="R551" t="s">
        <v>203</v>
      </c>
      <c r="S551">
        <v>2022</v>
      </c>
      <c r="T551">
        <v>190</v>
      </c>
      <c r="U551" t="s">
        <v>204</v>
      </c>
      <c r="V551" t="s">
        <v>205</v>
      </c>
      <c r="W551">
        <v>9.4</v>
      </c>
      <c r="X551">
        <v>39.950000000000003</v>
      </c>
      <c r="Y551" t="s">
        <v>66</v>
      </c>
    </row>
    <row r="552" spans="1:25" x14ac:dyDescent="0.2">
      <c r="A552" s="1" t="b">
        <f t="shared" si="8"/>
        <v>0</v>
      </c>
      <c r="B552">
        <v>2022</v>
      </c>
      <c r="C552">
        <v>190</v>
      </c>
      <c r="D552" t="s">
        <v>200</v>
      </c>
      <c r="E552">
        <v>275</v>
      </c>
      <c r="F552" t="s">
        <v>448</v>
      </c>
      <c r="G552" t="s">
        <v>71</v>
      </c>
      <c r="H552" t="s">
        <v>66</v>
      </c>
      <c r="I552" t="s">
        <v>28</v>
      </c>
      <c r="J552" t="s">
        <v>44</v>
      </c>
      <c r="K552">
        <v>110</v>
      </c>
      <c r="L552">
        <v>104</v>
      </c>
      <c r="M552" t="s">
        <v>206</v>
      </c>
      <c r="N552" t="s">
        <v>206</v>
      </c>
      <c r="O552" t="s">
        <v>206</v>
      </c>
      <c r="P552" t="s">
        <v>206</v>
      </c>
      <c r="Q552" t="s">
        <v>451</v>
      </c>
      <c r="R552" t="s">
        <v>203</v>
      </c>
      <c r="S552">
        <v>2022</v>
      </c>
      <c r="T552">
        <v>190</v>
      </c>
      <c r="U552" t="s">
        <v>204</v>
      </c>
      <c r="V552" t="s">
        <v>205</v>
      </c>
      <c r="W552">
        <v>24</v>
      </c>
      <c r="X552">
        <v>24.96</v>
      </c>
      <c r="Y552" t="s">
        <v>66</v>
      </c>
    </row>
    <row r="553" spans="1:25" x14ac:dyDescent="0.2">
      <c r="A553" s="1" t="b">
        <f t="shared" si="8"/>
        <v>0</v>
      </c>
      <c r="B553">
        <v>2022</v>
      </c>
      <c r="C553">
        <v>190</v>
      </c>
      <c r="D553" t="s">
        <v>200</v>
      </c>
      <c r="E553">
        <v>275</v>
      </c>
      <c r="F553" t="s">
        <v>448</v>
      </c>
      <c r="G553" t="s">
        <v>71</v>
      </c>
      <c r="H553" t="s">
        <v>37</v>
      </c>
      <c r="I553" t="s">
        <v>28</v>
      </c>
      <c r="J553" t="s">
        <v>29</v>
      </c>
      <c r="K553">
        <v>558</v>
      </c>
      <c r="L553">
        <v>528</v>
      </c>
      <c r="M553" t="s">
        <v>206</v>
      </c>
      <c r="N553" t="s">
        <v>206</v>
      </c>
      <c r="O553" t="s">
        <v>206</v>
      </c>
      <c r="P553" t="s">
        <v>206</v>
      </c>
      <c r="Q553" t="s">
        <v>381</v>
      </c>
      <c r="R553" t="s">
        <v>203</v>
      </c>
      <c r="S553">
        <v>2022</v>
      </c>
      <c r="T553">
        <v>190</v>
      </c>
      <c r="U553" t="s">
        <v>204</v>
      </c>
      <c r="V553" t="s">
        <v>205</v>
      </c>
      <c r="W553">
        <v>10.4</v>
      </c>
      <c r="X553">
        <v>54.911999999999999</v>
      </c>
      <c r="Y553" t="s">
        <v>37</v>
      </c>
    </row>
    <row r="554" spans="1:25" x14ac:dyDescent="0.2">
      <c r="A554" s="1" t="b">
        <f t="shared" si="8"/>
        <v>0</v>
      </c>
      <c r="B554">
        <v>2022</v>
      </c>
      <c r="C554">
        <v>190</v>
      </c>
      <c r="D554" t="s">
        <v>200</v>
      </c>
      <c r="E554">
        <v>275</v>
      </c>
      <c r="F554" t="s">
        <v>448</v>
      </c>
      <c r="G554" t="s">
        <v>71</v>
      </c>
      <c r="H554" t="s">
        <v>37</v>
      </c>
      <c r="I554" t="s">
        <v>28</v>
      </c>
      <c r="J554" t="s">
        <v>38</v>
      </c>
      <c r="K554">
        <v>448</v>
      </c>
      <c r="L554">
        <v>424</v>
      </c>
      <c r="M554" t="s">
        <v>206</v>
      </c>
      <c r="N554" t="s">
        <v>206</v>
      </c>
      <c r="O554" t="s">
        <v>206</v>
      </c>
      <c r="P554" t="s">
        <v>206</v>
      </c>
      <c r="Q554" t="s">
        <v>170</v>
      </c>
      <c r="R554" t="s">
        <v>203</v>
      </c>
      <c r="S554">
        <v>2022</v>
      </c>
      <c r="T554">
        <v>190</v>
      </c>
      <c r="U554" t="s">
        <v>204</v>
      </c>
      <c r="V554" t="s">
        <v>205</v>
      </c>
      <c r="W554">
        <v>8.3000000000000007</v>
      </c>
      <c r="X554">
        <v>35.192</v>
      </c>
      <c r="Y554" t="s">
        <v>37</v>
      </c>
    </row>
    <row r="555" spans="1:25" x14ac:dyDescent="0.2">
      <c r="A555" s="1" t="b">
        <f t="shared" si="8"/>
        <v>0</v>
      </c>
      <c r="B555">
        <v>2022</v>
      </c>
      <c r="C555">
        <v>190</v>
      </c>
      <c r="D555" t="s">
        <v>200</v>
      </c>
      <c r="E555">
        <v>275</v>
      </c>
      <c r="F555" t="s">
        <v>448</v>
      </c>
      <c r="G555" t="s">
        <v>71</v>
      </c>
      <c r="H555" t="s">
        <v>37</v>
      </c>
      <c r="I555" t="s">
        <v>28</v>
      </c>
      <c r="J555" t="s">
        <v>44</v>
      </c>
      <c r="K555">
        <v>110</v>
      </c>
      <c r="L555">
        <v>104</v>
      </c>
      <c r="M555" t="s">
        <v>206</v>
      </c>
      <c r="N555" t="s">
        <v>206</v>
      </c>
      <c r="O555" t="s">
        <v>206</v>
      </c>
      <c r="P555" t="s">
        <v>206</v>
      </c>
      <c r="Q555" t="s">
        <v>156</v>
      </c>
      <c r="R555" t="s">
        <v>203</v>
      </c>
      <c r="S555">
        <v>2022</v>
      </c>
      <c r="T555">
        <v>190</v>
      </c>
      <c r="U555" t="s">
        <v>204</v>
      </c>
      <c r="V555" t="s">
        <v>205</v>
      </c>
      <c r="W555">
        <v>19.2</v>
      </c>
      <c r="X555">
        <v>19.968</v>
      </c>
      <c r="Y555" t="s">
        <v>37</v>
      </c>
    </row>
    <row r="556" spans="1:25" x14ac:dyDescent="0.2">
      <c r="A556" s="1" t="b">
        <f t="shared" si="8"/>
        <v>0</v>
      </c>
      <c r="B556">
        <v>2022</v>
      </c>
      <c r="C556">
        <v>190</v>
      </c>
      <c r="D556" t="s">
        <v>200</v>
      </c>
      <c r="E556">
        <v>280</v>
      </c>
      <c r="F556" t="s">
        <v>452</v>
      </c>
      <c r="G556" t="s">
        <v>65</v>
      </c>
      <c r="H556" t="s">
        <v>66</v>
      </c>
      <c r="I556" t="s">
        <v>28</v>
      </c>
      <c r="J556" t="s">
        <v>29</v>
      </c>
      <c r="K556">
        <v>10</v>
      </c>
      <c r="L556">
        <v>10</v>
      </c>
      <c r="M556" t="s">
        <v>267</v>
      </c>
      <c r="N556" t="s">
        <v>340</v>
      </c>
      <c r="O556" t="s">
        <v>269</v>
      </c>
      <c r="P556" t="s">
        <v>300</v>
      </c>
      <c r="Q556" t="s">
        <v>313</v>
      </c>
      <c r="R556" t="s">
        <v>203</v>
      </c>
      <c r="S556">
        <v>2022</v>
      </c>
      <c r="T556">
        <v>190</v>
      </c>
      <c r="U556" t="s">
        <v>204</v>
      </c>
      <c r="V556" t="s">
        <v>205</v>
      </c>
      <c r="W556">
        <v>50</v>
      </c>
      <c r="X556">
        <v>5</v>
      </c>
      <c r="Y556" t="s">
        <v>66</v>
      </c>
    </row>
    <row r="557" spans="1:25" x14ac:dyDescent="0.2">
      <c r="A557" s="1" t="b">
        <f t="shared" si="8"/>
        <v>1</v>
      </c>
      <c r="B557">
        <v>2022</v>
      </c>
      <c r="C557">
        <v>190</v>
      </c>
      <c r="D557" t="s">
        <v>200</v>
      </c>
      <c r="E557">
        <v>280</v>
      </c>
      <c r="F557" t="s">
        <v>452</v>
      </c>
      <c r="G557" t="s">
        <v>65</v>
      </c>
      <c r="H557" t="s">
        <v>66</v>
      </c>
      <c r="I557" t="s">
        <v>28</v>
      </c>
      <c r="J557" t="s">
        <v>38</v>
      </c>
      <c r="K557">
        <v>6</v>
      </c>
      <c r="L557">
        <v>6</v>
      </c>
      <c r="M557" t="s">
        <v>202</v>
      </c>
      <c r="N557" t="s">
        <v>202</v>
      </c>
      <c r="O557" t="s">
        <v>202</v>
      </c>
      <c r="P557" t="s">
        <v>202</v>
      </c>
      <c r="Q557" t="s">
        <v>202</v>
      </c>
      <c r="R557" t="s">
        <v>203</v>
      </c>
      <c r="S557">
        <v>2022</v>
      </c>
      <c r="T557">
        <v>190</v>
      </c>
      <c r="U557" t="s">
        <v>204</v>
      </c>
      <c r="V557" t="s">
        <v>205</v>
      </c>
      <c r="W557">
        <v>0</v>
      </c>
      <c r="X557">
        <v>0</v>
      </c>
      <c r="Y557" t="s">
        <v>66</v>
      </c>
    </row>
    <row r="558" spans="1:25" x14ac:dyDescent="0.2">
      <c r="A558" s="1" t="b">
        <f t="shared" si="8"/>
        <v>1</v>
      </c>
      <c r="B558">
        <v>2022</v>
      </c>
      <c r="C558">
        <v>190</v>
      </c>
      <c r="D558" t="s">
        <v>200</v>
      </c>
      <c r="E558">
        <v>280</v>
      </c>
      <c r="F558" t="s">
        <v>452</v>
      </c>
      <c r="G558" t="s">
        <v>65</v>
      </c>
      <c r="H558" t="s">
        <v>66</v>
      </c>
      <c r="I558" t="s">
        <v>28</v>
      </c>
      <c r="J558" t="s">
        <v>44</v>
      </c>
      <c r="K558">
        <v>4</v>
      </c>
      <c r="L558">
        <v>4</v>
      </c>
      <c r="M558" t="s">
        <v>202</v>
      </c>
      <c r="N558" t="s">
        <v>202</v>
      </c>
      <c r="O558" t="s">
        <v>202</v>
      </c>
      <c r="P558" t="s">
        <v>202</v>
      </c>
      <c r="Q558" t="s">
        <v>202</v>
      </c>
      <c r="R558" t="s">
        <v>203</v>
      </c>
      <c r="S558">
        <v>2022</v>
      </c>
      <c r="T558">
        <v>190</v>
      </c>
      <c r="U558" t="s">
        <v>204</v>
      </c>
      <c r="V558" t="s">
        <v>205</v>
      </c>
      <c r="W558">
        <v>0</v>
      </c>
      <c r="X558">
        <v>0</v>
      </c>
      <c r="Y558" t="s">
        <v>66</v>
      </c>
    </row>
    <row r="559" spans="1:25" x14ac:dyDescent="0.2">
      <c r="A559" s="1" t="b">
        <f t="shared" si="8"/>
        <v>0</v>
      </c>
      <c r="B559">
        <v>2022</v>
      </c>
      <c r="C559">
        <v>190</v>
      </c>
      <c r="D559" t="s">
        <v>200</v>
      </c>
      <c r="E559">
        <v>280</v>
      </c>
      <c r="F559" t="s">
        <v>452</v>
      </c>
      <c r="G559" t="s">
        <v>65</v>
      </c>
      <c r="H559" t="s">
        <v>37</v>
      </c>
      <c r="I559" t="s">
        <v>28</v>
      </c>
      <c r="J559" t="s">
        <v>29</v>
      </c>
      <c r="K559">
        <v>10</v>
      </c>
      <c r="L559">
        <v>10</v>
      </c>
      <c r="M559" t="s">
        <v>300</v>
      </c>
      <c r="N559" t="s">
        <v>453</v>
      </c>
      <c r="O559" t="s">
        <v>267</v>
      </c>
      <c r="P559" t="s">
        <v>300</v>
      </c>
      <c r="Q559" t="s">
        <v>340</v>
      </c>
      <c r="R559" t="s">
        <v>203</v>
      </c>
      <c r="S559">
        <v>2022</v>
      </c>
      <c r="T559">
        <v>190</v>
      </c>
      <c r="U559" t="s">
        <v>204</v>
      </c>
      <c r="V559" t="s">
        <v>205</v>
      </c>
      <c r="W559">
        <v>30</v>
      </c>
      <c r="X559">
        <v>3</v>
      </c>
      <c r="Y559" t="s">
        <v>37</v>
      </c>
    </row>
    <row r="560" spans="1:25" x14ac:dyDescent="0.2">
      <c r="A560" s="1" t="b">
        <f t="shared" si="8"/>
        <v>1</v>
      </c>
      <c r="B560">
        <v>2022</v>
      </c>
      <c r="C560">
        <v>190</v>
      </c>
      <c r="D560" t="s">
        <v>200</v>
      </c>
      <c r="E560">
        <v>280</v>
      </c>
      <c r="F560" t="s">
        <v>452</v>
      </c>
      <c r="G560" t="s">
        <v>65</v>
      </c>
      <c r="H560" t="s">
        <v>37</v>
      </c>
      <c r="I560" t="s">
        <v>28</v>
      </c>
      <c r="J560" t="s">
        <v>38</v>
      </c>
      <c r="K560">
        <v>6</v>
      </c>
      <c r="L560">
        <v>6</v>
      </c>
      <c r="M560" t="s">
        <v>202</v>
      </c>
      <c r="N560" t="s">
        <v>202</v>
      </c>
      <c r="O560" t="s">
        <v>202</v>
      </c>
      <c r="P560" t="s">
        <v>202</v>
      </c>
      <c r="Q560" t="s">
        <v>202</v>
      </c>
      <c r="R560" t="s">
        <v>203</v>
      </c>
      <c r="S560">
        <v>2022</v>
      </c>
      <c r="T560">
        <v>190</v>
      </c>
      <c r="U560" t="s">
        <v>204</v>
      </c>
      <c r="V560" t="s">
        <v>205</v>
      </c>
      <c r="W560">
        <v>0</v>
      </c>
      <c r="X560">
        <v>0</v>
      </c>
      <c r="Y560" t="s">
        <v>37</v>
      </c>
    </row>
    <row r="561" spans="1:25" x14ac:dyDescent="0.2">
      <c r="A561" s="1" t="b">
        <f t="shared" si="8"/>
        <v>1</v>
      </c>
      <c r="B561">
        <v>2022</v>
      </c>
      <c r="C561">
        <v>190</v>
      </c>
      <c r="D561" t="s">
        <v>200</v>
      </c>
      <c r="E561">
        <v>280</v>
      </c>
      <c r="F561" t="s">
        <v>452</v>
      </c>
      <c r="G561" t="s">
        <v>65</v>
      </c>
      <c r="H561" t="s">
        <v>37</v>
      </c>
      <c r="I561" t="s">
        <v>28</v>
      </c>
      <c r="J561" t="s">
        <v>44</v>
      </c>
      <c r="K561">
        <v>4</v>
      </c>
      <c r="L561">
        <v>4</v>
      </c>
      <c r="M561" t="s">
        <v>202</v>
      </c>
      <c r="N561" t="s">
        <v>202</v>
      </c>
      <c r="O561" t="s">
        <v>202</v>
      </c>
      <c r="P561" t="s">
        <v>202</v>
      </c>
      <c r="Q561" t="s">
        <v>202</v>
      </c>
      <c r="R561" t="s">
        <v>203</v>
      </c>
      <c r="S561">
        <v>2022</v>
      </c>
      <c r="T561">
        <v>190</v>
      </c>
      <c r="U561" t="s">
        <v>204</v>
      </c>
      <c r="V561" t="s">
        <v>205</v>
      </c>
      <c r="W561">
        <v>0</v>
      </c>
      <c r="X561">
        <v>0</v>
      </c>
      <c r="Y561" t="s">
        <v>37</v>
      </c>
    </row>
    <row r="562" spans="1:25" x14ac:dyDescent="0.2">
      <c r="A562" s="1" t="b">
        <f t="shared" si="8"/>
        <v>0</v>
      </c>
      <c r="B562">
        <v>2022</v>
      </c>
      <c r="C562">
        <v>190</v>
      </c>
      <c r="D562" t="s">
        <v>200</v>
      </c>
      <c r="E562">
        <v>280</v>
      </c>
      <c r="F562" t="s">
        <v>452</v>
      </c>
      <c r="G562" t="s">
        <v>71</v>
      </c>
      <c r="H562" t="s">
        <v>66</v>
      </c>
      <c r="I562" t="s">
        <v>28</v>
      </c>
      <c r="J562" t="s">
        <v>29</v>
      </c>
      <c r="K562">
        <v>147</v>
      </c>
      <c r="L562">
        <v>143</v>
      </c>
      <c r="M562" t="s">
        <v>150</v>
      </c>
      <c r="N562" t="s">
        <v>454</v>
      </c>
      <c r="O562" t="s">
        <v>341</v>
      </c>
      <c r="P562" t="s">
        <v>63</v>
      </c>
      <c r="Q562" t="s">
        <v>137</v>
      </c>
      <c r="R562" t="s">
        <v>203</v>
      </c>
      <c r="S562">
        <v>2022</v>
      </c>
      <c r="T562">
        <v>190</v>
      </c>
      <c r="U562" t="s">
        <v>204</v>
      </c>
      <c r="V562" t="s">
        <v>205</v>
      </c>
      <c r="W562">
        <v>33.6</v>
      </c>
      <c r="X562">
        <v>48.048000000000002</v>
      </c>
      <c r="Y562" t="s">
        <v>66</v>
      </c>
    </row>
    <row r="563" spans="1:25" x14ac:dyDescent="0.2">
      <c r="A563" s="1" t="b">
        <f t="shared" si="8"/>
        <v>0</v>
      </c>
      <c r="B563">
        <v>2022</v>
      </c>
      <c r="C563">
        <v>190</v>
      </c>
      <c r="D563" t="s">
        <v>200</v>
      </c>
      <c r="E563">
        <v>280</v>
      </c>
      <c r="F563" t="s">
        <v>452</v>
      </c>
      <c r="G563" t="s">
        <v>71</v>
      </c>
      <c r="H563" t="s">
        <v>66</v>
      </c>
      <c r="I563" t="s">
        <v>28</v>
      </c>
      <c r="J563" t="s">
        <v>38</v>
      </c>
      <c r="K563">
        <v>69</v>
      </c>
      <c r="L563">
        <v>65</v>
      </c>
      <c r="M563" t="s">
        <v>206</v>
      </c>
      <c r="N563" t="s">
        <v>206</v>
      </c>
      <c r="O563" t="s">
        <v>206</v>
      </c>
      <c r="P563" t="s">
        <v>206</v>
      </c>
      <c r="Q563" t="s">
        <v>267</v>
      </c>
      <c r="R563" t="s">
        <v>203</v>
      </c>
      <c r="S563">
        <v>2022</v>
      </c>
      <c r="T563">
        <v>190</v>
      </c>
      <c r="U563" t="s">
        <v>204</v>
      </c>
      <c r="V563" t="s">
        <v>205</v>
      </c>
      <c r="W563">
        <v>20</v>
      </c>
      <c r="X563">
        <v>13</v>
      </c>
      <c r="Y563" t="s">
        <v>66</v>
      </c>
    </row>
    <row r="564" spans="1:25" x14ac:dyDescent="0.2">
      <c r="A564" s="1" t="b">
        <f t="shared" si="8"/>
        <v>0</v>
      </c>
      <c r="B564">
        <v>2022</v>
      </c>
      <c r="C564">
        <v>190</v>
      </c>
      <c r="D564" t="s">
        <v>200</v>
      </c>
      <c r="E564">
        <v>280</v>
      </c>
      <c r="F564" t="s">
        <v>452</v>
      </c>
      <c r="G564" t="s">
        <v>71</v>
      </c>
      <c r="H564" t="s">
        <v>66</v>
      </c>
      <c r="I564" t="s">
        <v>28</v>
      </c>
      <c r="J564" t="s">
        <v>44</v>
      </c>
      <c r="K564">
        <v>78</v>
      </c>
      <c r="L564">
        <v>78</v>
      </c>
      <c r="M564" t="s">
        <v>156</v>
      </c>
      <c r="N564" t="s">
        <v>455</v>
      </c>
      <c r="O564" t="s">
        <v>287</v>
      </c>
      <c r="P564" t="s">
        <v>216</v>
      </c>
      <c r="Q564" t="s">
        <v>456</v>
      </c>
      <c r="R564" t="s">
        <v>203</v>
      </c>
      <c r="S564">
        <v>2022</v>
      </c>
      <c r="T564">
        <v>190</v>
      </c>
      <c r="U564" t="s">
        <v>204</v>
      </c>
      <c r="V564" t="s">
        <v>205</v>
      </c>
      <c r="W564">
        <v>44.9</v>
      </c>
      <c r="X564">
        <v>35.021999999999998</v>
      </c>
      <c r="Y564" t="s">
        <v>66</v>
      </c>
    </row>
    <row r="565" spans="1:25" x14ac:dyDescent="0.2">
      <c r="A565" s="1" t="b">
        <f t="shared" si="8"/>
        <v>0</v>
      </c>
      <c r="B565">
        <v>2022</v>
      </c>
      <c r="C565">
        <v>190</v>
      </c>
      <c r="D565" t="s">
        <v>200</v>
      </c>
      <c r="E565">
        <v>280</v>
      </c>
      <c r="F565" t="s">
        <v>452</v>
      </c>
      <c r="G565" t="s">
        <v>71</v>
      </c>
      <c r="H565" t="s">
        <v>37</v>
      </c>
      <c r="I565" t="s">
        <v>28</v>
      </c>
      <c r="J565" t="s">
        <v>29</v>
      </c>
      <c r="K565">
        <v>147</v>
      </c>
      <c r="L565">
        <v>143</v>
      </c>
      <c r="M565" t="s">
        <v>73</v>
      </c>
      <c r="N565" t="s">
        <v>379</v>
      </c>
      <c r="O565" t="s">
        <v>185</v>
      </c>
      <c r="P565" t="s">
        <v>215</v>
      </c>
      <c r="Q565" t="s">
        <v>410</v>
      </c>
      <c r="R565" t="s">
        <v>203</v>
      </c>
      <c r="S565">
        <v>2022</v>
      </c>
      <c r="T565">
        <v>190</v>
      </c>
      <c r="U565" t="s">
        <v>204</v>
      </c>
      <c r="V565" t="s">
        <v>205</v>
      </c>
      <c r="W565">
        <v>30.1</v>
      </c>
      <c r="X565">
        <v>43.042999999999999</v>
      </c>
      <c r="Y565" t="s">
        <v>37</v>
      </c>
    </row>
    <row r="566" spans="1:25" x14ac:dyDescent="0.2">
      <c r="A566" s="1" t="b">
        <f t="shared" si="8"/>
        <v>0</v>
      </c>
      <c r="B566">
        <v>2022</v>
      </c>
      <c r="C566">
        <v>190</v>
      </c>
      <c r="D566" t="s">
        <v>200</v>
      </c>
      <c r="E566">
        <v>280</v>
      </c>
      <c r="F566" t="s">
        <v>452</v>
      </c>
      <c r="G566" t="s">
        <v>71</v>
      </c>
      <c r="H566" t="s">
        <v>37</v>
      </c>
      <c r="I566" t="s">
        <v>28</v>
      </c>
      <c r="J566" t="s">
        <v>38</v>
      </c>
      <c r="K566">
        <v>69</v>
      </c>
      <c r="L566">
        <v>65</v>
      </c>
      <c r="M566" t="s">
        <v>206</v>
      </c>
      <c r="N566" t="s">
        <v>206</v>
      </c>
      <c r="O566" t="s">
        <v>206</v>
      </c>
      <c r="P566" t="s">
        <v>206</v>
      </c>
      <c r="Q566" t="s">
        <v>174</v>
      </c>
      <c r="R566" t="s">
        <v>203</v>
      </c>
      <c r="S566">
        <v>2022</v>
      </c>
      <c r="T566">
        <v>190</v>
      </c>
      <c r="U566" t="s">
        <v>204</v>
      </c>
      <c r="V566" t="s">
        <v>205</v>
      </c>
      <c r="W566">
        <v>13.8</v>
      </c>
      <c r="X566">
        <v>8.9700000000000006</v>
      </c>
      <c r="Y566" t="s">
        <v>37</v>
      </c>
    </row>
    <row r="567" spans="1:25" x14ac:dyDescent="0.2">
      <c r="A567" s="1" t="b">
        <f t="shared" si="8"/>
        <v>0</v>
      </c>
      <c r="B567">
        <v>2022</v>
      </c>
      <c r="C567">
        <v>190</v>
      </c>
      <c r="D567" t="s">
        <v>200</v>
      </c>
      <c r="E567">
        <v>280</v>
      </c>
      <c r="F567" t="s">
        <v>452</v>
      </c>
      <c r="G567" t="s">
        <v>71</v>
      </c>
      <c r="H567" t="s">
        <v>37</v>
      </c>
      <c r="I567" t="s">
        <v>28</v>
      </c>
      <c r="J567" t="s">
        <v>44</v>
      </c>
      <c r="K567">
        <v>78</v>
      </c>
      <c r="L567">
        <v>78</v>
      </c>
      <c r="M567" t="s">
        <v>175</v>
      </c>
      <c r="N567" t="s">
        <v>74</v>
      </c>
      <c r="O567" t="s">
        <v>208</v>
      </c>
      <c r="P567" t="s">
        <v>191</v>
      </c>
      <c r="Q567" t="s">
        <v>457</v>
      </c>
      <c r="R567" t="s">
        <v>203</v>
      </c>
      <c r="S567">
        <v>2022</v>
      </c>
      <c r="T567">
        <v>190</v>
      </c>
      <c r="U567" t="s">
        <v>204</v>
      </c>
      <c r="V567" t="s">
        <v>205</v>
      </c>
      <c r="W567">
        <v>43.6</v>
      </c>
      <c r="X567">
        <v>34.008000000000003</v>
      </c>
      <c r="Y567" t="s">
        <v>37</v>
      </c>
    </row>
    <row r="568" spans="1:25" x14ac:dyDescent="0.2">
      <c r="A568" s="1" t="b">
        <f t="shared" si="8"/>
        <v>1</v>
      </c>
      <c r="B568">
        <v>2022</v>
      </c>
      <c r="C568">
        <v>190</v>
      </c>
      <c r="D568" t="s">
        <v>200</v>
      </c>
      <c r="E568">
        <v>290</v>
      </c>
      <c r="F568" t="s">
        <v>458</v>
      </c>
      <c r="G568" t="s">
        <v>65</v>
      </c>
      <c r="H568" t="s">
        <v>66</v>
      </c>
      <c r="I568" t="s">
        <v>28</v>
      </c>
      <c r="J568" t="s">
        <v>29</v>
      </c>
      <c r="K568">
        <v>3</v>
      </c>
      <c r="L568">
        <v>2</v>
      </c>
      <c r="M568" t="s">
        <v>202</v>
      </c>
      <c r="N568" t="s">
        <v>202</v>
      </c>
      <c r="O568" t="s">
        <v>202</v>
      </c>
      <c r="P568" t="s">
        <v>202</v>
      </c>
      <c r="Q568" t="s">
        <v>202</v>
      </c>
      <c r="R568" t="s">
        <v>203</v>
      </c>
      <c r="S568">
        <v>2022</v>
      </c>
      <c r="T568">
        <v>190</v>
      </c>
      <c r="U568" t="s">
        <v>204</v>
      </c>
      <c r="V568" t="s">
        <v>205</v>
      </c>
      <c r="W568">
        <v>0</v>
      </c>
      <c r="X568">
        <v>0</v>
      </c>
      <c r="Y568" t="s">
        <v>66</v>
      </c>
    </row>
    <row r="569" spans="1:25" x14ac:dyDescent="0.2">
      <c r="A569" s="1" t="b">
        <f t="shared" si="8"/>
        <v>1</v>
      </c>
      <c r="B569">
        <v>2022</v>
      </c>
      <c r="C569">
        <v>190</v>
      </c>
      <c r="D569" t="s">
        <v>200</v>
      </c>
      <c r="E569">
        <v>290</v>
      </c>
      <c r="F569" t="s">
        <v>458</v>
      </c>
      <c r="G569" t="s">
        <v>65</v>
      </c>
      <c r="H569" t="s">
        <v>66</v>
      </c>
      <c r="I569" t="s">
        <v>28</v>
      </c>
      <c r="J569" t="s">
        <v>38</v>
      </c>
      <c r="K569">
        <v>1</v>
      </c>
      <c r="L569">
        <v>0</v>
      </c>
      <c r="M569" t="s">
        <v>202</v>
      </c>
      <c r="N569" t="s">
        <v>202</v>
      </c>
      <c r="O569" t="s">
        <v>202</v>
      </c>
      <c r="P569" t="s">
        <v>202</v>
      </c>
      <c r="Q569" t="s">
        <v>202</v>
      </c>
      <c r="R569" t="s">
        <v>203</v>
      </c>
      <c r="S569">
        <v>2022</v>
      </c>
      <c r="T569">
        <v>190</v>
      </c>
      <c r="U569" t="s">
        <v>204</v>
      </c>
      <c r="V569" t="s">
        <v>205</v>
      </c>
      <c r="W569">
        <v>0</v>
      </c>
      <c r="X569">
        <v>0</v>
      </c>
      <c r="Y569" t="s">
        <v>66</v>
      </c>
    </row>
    <row r="570" spans="1:25" x14ac:dyDescent="0.2">
      <c r="A570" s="1" t="b">
        <f t="shared" si="8"/>
        <v>1</v>
      </c>
      <c r="B570">
        <v>2022</v>
      </c>
      <c r="C570">
        <v>190</v>
      </c>
      <c r="D570" t="s">
        <v>200</v>
      </c>
      <c r="E570">
        <v>290</v>
      </c>
      <c r="F570" t="s">
        <v>458</v>
      </c>
      <c r="G570" t="s">
        <v>65</v>
      </c>
      <c r="H570" t="s">
        <v>66</v>
      </c>
      <c r="I570" t="s">
        <v>28</v>
      </c>
      <c r="J570" t="s">
        <v>44</v>
      </c>
      <c r="K570">
        <v>2</v>
      </c>
      <c r="L570">
        <v>2</v>
      </c>
      <c r="M570" t="s">
        <v>202</v>
      </c>
      <c r="N570" t="s">
        <v>202</v>
      </c>
      <c r="O570" t="s">
        <v>202</v>
      </c>
      <c r="P570" t="s">
        <v>202</v>
      </c>
      <c r="Q570" t="s">
        <v>202</v>
      </c>
      <c r="R570" t="s">
        <v>203</v>
      </c>
      <c r="S570">
        <v>2022</v>
      </c>
      <c r="T570">
        <v>190</v>
      </c>
      <c r="U570" t="s">
        <v>204</v>
      </c>
      <c r="V570" t="s">
        <v>205</v>
      </c>
      <c r="W570">
        <v>0</v>
      </c>
      <c r="X570">
        <v>0</v>
      </c>
      <c r="Y570" t="s">
        <v>66</v>
      </c>
    </row>
    <row r="571" spans="1:25" x14ac:dyDescent="0.2">
      <c r="A571" s="1" t="b">
        <f t="shared" si="8"/>
        <v>1</v>
      </c>
      <c r="B571">
        <v>2022</v>
      </c>
      <c r="C571">
        <v>190</v>
      </c>
      <c r="D571" t="s">
        <v>200</v>
      </c>
      <c r="E571">
        <v>290</v>
      </c>
      <c r="F571" t="s">
        <v>458</v>
      </c>
      <c r="G571" t="s">
        <v>65</v>
      </c>
      <c r="H571" t="s">
        <v>37</v>
      </c>
      <c r="I571" t="s">
        <v>28</v>
      </c>
      <c r="J571" t="s">
        <v>29</v>
      </c>
      <c r="K571">
        <v>3</v>
      </c>
      <c r="L571">
        <v>2</v>
      </c>
      <c r="M571" t="s">
        <v>202</v>
      </c>
      <c r="N571" t="s">
        <v>202</v>
      </c>
      <c r="O571" t="s">
        <v>202</v>
      </c>
      <c r="P571" t="s">
        <v>202</v>
      </c>
      <c r="Q571" t="s">
        <v>202</v>
      </c>
      <c r="R571" t="s">
        <v>203</v>
      </c>
      <c r="S571">
        <v>2022</v>
      </c>
      <c r="T571">
        <v>190</v>
      </c>
      <c r="U571" t="s">
        <v>204</v>
      </c>
      <c r="V571" t="s">
        <v>205</v>
      </c>
      <c r="W571">
        <v>0</v>
      </c>
      <c r="X571">
        <v>0</v>
      </c>
      <c r="Y571" t="s">
        <v>37</v>
      </c>
    </row>
    <row r="572" spans="1:25" x14ac:dyDescent="0.2">
      <c r="A572" s="1" t="b">
        <f t="shared" si="8"/>
        <v>1</v>
      </c>
      <c r="B572">
        <v>2022</v>
      </c>
      <c r="C572">
        <v>190</v>
      </c>
      <c r="D572" t="s">
        <v>200</v>
      </c>
      <c r="E572">
        <v>290</v>
      </c>
      <c r="F572" t="s">
        <v>458</v>
      </c>
      <c r="G572" t="s">
        <v>65</v>
      </c>
      <c r="H572" t="s">
        <v>37</v>
      </c>
      <c r="I572" t="s">
        <v>28</v>
      </c>
      <c r="J572" t="s">
        <v>38</v>
      </c>
      <c r="K572">
        <v>1</v>
      </c>
      <c r="L572">
        <v>0</v>
      </c>
      <c r="M572" t="s">
        <v>202</v>
      </c>
      <c r="N572" t="s">
        <v>202</v>
      </c>
      <c r="O572" t="s">
        <v>202</v>
      </c>
      <c r="P572" t="s">
        <v>202</v>
      </c>
      <c r="Q572" t="s">
        <v>202</v>
      </c>
      <c r="R572" t="s">
        <v>203</v>
      </c>
      <c r="S572">
        <v>2022</v>
      </c>
      <c r="T572">
        <v>190</v>
      </c>
      <c r="U572" t="s">
        <v>204</v>
      </c>
      <c r="V572" t="s">
        <v>205</v>
      </c>
      <c r="W572">
        <v>0</v>
      </c>
      <c r="X572">
        <v>0</v>
      </c>
      <c r="Y572" t="s">
        <v>37</v>
      </c>
    </row>
    <row r="573" spans="1:25" x14ac:dyDescent="0.2">
      <c r="A573" s="1" t="b">
        <f t="shared" si="8"/>
        <v>1</v>
      </c>
      <c r="B573">
        <v>2022</v>
      </c>
      <c r="C573">
        <v>190</v>
      </c>
      <c r="D573" t="s">
        <v>200</v>
      </c>
      <c r="E573">
        <v>290</v>
      </c>
      <c r="F573" t="s">
        <v>458</v>
      </c>
      <c r="G573" t="s">
        <v>65</v>
      </c>
      <c r="H573" t="s">
        <v>37</v>
      </c>
      <c r="I573" t="s">
        <v>28</v>
      </c>
      <c r="J573" t="s">
        <v>44</v>
      </c>
      <c r="K573">
        <v>2</v>
      </c>
      <c r="L573">
        <v>2</v>
      </c>
      <c r="M573" t="s">
        <v>202</v>
      </c>
      <c r="N573" t="s">
        <v>202</v>
      </c>
      <c r="O573" t="s">
        <v>202</v>
      </c>
      <c r="P573" t="s">
        <v>202</v>
      </c>
      <c r="Q573" t="s">
        <v>202</v>
      </c>
      <c r="R573" t="s">
        <v>203</v>
      </c>
      <c r="S573">
        <v>2022</v>
      </c>
      <c r="T573">
        <v>190</v>
      </c>
      <c r="U573" t="s">
        <v>204</v>
      </c>
      <c r="V573" t="s">
        <v>205</v>
      </c>
      <c r="W573">
        <v>0</v>
      </c>
      <c r="X573">
        <v>0</v>
      </c>
      <c r="Y573" t="s">
        <v>37</v>
      </c>
    </row>
    <row r="574" spans="1:25" x14ac:dyDescent="0.2">
      <c r="A574" s="1" t="b">
        <f t="shared" si="8"/>
        <v>0</v>
      </c>
      <c r="B574">
        <v>2022</v>
      </c>
      <c r="C574">
        <v>190</v>
      </c>
      <c r="D574" t="s">
        <v>200</v>
      </c>
      <c r="E574">
        <v>290</v>
      </c>
      <c r="F574" t="s">
        <v>458</v>
      </c>
      <c r="G574" t="s">
        <v>71</v>
      </c>
      <c r="H574" t="s">
        <v>66</v>
      </c>
      <c r="I574" t="s">
        <v>28</v>
      </c>
      <c r="J574" t="s">
        <v>29</v>
      </c>
      <c r="K574">
        <v>226</v>
      </c>
      <c r="L574">
        <v>223</v>
      </c>
      <c r="M574" t="s">
        <v>122</v>
      </c>
      <c r="N574" t="s">
        <v>93</v>
      </c>
      <c r="O574" t="s">
        <v>459</v>
      </c>
      <c r="P574" t="s">
        <v>400</v>
      </c>
      <c r="Q574" t="s">
        <v>460</v>
      </c>
      <c r="R574" t="s">
        <v>203</v>
      </c>
      <c r="S574">
        <v>2022</v>
      </c>
      <c r="T574">
        <v>190</v>
      </c>
      <c r="U574" t="s">
        <v>204</v>
      </c>
      <c r="V574" t="s">
        <v>205</v>
      </c>
      <c r="W574">
        <v>56.1</v>
      </c>
      <c r="X574">
        <v>125.10299999999999</v>
      </c>
      <c r="Y574" t="s">
        <v>66</v>
      </c>
    </row>
    <row r="575" spans="1:25" x14ac:dyDescent="0.2">
      <c r="A575" s="1" t="b">
        <f t="shared" si="8"/>
        <v>0</v>
      </c>
      <c r="B575">
        <v>2022</v>
      </c>
      <c r="C575">
        <v>190</v>
      </c>
      <c r="D575" t="s">
        <v>200</v>
      </c>
      <c r="E575">
        <v>290</v>
      </c>
      <c r="F575" t="s">
        <v>458</v>
      </c>
      <c r="G575" t="s">
        <v>71</v>
      </c>
      <c r="H575" t="s">
        <v>66</v>
      </c>
      <c r="I575" t="s">
        <v>28</v>
      </c>
      <c r="J575" t="s">
        <v>38</v>
      </c>
      <c r="K575">
        <v>68</v>
      </c>
      <c r="L575">
        <v>66</v>
      </c>
      <c r="M575" t="s">
        <v>461</v>
      </c>
      <c r="N575" t="s">
        <v>462</v>
      </c>
      <c r="O575" t="s">
        <v>148</v>
      </c>
      <c r="P575" t="s">
        <v>305</v>
      </c>
      <c r="Q575" t="s">
        <v>126</v>
      </c>
      <c r="R575" t="s">
        <v>203</v>
      </c>
      <c r="S575">
        <v>2022</v>
      </c>
      <c r="T575">
        <v>190</v>
      </c>
      <c r="U575" t="s">
        <v>204</v>
      </c>
      <c r="V575" t="s">
        <v>205</v>
      </c>
      <c r="W575">
        <v>27.3</v>
      </c>
      <c r="X575">
        <v>18.018000000000001</v>
      </c>
      <c r="Y575" t="s">
        <v>66</v>
      </c>
    </row>
    <row r="576" spans="1:25" x14ac:dyDescent="0.2">
      <c r="A576" s="1" t="b">
        <f t="shared" si="8"/>
        <v>0</v>
      </c>
      <c r="B576">
        <v>2022</v>
      </c>
      <c r="C576">
        <v>190</v>
      </c>
      <c r="D576" t="s">
        <v>200</v>
      </c>
      <c r="E576">
        <v>290</v>
      </c>
      <c r="F576" t="s">
        <v>458</v>
      </c>
      <c r="G576" t="s">
        <v>71</v>
      </c>
      <c r="H576" t="s">
        <v>66</v>
      </c>
      <c r="I576" t="s">
        <v>28</v>
      </c>
      <c r="J576" t="s">
        <v>44</v>
      </c>
      <c r="K576">
        <v>158</v>
      </c>
      <c r="L576">
        <v>157</v>
      </c>
      <c r="M576" t="s">
        <v>206</v>
      </c>
      <c r="N576" t="s">
        <v>206</v>
      </c>
      <c r="O576" t="s">
        <v>206</v>
      </c>
      <c r="P576" t="s">
        <v>206</v>
      </c>
      <c r="Q576" t="s">
        <v>463</v>
      </c>
      <c r="R576" t="s">
        <v>203</v>
      </c>
      <c r="S576">
        <v>2022</v>
      </c>
      <c r="T576">
        <v>190</v>
      </c>
      <c r="U576" t="s">
        <v>204</v>
      </c>
      <c r="V576" t="s">
        <v>205</v>
      </c>
      <c r="W576">
        <v>68.2</v>
      </c>
      <c r="X576">
        <v>107.074</v>
      </c>
      <c r="Y576" t="s">
        <v>66</v>
      </c>
    </row>
    <row r="577" spans="1:25" x14ac:dyDescent="0.2">
      <c r="A577" s="1" t="b">
        <f t="shared" si="8"/>
        <v>0</v>
      </c>
      <c r="B577">
        <v>2022</v>
      </c>
      <c r="C577">
        <v>190</v>
      </c>
      <c r="D577" t="s">
        <v>200</v>
      </c>
      <c r="E577">
        <v>290</v>
      </c>
      <c r="F577" t="s">
        <v>458</v>
      </c>
      <c r="G577" t="s">
        <v>71</v>
      </c>
      <c r="H577" t="s">
        <v>37</v>
      </c>
      <c r="I577" t="s">
        <v>28</v>
      </c>
      <c r="J577" t="s">
        <v>29</v>
      </c>
      <c r="K577">
        <v>226</v>
      </c>
      <c r="L577">
        <v>222</v>
      </c>
      <c r="M577" t="s">
        <v>292</v>
      </c>
      <c r="N577" t="s">
        <v>161</v>
      </c>
      <c r="O577" t="s">
        <v>355</v>
      </c>
      <c r="P577" t="s">
        <v>314</v>
      </c>
      <c r="Q577" t="s">
        <v>114</v>
      </c>
      <c r="R577" t="s">
        <v>203</v>
      </c>
      <c r="S577">
        <v>2022</v>
      </c>
      <c r="T577">
        <v>190</v>
      </c>
      <c r="U577" t="s">
        <v>204</v>
      </c>
      <c r="V577" t="s">
        <v>205</v>
      </c>
      <c r="W577">
        <v>45.9</v>
      </c>
      <c r="X577">
        <v>101.898</v>
      </c>
      <c r="Y577" t="s">
        <v>37</v>
      </c>
    </row>
    <row r="578" spans="1:25" x14ac:dyDescent="0.2">
      <c r="A578" s="1" t="b">
        <f t="shared" si="8"/>
        <v>0</v>
      </c>
      <c r="B578">
        <v>2022</v>
      </c>
      <c r="C578">
        <v>190</v>
      </c>
      <c r="D578" t="s">
        <v>200</v>
      </c>
      <c r="E578">
        <v>290</v>
      </c>
      <c r="F578" t="s">
        <v>458</v>
      </c>
      <c r="G578" t="s">
        <v>71</v>
      </c>
      <c r="H578" t="s">
        <v>37</v>
      </c>
      <c r="I578" t="s">
        <v>28</v>
      </c>
      <c r="J578" t="s">
        <v>38</v>
      </c>
      <c r="K578">
        <v>68</v>
      </c>
      <c r="L578">
        <v>65</v>
      </c>
      <c r="M578" t="s">
        <v>152</v>
      </c>
      <c r="N578" t="s">
        <v>323</v>
      </c>
      <c r="O578" t="s">
        <v>241</v>
      </c>
      <c r="P578" t="s">
        <v>464</v>
      </c>
      <c r="Q578" t="s">
        <v>465</v>
      </c>
      <c r="R578" t="s">
        <v>203</v>
      </c>
      <c r="S578">
        <v>2022</v>
      </c>
      <c r="T578">
        <v>190</v>
      </c>
      <c r="U578" t="s">
        <v>204</v>
      </c>
      <c r="V578" t="s">
        <v>205</v>
      </c>
      <c r="W578">
        <v>24.6</v>
      </c>
      <c r="X578">
        <v>15.99</v>
      </c>
      <c r="Y578" t="s">
        <v>37</v>
      </c>
    </row>
    <row r="579" spans="1:25" x14ac:dyDescent="0.2">
      <c r="A579" s="1" t="b">
        <f t="shared" ref="A579:A642" si="9">IF(Q579="*",TRUE,FALSE)</f>
        <v>0</v>
      </c>
      <c r="B579">
        <v>2022</v>
      </c>
      <c r="C579">
        <v>190</v>
      </c>
      <c r="D579" t="s">
        <v>200</v>
      </c>
      <c r="E579">
        <v>290</v>
      </c>
      <c r="F579" t="s">
        <v>458</v>
      </c>
      <c r="G579" t="s">
        <v>71</v>
      </c>
      <c r="H579" t="s">
        <v>37</v>
      </c>
      <c r="I579" t="s">
        <v>28</v>
      </c>
      <c r="J579" t="s">
        <v>44</v>
      </c>
      <c r="K579">
        <v>158</v>
      </c>
      <c r="L579">
        <v>157</v>
      </c>
      <c r="M579" t="s">
        <v>312</v>
      </c>
      <c r="N579" t="s">
        <v>466</v>
      </c>
      <c r="O579" t="s">
        <v>251</v>
      </c>
      <c r="P579" t="s">
        <v>185</v>
      </c>
      <c r="Q579" t="s">
        <v>278</v>
      </c>
      <c r="R579" t="s">
        <v>203</v>
      </c>
      <c r="S579">
        <v>2022</v>
      </c>
      <c r="T579">
        <v>190</v>
      </c>
      <c r="U579" t="s">
        <v>204</v>
      </c>
      <c r="V579" t="s">
        <v>205</v>
      </c>
      <c r="W579">
        <v>54.8</v>
      </c>
      <c r="X579">
        <v>86.036000000000001</v>
      </c>
      <c r="Y579" t="s">
        <v>37</v>
      </c>
    </row>
    <row r="580" spans="1:25" x14ac:dyDescent="0.2">
      <c r="A580" s="1" t="b">
        <f t="shared" si="9"/>
        <v>0</v>
      </c>
      <c r="B580">
        <v>2022</v>
      </c>
      <c r="C580">
        <v>190</v>
      </c>
      <c r="D580" t="s">
        <v>200</v>
      </c>
      <c r="E580">
        <v>295</v>
      </c>
      <c r="F580" t="s">
        <v>467</v>
      </c>
      <c r="G580" t="s">
        <v>26</v>
      </c>
      <c r="H580" t="s">
        <v>138</v>
      </c>
      <c r="I580" t="s">
        <v>28</v>
      </c>
      <c r="J580" t="s">
        <v>29</v>
      </c>
      <c r="K580">
        <v>15</v>
      </c>
      <c r="L580">
        <v>15</v>
      </c>
      <c r="M580" t="s">
        <v>218</v>
      </c>
      <c r="N580" t="s">
        <v>352</v>
      </c>
      <c r="O580" t="s">
        <v>468</v>
      </c>
      <c r="P580" t="s">
        <v>193</v>
      </c>
      <c r="Q580" t="s">
        <v>469</v>
      </c>
      <c r="R580" t="s">
        <v>203</v>
      </c>
      <c r="S580">
        <v>2022</v>
      </c>
      <c r="T580">
        <v>190</v>
      </c>
      <c r="U580" t="s">
        <v>204</v>
      </c>
      <c r="V580" t="s">
        <v>205</v>
      </c>
      <c r="W580">
        <v>80</v>
      </c>
      <c r="X580">
        <v>12</v>
      </c>
      <c r="Y580" t="s">
        <v>37</v>
      </c>
    </row>
    <row r="581" spans="1:25" x14ac:dyDescent="0.2">
      <c r="A581" s="1" t="b">
        <f t="shared" si="9"/>
        <v>1</v>
      </c>
      <c r="B581">
        <v>2022</v>
      </c>
      <c r="C581">
        <v>190</v>
      </c>
      <c r="D581" t="s">
        <v>200</v>
      </c>
      <c r="E581">
        <v>295</v>
      </c>
      <c r="F581" t="s">
        <v>467</v>
      </c>
      <c r="G581" t="s">
        <v>26</v>
      </c>
      <c r="H581" t="s">
        <v>138</v>
      </c>
      <c r="I581" t="s">
        <v>28</v>
      </c>
      <c r="J581" t="s">
        <v>38</v>
      </c>
      <c r="K581">
        <v>3</v>
      </c>
      <c r="L581">
        <v>3</v>
      </c>
      <c r="M581" t="s">
        <v>202</v>
      </c>
      <c r="N581" t="s">
        <v>202</v>
      </c>
      <c r="O581" t="s">
        <v>202</v>
      </c>
      <c r="P581" t="s">
        <v>202</v>
      </c>
      <c r="Q581" t="s">
        <v>202</v>
      </c>
      <c r="R581" t="s">
        <v>203</v>
      </c>
      <c r="S581">
        <v>2022</v>
      </c>
      <c r="T581">
        <v>190</v>
      </c>
      <c r="U581" t="s">
        <v>204</v>
      </c>
      <c r="V581" t="s">
        <v>205</v>
      </c>
      <c r="W581">
        <v>0</v>
      </c>
      <c r="X581">
        <v>0</v>
      </c>
      <c r="Y581" t="s">
        <v>37</v>
      </c>
    </row>
    <row r="582" spans="1:25" x14ac:dyDescent="0.2">
      <c r="A582" s="1" t="b">
        <f t="shared" si="9"/>
        <v>0</v>
      </c>
      <c r="B582">
        <v>2022</v>
      </c>
      <c r="C582">
        <v>190</v>
      </c>
      <c r="D582" t="s">
        <v>200</v>
      </c>
      <c r="E582">
        <v>295</v>
      </c>
      <c r="F582" t="s">
        <v>467</v>
      </c>
      <c r="G582" t="s">
        <v>26</v>
      </c>
      <c r="H582" t="s">
        <v>138</v>
      </c>
      <c r="I582" t="s">
        <v>28</v>
      </c>
      <c r="J582" t="s">
        <v>44</v>
      </c>
      <c r="K582">
        <v>12</v>
      </c>
      <c r="L582">
        <v>12</v>
      </c>
      <c r="M582" t="s">
        <v>470</v>
      </c>
      <c r="N582" t="s">
        <v>170</v>
      </c>
      <c r="O582" t="s">
        <v>471</v>
      </c>
      <c r="P582" t="s">
        <v>129</v>
      </c>
      <c r="Q582" t="s">
        <v>472</v>
      </c>
      <c r="R582" t="s">
        <v>203</v>
      </c>
      <c r="S582">
        <v>2022</v>
      </c>
      <c r="T582">
        <v>190</v>
      </c>
      <c r="U582" t="s">
        <v>204</v>
      </c>
      <c r="V582" t="s">
        <v>205</v>
      </c>
      <c r="W582">
        <v>83.3</v>
      </c>
      <c r="X582">
        <v>9.9959999999999987</v>
      </c>
      <c r="Y582" t="s">
        <v>37</v>
      </c>
    </row>
    <row r="583" spans="1:25" x14ac:dyDescent="0.2">
      <c r="A583" s="1" t="b">
        <f t="shared" si="9"/>
        <v>0</v>
      </c>
      <c r="B583">
        <v>2022</v>
      </c>
      <c r="C583">
        <v>190</v>
      </c>
      <c r="D583" t="s">
        <v>200</v>
      </c>
      <c r="E583">
        <v>295</v>
      </c>
      <c r="F583" t="s">
        <v>467</v>
      </c>
      <c r="G583" t="s">
        <v>65</v>
      </c>
      <c r="H583" t="s">
        <v>66</v>
      </c>
      <c r="I583" t="s">
        <v>28</v>
      </c>
      <c r="J583" t="s">
        <v>29</v>
      </c>
      <c r="K583">
        <v>12</v>
      </c>
      <c r="L583">
        <v>12</v>
      </c>
      <c r="M583" t="s">
        <v>351</v>
      </c>
      <c r="N583" t="s">
        <v>129</v>
      </c>
      <c r="O583" t="s">
        <v>211</v>
      </c>
      <c r="P583" t="s">
        <v>170</v>
      </c>
      <c r="Q583" t="s">
        <v>473</v>
      </c>
      <c r="R583" t="s">
        <v>203</v>
      </c>
      <c r="S583">
        <v>2022</v>
      </c>
      <c r="T583">
        <v>190</v>
      </c>
      <c r="U583" t="s">
        <v>204</v>
      </c>
      <c r="V583" t="s">
        <v>205</v>
      </c>
      <c r="W583">
        <v>41.7</v>
      </c>
      <c r="X583">
        <v>5.0039999999999996</v>
      </c>
      <c r="Y583" t="s">
        <v>66</v>
      </c>
    </row>
    <row r="584" spans="1:25" x14ac:dyDescent="0.2">
      <c r="A584" s="1" t="b">
        <f t="shared" si="9"/>
        <v>0</v>
      </c>
      <c r="B584">
        <v>2022</v>
      </c>
      <c r="C584">
        <v>190</v>
      </c>
      <c r="D584" t="s">
        <v>200</v>
      </c>
      <c r="E584">
        <v>295</v>
      </c>
      <c r="F584" t="s">
        <v>467</v>
      </c>
      <c r="G584" t="s">
        <v>65</v>
      </c>
      <c r="H584" t="s">
        <v>66</v>
      </c>
      <c r="I584" t="s">
        <v>28</v>
      </c>
      <c r="J584" t="s">
        <v>38</v>
      </c>
      <c r="K584">
        <v>10</v>
      </c>
      <c r="L584">
        <v>10</v>
      </c>
      <c r="M584" t="s">
        <v>267</v>
      </c>
      <c r="N584" t="s">
        <v>340</v>
      </c>
      <c r="O584" t="s">
        <v>269</v>
      </c>
      <c r="P584" t="s">
        <v>300</v>
      </c>
      <c r="Q584" t="s">
        <v>313</v>
      </c>
      <c r="R584" t="s">
        <v>203</v>
      </c>
      <c r="S584">
        <v>2022</v>
      </c>
      <c r="T584">
        <v>190</v>
      </c>
      <c r="U584" t="s">
        <v>204</v>
      </c>
      <c r="V584" t="s">
        <v>205</v>
      </c>
      <c r="W584">
        <v>50</v>
      </c>
      <c r="X584">
        <v>5</v>
      </c>
      <c r="Y584" t="s">
        <v>66</v>
      </c>
    </row>
    <row r="585" spans="1:25" x14ac:dyDescent="0.2">
      <c r="A585" s="1" t="b">
        <f t="shared" si="9"/>
        <v>1</v>
      </c>
      <c r="B585">
        <v>2022</v>
      </c>
      <c r="C585">
        <v>190</v>
      </c>
      <c r="D585" t="s">
        <v>200</v>
      </c>
      <c r="E585">
        <v>295</v>
      </c>
      <c r="F585" t="s">
        <v>467</v>
      </c>
      <c r="G585" t="s">
        <v>65</v>
      </c>
      <c r="H585" t="s">
        <v>66</v>
      </c>
      <c r="I585" t="s">
        <v>28</v>
      </c>
      <c r="J585" t="s">
        <v>44</v>
      </c>
      <c r="K585">
        <v>2</v>
      </c>
      <c r="L585">
        <v>2</v>
      </c>
      <c r="M585" t="s">
        <v>202</v>
      </c>
      <c r="N585" t="s">
        <v>202</v>
      </c>
      <c r="O585" t="s">
        <v>202</v>
      </c>
      <c r="P585" t="s">
        <v>202</v>
      </c>
      <c r="Q585" t="s">
        <v>202</v>
      </c>
      <c r="R585" t="s">
        <v>203</v>
      </c>
      <c r="S585">
        <v>2022</v>
      </c>
      <c r="T585">
        <v>190</v>
      </c>
      <c r="U585" t="s">
        <v>204</v>
      </c>
      <c r="V585" t="s">
        <v>205</v>
      </c>
      <c r="W585">
        <v>0</v>
      </c>
      <c r="X585">
        <v>0</v>
      </c>
      <c r="Y585" t="s">
        <v>66</v>
      </c>
    </row>
    <row r="586" spans="1:25" x14ac:dyDescent="0.2">
      <c r="A586" s="1" t="b">
        <f t="shared" si="9"/>
        <v>0</v>
      </c>
      <c r="B586">
        <v>2022</v>
      </c>
      <c r="C586">
        <v>190</v>
      </c>
      <c r="D586" t="s">
        <v>200</v>
      </c>
      <c r="E586">
        <v>295</v>
      </c>
      <c r="F586" t="s">
        <v>467</v>
      </c>
      <c r="G586" t="s">
        <v>65</v>
      </c>
      <c r="H586" t="s">
        <v>37</v>
      </c>
      <c r="I586" t="s">
        <v>28</v>
      </c>
      <c r="J586" t="s">
        <v>29</v>
      </c>
      <c r="K586">
        <v>12</v>
      </c>
      <c r="L586">
        <v>12</v>
      </c>
      <c r="M586" t="s">
        <v>170</v>
      </c>
      <c r="N586" t="s">
        <v>314</v>
      </c>
      <c r="O586" t="s">
        <v>129</v>
      </c>
      <c r="P586" t="s">
        <v>313</v>
      </c>
      <c r="Q586" t="s">
        <v>474</v>
      </c>
      <c r="R586" t="s">
        <v>203</v>
      </c>
      <c r="S586">
        <v>2022</v>
      </c>
      <c r="T586">
        <v>190</v>
      </c>
      <c r="U586" t="s">
        <v>204</v>
      </c>
      <c r="V586" t="s">
        <v>205</v>
      </c>
      <c r="W586">
        <v>75</v>
      </c>
      <c r="X586">
        <v>9</v>
      </c>
      <c r="Y586" t="s">
        <v>37</v>
      </c>
    </row>
    <row r="587" spans="1:25" x14ac:dyDescent="0.2">
      <c r="A587" s="1" t="b">
        <f t="shared" si="9"/>
        <v>0</v>
      </c>
      <c r="B587">
        <v>2022</v>
      </c>
      <c r="C587">
        <v>190</v>
      </c>
      <c r="D587" t="s">
        <v>200</v>
      </c>
      <c r="E587">
        <v>295</v>
      </c>
      <c r="F587" t="s">
        <v>467</v>
      </c>
      <c r="G587" t="s">
        <v>65</v>
      </c>
      <c r="H587" t="s">
        <v>37</v>
      </c>
      <c r="I587" t="s">
        <v>28</v>
      </c>
      <c r="J587" t="s">
        <v>38</v>
      </c>
      <c r="K587">
        <v>10</v>
      </c>
      <c r="L587">
        <v>10</v>
      </c>
      <c r="M587" t="s">
        <v>300</v>
      </c>
      <c r="N587" t="s">
        <v>267</v>
      </c>
      <c r="O587" t="s">
        <v>340</v>
      </c>
      <c r="P587" t="s">
        <v>269</v>
      </c>
      <c r="Q587" t="s">
        <v>475</v>
      </c>
      <c r="R587" t="s">
        <v>203</v>
      </c>
      <c r="S587">
        <v>2022</v>
      </c>
      <c r="T587">
        <v>190</v>
      </c>
      <c r="U587" t="s">
        <v>204</v>
      </c>
      <c r="V587" t="s">
        <v>205</v>
      </c>
      <c r="W587">
        <v>70</v>
      </c>
      <c r="X587">
        <v>7</v>
      </c>
      <c r="Y587" t="s">
        <v>37</v>
      </c>
    </row>
    <row r="588" spans="1:25" x14ac:dyDescent="0.2">
      <c r="A588" s="1" t="b">
        <f t="shared" si="9"/>
        <v>1</v>
      </c>
      <c r="B588">
        <v>2022</v>
      </c>
      <c r="C588">
        <v>190</v>
      </c>
      <c r="D588" t="s">
        <v>200</v>
      </c>
      <c r="E588">
        <v>295</v>
      </c>
      <c r="F588" t="s">
        <v>467</v>
      </c>
      <c r="G588" t="s">
        <v>65</v>
      </c>
      <c r="H588" t="s">
        <v>37</v>
      </c>
      <c r="I588" t="s">
        <v>28</v>
      </c>
      <c r="J588" t="s">
        <v>44</v>
      </c>
      <c r="K588">
        <v>2</v>
      </c>
      <c r="L588">
        <v>2</v>
      </c>
      <c r="M588" t="s">
        <v>202</v>
      </c>
      <c r="N588" t="s">
        <v>202</v>
      </c>
      <c r="O588" t="s">
        <v>202</v>
      </c>
      <c r="P588" t="s">
        <v>202</v>
      </c>
      <c r="Q588" t="s">
        <v>202</v>
      </c>
      <c r="R588" t="s">
        <v>203</v>
      </c>
      <c r="S588">
        <v>2022</v>
      </c>
      <c r="T588">
        <v>190</v>
      </c>
      <c r="U588" t="s">
        <v>204</v>
      </c>
      <c r="V588" t="s">
        <v>205</v>
      </c>
      <c r="W588">
        <v>0</v>
      </c>
      <c r="X588">
        <v>0</v>
      </c>
      <c r="Y588" t="s">
        <v>37</v>
      </c>
    </row>
    <row r="589" spans="1:25" x14ac:dyDescent="0.2">
      <c r="A589" s="1" t="b">
        <f t="shared" si="9"/>
        <v>0</v>
      </c>
      <c r="B589">
        <v>2022</v>
      </c>
      <c r="C589">
        <v>190</v>
      </c>
      <c r="D589" t="s">
        <v>200</v>
      </c>
      <c r="E589">
        <v>295</v>
      </c>
      <c r="F589" t="s">
        <v>467</v>
      </c>
      <c r="G589" t="s">
        <v>71</v>
      </c>
      <c r="H589" t="s">
        <v>66</v>
      </c>
      <c r="I589" t="s">
        <v>28</v>
      </c>
      <c r="J589" t="s">
        <v>29</v>
      </c>
      <c r="K589">
        <v>571</v>
      </c>
      <c r="L589">
        <v>546</v>
      </c>
      <c r="M589" t="s">
        <v>206</v>
      </c>
      <c r="N589" t="s">
        <v>206</v>
      </c>
      <c r="O589" t="s">
        <v>206</v>
      </c>
      <c r="P589" t="s">
        <v>206</v>
      </c>
      <c r="Q589" t="s">
        <v>209</v>
      </c>
      <c r="R589" t="s">
        <v>203</v>
      </c>
      <c r="S589">
        <v>2022</v>
      </c>
      <c r="T589">
        <v>190</v>
      </c>
      <c r="U589" t="s">
        <v>204</v>
      </c>
      <c r="V589" t="s">
        <v>205</v>
      </c>
      <c r="W589">
        <v>20.100000000000001</v>
      </c>
      <c r="X589">
        <v>109.746</v>
      </c>
      <c r="Y589" t="s">
        <v>66</v>
      </c>
    </row>
    <row r="590" spans="1:25" x14ac:dyDescent="0.2">
      <c r="A590" s="1" t="b">
        <f t="shared" si="9"/>
        <v>0</v>
      </c>
      <c r="B590">
        <v>2022</v>
      </c>
      <c r="C590">
        <v>190</v>
      </c>
      <c r="D590" t="s">
        <v>200</v>
      </c>
      <c r="E590">
        <v>295</v>
      </c>
      <c r="F590" t="s">
        <v>467</v>
      </c>
      <c r="G590" t="s">
        <v>71</v>
      </c>
      <c r="H590" t="s">
        <v>66</v>
      </c>
      <c r="I590" t="s">
        <v>28</v>
      </c>
      <c r="J590" t="s">
        <v>38</v>
      </c>
      <c r="K590">
        <v>363</v>
      </c>
      <c r="L590">
        <v>338</v>
      </c>
      <c r="M590" t="s">
        <v>206</v>
      </c>
      <c r="N590" t="s">
        <v>206</v>
      </c>
      <c r="O590" t="s">
        <v>206</v>
      </c>
      <c r="P590" t="s">
        <v>206</v>
      </c>
      <c r="Q590" t="s">
        <v>312</v>
      </c>
      <c r="R590" t="s">
        <v>203</v>
      </c>
      <c r="S590">
        <v>2022</v>
      </c>
      <c r="T590">
        <v>190</v>
      </c>
      <c r="U590" t="s">
        <v>204</v>
      </c>
      <c r="V590" t="s">
        <v>205</v>
      </c>
      <c r="W590">
        <v>12.1</v>
      </c>
      <c r="X590">
        <v>40.898000000000003</v>
      </c>
      <c r="Y590" t="s">
        <v>66</v>
      </c>
    </row>
    <row r="591" spans="1:25" x14ac:dyDescent="0.2">
      <c r="A591" s="1" t="b">
        <f t="shared" si="9"/>
        <v>0</v>
      </c>
      <c r="B591">
        <v>2022</v>
      </c>
      <c r="C591">
        <v>190</v>
      </c>
      <c r="D591" t="s">
        <v>200</v>
      </c>
      <c r="E591">
        <v>295</v>
      </c>
      <c r="F591" t="s">
        <v>467</v>
      </c>
      <c r="G591" t="s">
        <v>71</v>
      </c>
      <c r="H591" t="s">
        <v>66</v>
      </c>
      <c r="I591" t="s">
        <v>28</v>
      </c>
      <c r="J591" t="s">
        <v>44</v>
      </c>
      <c r="K591">
        <v>208</v>
      </c>
      <c r="L591">
        <v>208</v>
      </c>
      <c r="M591" t="s">
        <v>387</v>
      </c>
      <c r="N591" t="s">
        <v>476</v>
      </c>
      <c r="O591" t="s">
        <v>74</v>
      </c>
      <c r="P591" t="s">
        <v>33</v>
      </c>
      <c r="Q591" t="s">
        <v>477</v>
      </c>
      <c r="R591" t="s">
        <v>203</v>
      </c>
      <c r="S591">
        <v>2022</v>
      </c>
      <c r="T591">
        <v>190</v>
      </c>
      <c r="U591" t="s">
        <v>204</v>
      </c>
      <c r="V591" t="s">
        <v>205</v>
      </c>
      <c r="W591">
        <v>33.200000000000003</v>
      </c>
      <c r="X591">
        <v>69.055999999999997</v>
      </c>
      <c r="Y591" t="s">
        <v>66</v>
      </c>
    </row>
    <row r="592" spans="1:25" x14ac:dyDescent="0.2">
      <c r="A592" s="1" t="b">
        <f t="shared" si="9"/>
        <v>0</v>
      </c>
      <c r="B592">
        <v>2022</v>
      </c>
      <c r="C592">
        <v>190</v>
      </c>
      <c r="D592" t="s">
        <v>200</v>
      </c>
      <c r="E592">
        <v>295</v>
      </c>
      <c r="F592" t="s">
        <v>467</v>
      </c>
      <c r="G592" t="s">
        <v>71</v>
      </c>
      <c r="H592" t="s">
        <v>37</v>
      </c>
      <c r="I592" t="s">
        <v>28</v>
      </c>
      <c r="J592" t="s">
        <v>29</v>
      </c>
      <c r="K592">
        <v>556</v>
      </c>
      <c r="L592">
        <v>531</v>
      </c>
      <c r="M592" t="s">
        <v>206</v>
      </c>
      <c r="N592" t="s">
        <v>206</v>
      </c>
      <c r="O592" t="s">
        <v>206</v>
      </c>
      <c r="P592" t="s">
        <v>206</v>
      </c>
      <c r="Q592" t="s">
        <v>191</v>
      </c>
      <c r="R592" t="s">
        <v>203</v>
      </c>
      <c r="S592">
        <v>2022</v>
      </c>
      <c r="T592">
        <v>190</v>
      </c>
      <c r="U592" t="s">
        <v>204</v>
      </c>
      <c r="V592" t="s">
        <v>205</v>
      </c>
      <c r="W592">
        <v>15.4</v>
      </c>
      <c r="X592">
        <v>81.774000000000001</v>
      </c>
      <c r="Y592" t="s">
        <v>37</v>
      </c>
    </row>
    <row r="593" spans="1:25" x14ac:dyDescent="0.2">
      <c r="A593" s="1" t="b">
        <f t="shared" si="9"/>
        <v>0</v>
      </c>
      <c r="B593">
        <v>2022</v>
      </c>
      <c r="C593">
        <v>190</v>
      </c>
      <c r="D593" t="s">
        <v>200</v>
      </c>
      <c r="E593">
        <v>295</v>
      </c>
      <c r="F593" t="s">
        <v>467</v>
      </c>
      <c r="G593" t="s">
        <v>71</v>
      </c>
      <c r="H593" t="s">
        <v>37</v>
      </c>
      <c r="I593" t="s">
        <v>28</v>
      </c>
      <c r="J593" t="s">
        <v>38</v>
      </c>
      <c r="K593">
        <v>360</v>
      </c>
      <c r="L593">
        <v>335</v>
      </c>
      <c r="M593" t="s">
        <v>206</v>
      </c>
      <c r="N593" t="s">
        <v>206</v>
      </c>
      <c r="O593" t="s">
        <v>206</v>
      </c>
      <c r="P593" t="s">
        <v>206</v>
      </c>
      <c r="Q593" t="s">
        <v>433</v>
      </c>
      <c r="R593" t="s">
        <v>203</v>
      </c>
      <c r="S593">
        <v>2022</v>
      </c>
      <c r="T593">
        <v>190</v>
      </c>
      <c r="U593" t="s">
        <v>204</v>
      </c>
      <c r="V593" t="s">
        <v>205</v>
      </c>
      <c r="W593">
        <v>8.6999999999999993</v>
      </c>
      <c r="X593">
        <v>29.145</v>
      </c>
      <c r="Y593" t="s">
        <v>37</v>
      </c>
    </row>
    <row r="594" spans="1:25" x14ac:dyDescent="0.2">
      <c r="A594" s="1" t="b">
        <f t="shared" si="9"/>
        <v>0</v>
      </c>
      <c r="B594">
        <v>2022</v>
      </c>
      <c r="C594">
        <v>190</v>
      </c>
      <c r="D594" t="s">
        <v>200</v>
      </c>
      <c r="E594">
        <v>295</v>
      </c>
      <c r="F594" t="s">
        <v>467</v>
      </c>
      <c r="G594" t="s">
        <v>71</v>
      </c>
      <c r="H594" t="s">
        <v>37</v>
      </c>
      <c r="I594" t="s">
        <v>28</v>
      </c>
      <c r="J594" t="s">
        <v>44</v>
      </c>
      <c r="K594">
        <v>196</v>
      </c>
      <c r="L594">
        <v>196</v>
      </c>
      <c r="M594" t="s">
        <v>206</v>
      </c>
      <c r="N594" t="s">
        <v>206</v>
      </c>
      <c r="O594" t="s">
        <v>206</v>
      </c>
      <c r="P594" t="s">
        <v>206</v>
      </c>
      <c r="Q594" t="s">
        <v>224</v>
      </c>
      <c r="R594" t="s">
        <v>203</v>
      </c>
      <c r="S594">
        <v>2022</v>
      </c>
      <c r="T594">
        <v>190</v>
      </c>
      <c r="U594" t="s">
        <v>204</v>
      </c>
      <c r="V594" t="s">
        <v>205</v>
      </c>
      <c r="W594">
        <v>27</v>
      </c>
      <c r="X594">
        <v>52.92</v>
      </c>
      <c r="Y594" t="s">
        <v>37</v>
      </c>
    </row>
    <row r="595" spans="1:25" x14ac:dyDescent="0.2">
      <c r="A595" s="1" t="b">
        <f t="shared" si="9"/>
        <v>1</v>
      </c>
      <c r="B595">
        <v>2022</v>
      </c>
      <c r="C595">
        <v>190</v>
      </c>
      <c r="D595" t="s">
        <v>200</v>
      </c>
      <c r="E595">
        <v>296</v>
      </c>
      <c r="F595" t="s">
        <v>478</v>
      </c>
      <c r="G595" t="s">
        <v>65</v>
      </c>
      <c r="H595" t="s">
        <v>66</v>
      </c>
      <c r="I595" t="s">
        <v>28</v>
      </c>
      <c r="J595" t="s">
        <v>29</v>
      </c>
      <c r="K595">
        <v>2</v>
      </c>
      <c r="L595">
        <v>2</v>
      </c>
      <c r="M595" t="s">
        <v>202</v>
      </c>
      <c r="N595" t="s">
        <v>202</v>
      </c>
      <c r="O595" t="s">
        <v>202</v>
      </c>
      <c r="P595" t="s">
        <v>202</v>
      </c>
      <c r="Q595" t="s">
        <v>202</v>
      </c>
      <c r="R595" t="s">
        <v>203</v>
      </c>
      <c r="S595">
        <v>2022</v>
      </c>
      <c r="T595">
        <v>190</v>
      </c>
      <c r="U595" t="s">
        <v>204</v>
      </c>
      <c r="V595" t="s">
        <v>205</v>
      </c>
      <c r="W595">
        <v>0</v>
      </c>
      <c r="X595">
        <v>0</v>
      </c>
      <c r="Y595" t="s">
        <v>66</v>
      </c>
    </row>
    <row r="596" spans="1:25" x14ac:dyDescent="0.2">
      <c r="A596" s="1" t="b">
        <f t="shared" si="9"/>
        <v>1</v>
      </c>
      <c r="B596">
        <v>2022</v>
      </c>
      <c r="C596">
        <v>190</v>
      </c>
      <c r="D596" t="s">
        <v>200</v>
      </c>
      <c r="E596">
        <v>296</v>
      </c>
      <c r="F596" t="s">
        <v>478</v>
      </c>
      <c r="G596" t="s">
        <v>65</v>
      </c>
      <c r="H596" t="s">
        <v>66</v>
      </c>
      <c r="I596" t="s">
        <v>28</v>
      </c>
      <c r="J596" t="s">
        <v>38</v>
      </c>
      <c r="K596">
        <v>2</v>
      </c>
      <c r="L596">
        <v>2</v>
      </c>
      <c r="M596" t="s">
        <v>202</v>
      </c>
      <c r="N596" t="s">
        <v>202</v>
      </c>
      <c r="O596" t="s">
        <v>202</v>
      </c>
      <c r="P596" t="s">
        <v>202</v>
      </c>
      <c r="Q596" t="s">
        <v>202</v>
      </c>
      <c r="R596" t="s">
        <v>203</v>
      </c>
      <c r="S596">
        <v>2022</v>
      </c>
      <c r="T596">
        <v>190</v>
      </c>
      <c r="U596" t="s">
        <v>204</v>
      </c>
      <c r="V596" t="s">
        <v>205</v>
      </c>
      <c r="W596">
        <v>0</v>
      </c>
      <c r="X596">
        <v>0</v>
      </c>
      <c r="Y596" t="s">
        <v>66</v>
      </c>
    </row>
    <row r="597" spans="1:25" x14ac:dyDescent="0.2">
      <c r="A597" s="1" t="b">
        <f t="shared" si="9"/>
        <v>1</v>
      </c>
      <c r="B597">
        <v>2022</v>
      </c>
      <c r="C597">
        <v>190</v>
      </c>
      <c r="D597" t="s">
        <v>200</v>
      </c>
      <c r="E597">
        <v>296</v>
      </c>
      <c r="F597" t="s">
        <v>478</v>
      </c>
      <c r="G597" t="s">
        <v>65</v>
      </c>
      <c r="H597" t="s">
        <v>37</v>
      </c>
      <c r="I597" t="s">
        <v>28</v>
      </c>
      <c r="J597" t="s">
        <v>29</v>
      </c>
      <c r="K597">
        <v>2</v>
      </c>
      <c r="L597">
        <v>2</v>
      </c>
      <c r="M597" t="s">
        <v>202</v>
      </c>
      <c r="N597" t="s">
        <v>202</v>
      </c>
      <c r="O597" t="s">
        <v>202</v>
      </c>
      <c r="P597" t="s">
        <v>202</v>
      </c>
      <c r="Q597" t="s">
        <v>202</v>
      </c>
      <c r="R597" t="s">
        <v>203</v>
      </c>
      <c r="S597">
        <v>2022</v>
      </c>
      <c r="T597">
        <v>190</v>
      </c>
      <c r="U597" t="s">
        <v>204</v>
      </c>
      <c r="V597" t="s">
        <v>205</v>
      </c>
      <c r="W597">
        <v>0</v>
      </c>
      <c r="X597">
        <v>0</v>
      </c>
      <c r="Y597" t="s">
        <v>37</v>
      </c>
    </row>
    <row r="598" spans="1:25" x14ac:dyDescent="0.2">
      <c r="A598" s="1" t="b">
        <f t="shared" si="9"/>
        <v>1</v>
      </c>
      <c r="B598">
        <v>2022</v>
      </c>
      <c r="C598">
        <v>190</v>
      </c>
      <c r="D598" t="s">
        <v>200</v>
      </c>
      <c r="E598">
        <v>296</v>
      </c>
      <c r="F598" t="s">
        <v>478</v>
      </c>
      <c r="G598" t="s">
        <v>65</v>
      </c>
      <c r="H598" t="s">
        <v>37</v>
      </c>
      <c r="I598" t="s">
        <v>28</v>
      </c>
      <c r="J598" t="s">
        <v>38</v>
      </c>
      <c r="K598">
        <v>2</v>
      </c>
      <c r="L598">
        <v>2</v>
      </c>
      <c r="M598" t="s">
        <v>202</v>
      </c>
      <c r="N598" t="s">
        <v>202</v>
      </c>
      <c r="O598" t="s">
        <v>202</v>
      </c>
      <c r="P598" t="s">
        <v>202</v>
      </c>
      <c r="Q598" t="s">
        <v>202</v>
      </c>
      <c r="R598" t="s">
        <v>203</v>
      </c>
      <c r="S598">
        <v>2022</v>
      </c>
      <c r="T598">
        <v>190</v>
      </c>
      <c r="U598" t="s">
        <v>204</v>
      </c>
      <c r="V598" t="s">
        <v>205</v>
      </c>
      <c r="W598">
        <v>0</v>
      </c>
      <c r="X598">
        <v>0</v>
      </c>
      <c r="Y598" t="s">
        <v>37</v>
      </c>
    </row>
    <row r="599" spans="1:25" x14ac:dyDescent="0.2">
      <c r="A599" s="1" t="b">
        <f t="shared" si="9"/>
        <v>0</v>
      </c>
      <c r="B599">
        <v>2022</v>
      </c>
      <c r="C599">
        <v>190</v>
      </c>
      <c r="D599" t="s">
        <v>200</v>
      </c>
      <c r="E599">
        <v>296</v>
      </c>
      <c r="F599" t="s">
        <v>478</v>
      </c>
      <c r="G599" t="s">
        <v>71</v>
      </c>
      <c r="H599" t="s">
        <v>66</v>
      </c>
      <c r="I599" t="s">
        <v>28</v>
      </c>
      <c r="J599" t="s">
        <v>29</v>
      </c>
      <c r="K599">
        <v>300</v>
      </c>
      <c r="L599">
        <v>296</v>
      </c>
      <c r="M599" t="s">
        <v>206</v>
      </c>
      <c r="N599" t="s">
        <v>206</v>
      </c>
      <c r="O599" t="s">
        <v>206</v>
      </c>
      <c r="P599" t="s">
        <v>206</v>
      </c>
      <c r="Q599" t="s">
        <v>198</v>
      </c>
      <c r="R599" t="s">
        <v>203</v>
      </c>
      <c r="S599">
        <v>2022</v>
      </c>
      <c r="T599">
        <v>190</v>
      </c>
      <c r="U599" t="s">
        <v>204</v>
      </c>
      <c r="V599" t="s">
        <v>205</v>
      </c>
      <c r="W599">
        <v>12.8</v>
      </c>
      <c r="X599">
        <v>37.888000000000012</v>
      </c>
      <c r="Y599" t="s">
        <v>66</v>
      </c>
    </row>
    <row r="600" spans="1:25" x14ac:dyDescent="0.2">
      <c r="A600" s="1" t="b">
        <f t="shared" si="9"/>
        <v>0</v>
      </c>
      <c r="B600">
        <v>2022</v>
      </c>
      <c r="C600">
        <v>190</v>
      </c>
      <c r="D600" t="s">
        <v>200</v>
      </c>
      <c r="E600">
        <v>296</v>
      </c>
      <c r="F600" t="s">
        <v>478</v>
      </c>
      <c r="G600" t="s">
        <v>71</v>
      </c>
      <c r="H600" t="s">
        <v>66</v>
      </c>
      <c r="I600" t="s">
        <v>28</v>
      </c>
      <c r="J600" t="s">
        <v>38</v>
      </c>
      <c r="K600">
        <v>288</v>
      </c>
      <c r="L600">
        <v>284</v>
      </c>
      <c r="M600" t="s">
        <v>206</v>
      </c>
      <c r="N600" t="s">
        <v>206</v>
      </c>
      <c r="O600" t="s">
        <v>206</v>
      </c>
      <c r="P600" t="s">
        <v>206</v>
      </c>
      <c r="Q600" t="s">
        <v>334</v>
      </c>
      <c r="R600" t="s">
        <v>203</v>
      </c>
      <c r="S600">
        <v>2022</v>
      </c>
      <c r="T600">
        <v>190</v>
      </c>
      <c r="U600" t="s">
        <v>204</v>
      </c>
      <c r="V600" t="s">
        <v>205</v>
      </c>
      <c r="W600">
        <v>11.6</v>
      </c>
      <c r="X600">
        <v>32.944000000000003</v>
      </c>
      <c r="Y600" t="s">
        <v>66</v>
      </c>
    </row>
    <row r="601" spans="1:25" x14ac:dyDescent="0.2">
      <c r="A601" s="1" t="b">
        <f t="shared" si="9"/>
        <v>0</v>
      </c>
      <c r="B601">
        <v>2022</v>
      </c>
      <c r="C601">
        <v>190</v>
      </c>
      <c r="D601" t="s">
        <v>200</v>
      </c>
      <c r="E601">
        <v>296</v>
      </c>
      <c r="F601" t="s">
        <v>478</v>
      </c>
      <c r="G601" t="s">
        <v>71</v>
      </c>
      <c r="H601" t="s">
        <v>66</v>
      </c>
      <c r="I601" t="s">
        <v>28</v>
      </c>
      <c r="J601" t="s">
        <v>44</v>
      </c>
      <c r="K601">
        <v>12</v>
      </c>
      <c r="L601">
        <v>12</v>
      </c>
      <c r="M601" t="s">
        <v>248</v>
      </c>
      <c r="N601" t="s">
        <v>211</v>
      </c>
      <c r="O601" t="s">
        <v>211</v>
      </c>
      <c r="P601" t="s">
        <v>170</v>
      </c>
      <c r="Q601" t="s">
        <v>473</v>
      </c>
      <c r="R601" t="s">
        <v>203</v>
      </c>
      <c r="S601">
        <v>2022</v>
      </c>
      <c r="T601">
        <v>190</v>
      </c>
      <c r="U601" t="s">
        <v>204</v>
      </c>
      <c r="V601" t="s">
        <v>205</v>
      </c>
      <c r="W601">
        <v>41.7</v>
      </c>
      <c r="X601">
        <v>5.0039999999999996</v>
      </c>
      <c r="Y601" t="s">
        <v>66</v>
      </c>
    </row>
    <row r="602" spans="1:25" x14ac:dyDescent="0.2">
      <c r="A602" s="1" t="b">
        <f t="shared" si="9"/>
        <v>0</v>
      </c>
      <c r="B602">
        <v>2022</v>
      </c>
      <c r="C602">
        <v>190</v>
      </c>
      <c r="D602" t="s">
        <v>200</v>
      </c>
      <c r="E602">
        <v>296</v>
      </c>
      <c r="F602" t="s">
        <v>478</v>
      </c>
      <c r="G602" t="s">
        <v>71</v>
      </c>
      <c r="H602" t="s">
        <v>37</v>
      </c>
      <c r="I602" t="s">
        <v>28</v>
      </c>
      <c r="J602" t="s">
        <v>29</v>
      </c>
      <c r="K602">
        <v>300</v>
      </c>
      <c r="L602">
        <v>298</v>
      </c>
      <c r="M602" t="s">
        <v>206</v>
      </c>
      <c r="N602" t="s">
        <v>206</v>
      </c>
      <c r="O602" t="s">
        <v>206</v>
      </c>
      <c r="P602" t="s">
        <v>206</v>
      </c>
      <c r="Q602" t="s">
        <v>433</v>
      </c>
      <c r="R602" t="s">
        <v>203</v>
      </c>
      <c r="S602">
        <v>2022</v>
      </c>
      <c r="T602">
        <v>190</v>
      </c>
      <c r="U602" t="s">
        <v>204</v>
      </c>
      <c r="V602" t="s">
        <v>205</v>
      </c>
      <c r="W602">
        <v>8.6999999999999993</v>
      </c>
      <c r="X602">
        <v>25.925999999999998</v>
      </c>
      <c r="Y602" t="s">
        <v>37</v>
      </c>
    </row>
    <row r="603" spans="1:25" x14ac:dyDescent="0.2">
      <c r="A603" s="1" t="b">
        <f t="shared" si="9"/>
        <v>0</v>
      </c>
      <c r="B603">
        <v>2022</v>
      </c>
      <c r="C603">
        <v>190</v>
      </c>
      <c r="D603" t="s">
        <v>200</v>
      </c>
      <c r="E603">
        <v>296</v>
      </c>
      <c r="F603" t="s">
        <v>478</v>
      </c>
      <c r="G603" t="s">
        <v>71</v>
      </c>
      <c r="H603" t="s">
        <v>37</v>
      </c>
      <c r="I603" t="s">
        <v>28</v>
      </c>
      <c r="J603" t="s">
        <v>38</v>
      </c>
      <c r="K603">
        <v>288</v>
      </c>
      <c r="L603">
        <v>286</v>
      </c>
      <c r="M603" t="s">
        <v>206</v>
      </c>
      <c r="N603" t="s">
        <v>206</v>
      </c>
      <c r="O603" t="s">
        <v>206</v>
      </c>
      <c r="P603" t="s">
        <v>206</v>
      </c>
      <c r="Q603" t="s">
        <v>216</v>
      </c>
      <c r="R603" t="s">
        <v>203</v>
      </c>
      <c r="S603">
        <v>2022</v>
      </c>
      <c r="T603">
        <v>190</v>
      </c>
      <c r="U603" t="s">
        <v>204</v>
      </c>
      <c r="V603" t="s">
        <v>205</v>
      </c>
      <c r="W603">
        <v>7.7</v>
      </c>
      <c r="X603">
        <v>22.021999999999998</v>
      </c>
      <c r="Y603" t="s">
        <v>37</v>
      </c>
    </row>
    <row r="604" spans="1:25" x14ac:dyDescent="0.2">
      <c r="A604" s="1" t="b">
        <f t="shared" si="9"/>
        <v>0</v>
      </c>
      <c r="B604">
        <v>2022</v>
      </c>
      <c r="C604">
        <v>190</v>
      </c>
      <c r="D604" t="s">
        <v>200</v>
      </c>
      <c r="E604">
        <v>296</v>
      </c>
      <c r="F604" t="s">
        <v>478</v>
      </c>
      <c r="G604" t="s">
        <v>71</v>
      </c>
      <c r="H604" t="s">
        <v>37</v>
      </c>
      <c r="I604" t="s">
        <v>28</v>
      </c>
      <c r="J604" t="s">
        <v>44</v>
      </c>
      <c r="K604">
        <v>12</v>
      </c>
      <c r="L604">
        <v>12</v>
      </c>
      <c r="M604" t="s">
        <v>206</v>
      </c>
      <c r="N604" t="s">
        <v>206</v>
      </c>
      <c r="O604" t="s">
        <v>206</v>
      </c>
      <c r="P604" t="s">
        <v>206</v>
      </c>
      <c r="Q604" t="s">
        <v>211</v>
      </c>
      <c r="R604" t="s">
        <v>203</v>
      </c>
      <c r="S604">
        <v>2022</v>
      </c>
      <c r="T604">
        <v>190</v>
      </c>
      <c r="U604" t="s">
        <v>204</v>
      </c>
      <c r="V604" t="s">
        <v>205</v>
      </c>
      <c r="W604">
        <v>33.299999999999997</v>
      </c>
      <c r="X604">
        <v>3.996</v>
      </c>
      <c r="Y604" t="s">
        <v>37</v>
      </c>
    </row>
    <row r="605" spans="1:25" x14ac:dyDescent="0.2">
      <c r="A605" s="1" t="b">
        <f t="shared" si="9"/>
        <v>1</v>
      </c>
      <c r="B605">
        <v>2022</v>
      </c>
      <c r="C605">
        <v>190</v>
      </c>
      <c r="D605" t="s">
        <v>200</v>
      </c>
      <c r="E605">
        <v>300</v>
      </c>
      <c r="F605" t="s">
        <v>479</v>
      </c>
      <c r="G605" t="s">
        <v>65</v>
      </c>
      <c r="H605" t="s">
        <v>66</v>
      </c>
      <c r="I605" t="s">
        <v>28</v>
      </c>
      <c r="J605" t="s">
        <v>29</v>
      </c>
      <c r="K605">
        <v>1</v>
      </c>
      <c r="L605">
        <v>1</v>
      </c>
      <c r="M605" t="s">
        <v>202</v>
      </c>
      <c r="N605" t="s">
        <v>202</v>
      </c>
      <c r="O605" t="s">
        <v>202</v>
      </c>
      <c r="P605" t="s">
        <v>202</v>
      </c>
      <c r="Q605" t="s">
        <v>202</v>
      </c>
      <c r="R605" t="s">
        <v>203</v>
      </c>
      <c r="S605">
        <v>2022</v>
      </c>
      <c r="T605">
        <v>190</v>
      </c>
      <c r="U605" t="s">
        <v>204</v>
      </c>
      <c r="V605" t="s">
        <v>205</v>
      </c>
      <c r="W605">
        <v>0</v>
      </c>
      <c r="X605">
        <v>0</v>
      </c>
      <c r="Y605" t="s">
        <v>66</v>
      </c>
    </row>
    <row r="606" spans="1:25" x14ac:dyDescent="0.2">
      <c r="A606" s="1" t="b">
        <f t="shared" si="9"/>
        <v>1</v>
      </c>
      <c r="B606">
        <v>2022</v>
      </c>
      <c r="C606">
        <v>190</v>
      </c>
      <c r="D606" t="s">
        <v>200</v>
      </c>
      <c r="E606">
        <v>300</v>
      </c>
      <c r="F606" t="s">
        <v>479</v>
      </c>
      <c r="G606" t="s">
        <v>65</v>
      </c>
      <c r="H606" t="s">
        <v>66</v>
      </c>
      <c r="I606" t="s">
        <v>28</v>
      </c>
      <c r="J606" t="s">
        <v>38</v>
      </c>
      <c r="K606">
        <v>1</v>
      </c>
      <c r="L606">
        <v>1</v>
      </c>
      <c r="M606" t="s">
        <v>202</v>
      </c>
      <c r="N606" t="s">
        <v>202</v>
      </c>
      <c r="O606" t="s">
        <v>202</v>
      </c>
      <c r="P606" t="s">
        <v>202</v>
      </c>
      <c r="Q606" t="s">
        <v>202</v>
      </c>
      <c r="R606" t="s">
        <v>203</v>
      </c>
      <c r="S606">
        <v>2022</v>
      </c>
      <c r="T606">
        <v>190</v>
      </c>
      <c r="U606" t="s">
        <v>204</v>
      </c>
      <c r="V606" t="s">
        <v>205</v>
      </c>
      <c r="W606">
        <v>0</v>
      </c>
      <c r="X606">
        <v>0</v>
      </c>
      <c r="Y606" t="s">
        <v>66</v>
      </c>
    </row>
    <row r="607" spans="1:25" x14ac:dyDescent="0.2">
      <c r="A607" s="1" t="b">
        <f t="shared" si="9"/>
        <v>1</v>
      </c>
      <c r="B607">
        <v>2022</v>
      </c>
      <c r="C607">
        <v>190</v>
      </c>
      <c r="D607" t="s">
        <v>200</v>
      </c>
      <c r="E607">
        <v>300</v>
      </c>
      <c r="F607" t="s">
        <v>479</v>
      </c>
      <c r="G607" t="s">
        <v>65</v>
      </c>
      <c r="H607" t="s">
        <v>37</v>
      </c>
      <c r="I607" t="s">
        <v>28</v>
      </c>
      <c r="J607" t="s">
        <v>29</v>
      </c>
      <c r="K607">
        <v>1</v>
      </c>
      <c r="L607">
        <v>1</v>
      </c>
      <c r="M607" t="s">
        <v>202</v>
      </c>
      <c r="N607" t="s">
        <v>202</v>
      </c>
      <c r="O607" t="s">
        <v>202</v>
      </c>
      <c r="P607" t="s">
        <v>202</v>
      </c>
      <c r="Q607" t="s">
        <v>202</v>
      </c>
      <c r="R607" t="s">
        <v>203</v>
      </c>
      <c r="S607">
        <v>2022</v>
      </c>
      <c r="T607">
        <v>190</v>
      </c>
      <c r="U607" t="s">
        <v>204</v>
      </c>
      <c r="V607" t="s">
        <v>205</v>
      </c>
      <c r="W607">
        <v>0</v>
      </c>
      <c r="X607">
        <v>0</v>
      </c>
      <c r="Y607" t="s">
        <v>37</v>
      </c>
    </row>
    <row r="608" spans="1:25" x14ac:dyDescent="0.2">
      <c r="A608" s="1" t="b">
        <f t="shared" si="9"/>
        <v>1</v>
      </c>
      <c r="B608">
        <v>2022</v>
      </c>
      <c r="C608">
        <v>190</v>
      </c>
      <c r="D608" t="s">
        <v>200</v>
      </c>
      <c r="E608">
        <v>300</v>
      </c>
      <c r="F608" t="s">
        <v>479</v>
      </c>
      <c r="G608" t="s">
        <v>65</v>
      </c>
      <c r="H608" t="s">
        <v>37</v>
      </c>
      <c r="I608" t="s">
        <v>28</v>
      </c>
      <c r="J608" t="s">
        <v>38</v>
      </c>
      <c r="K608">
        <v>1</v>
      </c>
      <c r="L608">
        <v>1</v>
      </c>
      <c r="M608" t="s">
        <v>202</v>
      </c>
      <c r="N608" t="s">
        <v>202</v>
      </c>
      <c r="O608" t="s">
        <v>202</v>
      </c>
      <c r="P608" t="s">
        <v>202</v>
      </c>
      <c r="Q608" t="s">
        <v>202</v>
      </c>
      <c r="R608" t="s">
        <v>203</v>
      </c>
      <c r="S608">
        <v>2022</v>
      </c>
      <c r="T608">
        <v>190</v>
      </c>
      <c r="U608" t="s">
        <v>204</v>
      </c>
      <c r="V608" t="s">
        <v>205</v>
      </c>
      <c r="W608">
        <v>0</v>
      </c>
      <c r="X608">
        <v>0</v>
      </c>
      <c r="Y608" t="s">
        <v>37</v>
      </c>
    </row>
    <row r="609" spans="1:25" x14ac:dyDescent="0.2">
      <c r="A609" s="1" t="b">
        <f t="shared" si="9"/>
        <v>0</v>
      </c>
      <c r="B609">
        <v>2022</v>
      </c>
      <c r="C609">
        <v>190</v>
      </c>
      <c r="D609" t="s">
        <v>200</v>
      </c>
      <c r="E609">
        <v>300</v>
      </c>
      <c r="F609" t="s">
        <v>479</v>
      </c>
      <c r="G609" t="s">
        <v>71</v>
      </c>
      <c r="H609" t="s">
        <v>66</v>
      </c>
      <c r="I609" t="s">
        <v>28</v>
      </c>
      <c r="J609" t="s">
        <v>29</v>
      </c>
      <c r="K609">
        <v>245</v>
      </c>
      <c r="L609">
        <v>241</v>
      </c>
      <c r="M609" t="s">
        <v>433</v>
      </c>
      <c r="N609" t="s">
        <v>176</v>
      </c>
      <c r="O609" t="s">
        <v>457</v>
      </c>
      <c r="P609" t="s">
        <v>480</v>
      </c>
      <c r="Q609" t="s">
        <v>481</v>
      </c>
      <c r="R609" t="s">
        <v>203</v>
      </c>
      <c r="S609">
        <v>2022</v>
      </c>
      <c r="T609">
        <v>190</v>
      </c>
      <c r="U609" t="s">
        <v>204</v>
      </c>
      <c r="V609" t="s">
        <v>205</v>
      </c>
      <c r="W609">
        <v>65.599999999999994</v>
      </c>
      <c r="X609">
        <v>158.096</v>
      </c>
      <c r="Y609" t="s">
        <v>66</v>
      </c>
    </row>
    <row r="610" spans="1:25" x14ac:dyDescent="0.2">
      <c r="A610" s="1" t="b">
        <f t="shared" si="9"/>
        <v>0</v>
      </c>
      <c r="B610">
        <v>2022</v>
      </c>
      <c r="C610">
        <v>190</v>
      </c>
      <c r="D610" t="s">
        <v>200</v>
      </c>
      <c r="E610">
        <v>300</v>
      </c>
      <c r="F610" t="s">
        <v>479</v>
      </c>
      <c r="G610" t="s">
        <v>71</v>
      </c>
      <c r="H610" t="s">
        <v>66</v>
      </c>
      <c r="I610" t="s">
        <v>28</v>
      </c>
      <c r="J610" t="s">
        <v>38</v>
      </c>
      <c r="K610">
        <v>52</v>
      </c>
      <c r="L610">
        <v>50</v>
      </c>
      <c r="M610" t="s">
        <v>300</v>
      </c>
      <c r="N610" t="s">
        <v>194</v>
      </c>
      <c r="O610" t="s">
        <v>482</v>
      </c>
      <c r="P610" t="s">
        <v>279</v>
      </c>
      <c r="Q610" t="s">
        <v>483</v>
      </c>
      <c r="R610" t="s">
        <v>203</v>
      </c>
      <c r="S610">
        <v>2022</v>
      </c>
      <c r="T610">
        <v>190</v>
      </c>
      <c r="U610" t="s">
        <v>204</v>
      </c>
      <c r="V610" t="s">
        <v>205</v>
      </c>
      <c r="W610">
        <v>54</v>
      </c>
      <c r="X610">
        <v>27</v>
      </c>
      <c r="Y610" t="s">
        <v>66</v>
      </c>
    </row>
    <row r="611" spans="1:25" x14ac:dyDescent="0.2">
      <c r="A611" s="1" t="b">
        <f t="shared" si="9"/>
        <v>0</v>
      </c>
      <c r="B611">
        <v>2022</v>
      </c>
      <c r="C611">
        <v>190</v>
      </c>
      <c r="D611" t="s">
        <v>200</v>
      </c>
      <c r="E611">
        <v>300</v>
      </c>
      <c r="F611" t="s">
        <v>479</v>
      </c>
      <c r="G611" t="s">
        <v>71</v>
      </c>
      <c r="H611" t="s">
        <v>66</v>
      </c>
      <c r="I611" t="s">
        <v>28</v>
      </c>
      <c r="J611" t="s">
        <v>44</v>
      </c>
      <c r="K611">
        <v>193</v>
      </c>
      <c r="L611">
        <v>191</v>
      </c>
      <c r="M611" t="s">
        <v>470</v>
      </c>
      <c r="N611" t="s">
        <v>46</v>
      </c>
      <c r="O611" t="s">
        <v>108</v>
      </c>
      <c r="P611" t="s">
        <v>176</v>
      </c>
      <c r="Q611" t="s">
        <v>56</v>
      </c>
      <c r="R611" t="s">
        <v>203</v>
      </c>
      <c r="S611">
        <v>2022</v>
      </c>
      <c r="T611">
        <v>190</v>
      </c>
      <c r="U611" t="s">
        <v>204</v>
      </c>
      <c r="V611" t="s">
        <v>205</v>
      </c>
      <c r="W611">
        <v>68.599999999999994</v>
      </c>
      <c r="X611">
        <v>131.02600000000001</v>
      </c>
      <c r="Y611" t="s">
        <v>66</v>
      </c>
    </row>
    <row r="612" spans="1:25" x14ac:dyDescent="0.2">
      <c r="A612" s="1" t="b">
        <f t="shared" si="9"/>
        <v>0</v>
      </c>
      <c r="B612">
        <v>2022</v>
      </c>
      <c r="C612">
        <v>190</v>
      </c>
      <c r="D612" t="s">
        <v>200</v>
      </c>
      <c r="E612">
        <v>300</v>
      </c>
      <c r="F612" t="s">
        <v>479</v>
      </c>
      <c r="G612" t="s">
        <v>71</v>
      </c>
      <c r="H612" t="s">
        <v>37</v>
      </c>
      <c r="I612" t="s">
        <v>28</v>
      </c>
      <c r="J612" t="s">
        <v>29</v>
      </c>
      <c r="K612">
        <v>245</v>
      </c>
      <c r="L612">
        <v>240</v>
      </c>
      <c r="M612" t="s">
        <v>170</v>
      </c>
      <c r="N612" t="s">
        <v>193</v>
      </c>
      <c r="O612" t="s">
        <v>454</v>
      </c>
      <c r="P612" t="s">
        <v>72</v>
      </c>
      <c r="Q612" t="s">
        <v>484</v>
      </c>
      <c r="R612" t="s">
        <v>203</v>
      </c>
      <c r="S612">
        <v>2022</v>
      </c>
      <c r="T612">
        <v>190</v>
      </c>
      <c r="U612" t="s">
        <v>204</v>
      </c>
      <c r="V612" t="s">
        <v>205</v>
      </c>
      <c r="W612">
        <v>65</v>
      </c>
      <c r="X612">
        <v>156</v>
      </c>
      <c r="Y612" t="s">
        <v>37</v>
      </c>
    </row>
    <row r="613" spans="1:25" x14ac:dyDescent="0.2">
      <c r="A613" s="1" t="b">
        <f t="shared" si="9"/>
        <v>0</v>
      </c>
      <c r="B613">
        <v>2022</v>
      </c>
      <c r="C613">
        <v>190</v>
      </c>
      <c r="D613" t="s">
        <v>200</v>
      </c>
      <c r="E613">
        <v>300</v>
      </c>
      <c r="F613" t="s">
        <v>479</v>
      </c>
      <c r="G613" t="s">
        <v>71</v>
      </c>
      <c r="H613" t="s">
        <v>37</v>
      </c>
      <c r="I613" t="s">
        <v>28</v>
      </c>
      <c r="J613" t="s">
        <v>38</v>
      </c>
      <c r="K613">
        <v>52</v>
      </c>
      <c r="L613">
        <v>50</v>
      </c>
      <c r="M613" t="s">
        <v>485</v>
      </c>
      <c r="N613" t="s">
        <v>340</v>
      </c>
      <c r="O613" t="s">
        <v>269</v>
      </c>
      <c r="P613" t="s">
        <v>486</v>
      </c>
      <c r="Q613" t="s">
        <v>487</v>
      </c>
      <c r="R613" t="s">
        <v>203</v>
      </c>
      <c r="S613">
        <v>2022</v>
      </c>
      <c r="T613">
        <v>190</v>
      </c>
      <c r="U613" t="s">
        <v>204</v>
      </c>
      <c r="V613" t="s">
        <v>205</v>
      </c>
      <c r="W613">
        <v>52</v>
      </c>
      <c r="X613">
        <v>26</v>
      </c>
      <c r="Y613" t="s">
        <v>37</v>
      </c>
    </row>
    <row r="614" spans="1:25" x14ac:dyDescent="0.2">
      <c r="A614" s="1" t="b">
        <f t="shared" si="9"/>
        <v>0</v>
      </c>
      <c r="B614">
        <v>2022</v>
      </c>
      <c r="C614">
        <v>190</v>
      </c>
      <c r="D614" t="s">
        <v>200</v>
      </c>
      <c r="E614">
        <v>300</v>
      </c>
      <c r="F614" t="s">
        <v>479</v>
      </c>
      <c r="G614" t="s">
        <v>71</v>
      </c>
      <c r="H614" t="s">
        <v>37</v>
      </c>
      <c r="I614" t="s">
        <v>28</v>
      </c>
      <c r="J614" t="s">
        <v>44</v>
      </c>
      <c r="K614">
        <v>193</v>
      </c>
      <c r="L614">
        <v>190</v>
      </c>
      <c r="M614" t="s">
        <v>392</v>
      </c>
      <c r="N614" t="s">
        <v>72</v>
      </c>
      <c r="O614" t="s">
        <v>361</v>
      </c>
      <c r="P614" t="s">
        <v>175</v>
      </c>
      <c r="Q614" t="s">
        <v>488</v>
      </c>
      <c r="R614" t="s">
        <v>203</v>
      </c>
      <c r="S614">
        <v>2022</v>
      </c>
      <c r="T614">
        <v>190</v>
      </c>
      <c r="U614" t="s">
        <v>204</v>
      </c>
      <c r="V614" t="s">
        <v>205</v>
      </c>
      <c r="W614">
        <v>68.400000000000006</v>
      </c>
      <c r="X614">
        <v>129.96</v>
      </c>
      <c r="Y614" t="s">
        <v>37</v>
      </c>
    </row>
    <row r="615" spans="1:25" x14ac:dyDescent="0.2">
      <c r="A615" s="1" t="b">
        <f t="shared" si="9"/>
        <v>0</v>
      </c>
      <c r="B615">
        <v>2022</v>
      </c>
      <c r="C615">
        <v>190</v>
      </c>
      <c r="D615" t="s">
        <v>200</v>
      </c>
      <c r="E615">
        <v>302</v>
      </c>
      <c r="F615" t="s">
        <v>489</v>
      </c>
      <c r="G615" t="s">
        <v>65</v>
      </c>
      <c r="H615" t="s">
        <v>66</v>
      </c>
      <c r="I615" t="s">
        <v>28</v>
      </c>
      <c r="J615" t="s">
        <v>29</v>
      </c>
      <c r="K615">
        <v>23</v>
      </c>
      <c r="L615">
        <v>16</v>
      </c>
      <c r="M615" t="s">
        <v>206</v>
      </c>
      <c r="N615" t="s">
        <v>206</v>
      </c>
      <c r="O615" t="s">
        <v>206</v>
      </c>
      <c r="P615" t="s">
        <v>206</v>
      </c>
      <c r="Q615" t="s">
        <v>206</v>
      </c>
      <c r="R615" t="s">
        <v>203</v>
      </c>
      <c r="S615">
        <v>2022</v>
      </c>
      <c r="T615">
        <v>190</v>
      </c>
      <c r="U615" t="s">
        <v>204</v>
      </c>
      <c r="V615" t="s">
        <v>205</v>
      </c>
      <c r="W615">
        <v>0</v>
      </c>
      <c r="X615">
        <v>0</v>
      </c>
      <c r="Y615" t="s">
        <v>66</v>
      </c>
    </row>
    <row r="616" spans="1:25" x14ac:dyDescent="0.2">
      <c r="A616" s="1" t="b">
        <f t="shared" si="9"/>
        <v>0</v>
      </c>
      <c r="B616">
        <v>2022</v>
      </c>
      <c r="C616">
        <v>190</v>
      </c>
      <c r="D616" t="s">
        <v>200</v>
      </c>
      <c r="E616">
        <v>302</v>
      </c>
      <c r="F616" t="s">
        <v>489</v>
      </c>
      <c r="G616" t="s">
        <v>65</v>
      </c>
      <c r="H616" t="s">
        <v>66</v>
      </c>
      <c r="I616" t="s">
        <v>28</v>
      </c>
      <c r="J616" t="s">
        <v>38</v>
      </c>
      <c r="K616">
        <v>15</v>
      </c>
      <c r="L616">
        <v>10</v>
      </c>
      <c r="M616" t="s">
        <v>206</v>
      </c>
      <c r="N616" t="s">
        <v>206</v>
      </c>
      <c r="O616" t="s">
        <v>206</v>
      </c>
      <c r="P616" t="s">
        <v>206</v>
      </c>
      <c r="Q616" t="s">
        <v>206</v>
      </c>
      <c r="R616" t="s">
        <v>203</v>
      </c>
      <c r="S616">
        <v>2022</v>
      </c>
      <c r="T616">
        <v>190</v>
      </c>
      <c r="U616" t="s">
        <v>204</v>
      </c>
      <c r="V616" t="s">
        <v>205</v>
      </c>
      <c r="W616">
        <v>0</v>
      </c>
      <c r="X616">
        <v>0</v>
      </c>
      <c r="Y616" t="s">
        <v>66</v>
      </c>
    </row>
    <row r="617" spans="1:25" x14ac:dyDescent="0.2">
      <c r="A617" s="1" t="b">
        <f t="shared" si="9"/>
        <v>1</v>
      </c>
      <c r="B617">
        <v>2022</v>
      </c>
      <c r="C617">
        <v>190</v>
      </c>
      <c r="D617" t="s">
        <v>200</v>
      </c>
      <c r="E617">
        <v>302</v>
      </c>
      <c r="F617" t="s">
        <v>489</v>
      </c>
      <c r="G617" t="s">
        <v>65</v>
      </c>
      <c r="H617" t="s">
        <v>66</v>
      </c>
      <c r="I617" t="s">
        <v>28</v>
      </c>
      <c r="J617" t="s">
        <v>44</v>
      </c>
      <c r="K617">
        <v>8</v>
      </c>
      <c r="L617">
        <v>6</v>
      </c>
      <c r="M617" t="s">
        <v>202</v>
      </c>
      <c r="N617" t="s">
        <v>202</v>
      </c>
      <c r="O617" t="s">
        <v>202</v>
      </c>
      <c r="P617" t="s">
        <v>202</v>
      </c>
      <c r="Q617" t="s">
        <v>202</v>
      </c>
      <c r="R617" t="s">
        <v>203</v>
      </c>
      <c r="S617">
        <v>2022</v>
      </c>
      <c r="T617">
        <v>190</v>
      </c>
      <c r="U617" t="s">
        <v>204</v>
      </c>
      <c r="V617" t="s">
        <v>205</v>
      </c>
      <c r="W617">
        <v>0</v>
      </c>
      <c r="X617">
        <v>0</v>
      </c>
      <c r="Y617" t="s">
        <v>66</v>
      </c>
    </row>
    <row r="618" spans="1:25" x14ac:dyDescent="0.2">
      <c r="A618" s="1" t="b">
        <f t="shared" si="9"/>
        <v>0</v>
      </c>
      <c r="B618">
        <v>2022</v>
      </c>
      <c r="C618">
        <v>190</v>
      </c>
      <c r="D618" t="s">
        <v>200</v>
      </c>
      <c r="E618">
        <v>302</v>
      </c>
      <c r="F618" t="s">
        <v>489</v>
      </c>
      <c r="G618" t="s">
        <v>65</v>
      </c>
      <c r="H618" t="s">
        <v>37</v>
      </c>
      <c r="I618" t="s">
        <v>28</v>
      </c>
      <c r="J618" t="s">
        <v>29</v>
      </c>
      <c r="K618">
        <v>23</v>
      </c>
      <c r="L618">
        <v>15</v>
      </c>
      <c r="M618" t="s">
        <v>206</v>
      </c>
      <c r="N618" t="s">
        <v>206</v>
      </c>
      <c r="O618" t="s">
        <v>206</v>
      </c>
      <c r="P618" t="s">
        <v>206</v>
      </c>
      <c r="Q618" t="s">
        <v>218</v>
      </c>
      <c r="R618" t="s">
        <v>203</v>
      </c>
      <c r="S618">
        <v>2022</v>
      </c>
      <c r="T618">
        <v>190</v>
      </c>
      <c r="U618" t="s">
        <v>204</v>
      </c>
      <c r="V618" t="s">
        <v>205</v>
      </c>
      <c r="W618">
        <v>6.7</v>
      </c>
      <c r="X618">
        <v>1.0049999999999999</v>
      </c>
      <c r="Y618" t="s">
        <v>37</v>
      </c>
    </row>
    <row r="619" spans="1:25" x14ac:dyDescent="0.2">
      <c r="A619" s="1" t="b">
        <f t="shared" si="9"/>
        <v>0</v>
      </c>
      <c r="B619">
        <v>2022</v>
      </c>
      <c r="C619">
        <v>190</v>
      </c>
      <c r="D619" t="s">
        <v>200</v>
      </c>
      <c r="E619">
        <v>302</v>
      </c>
      <c r="F619" t="s">
        <v>489</v>
      </c>
      <c r="G619" t="s">
        <v>65</v>
      </c>
      <c r="H619" t="s">
        <v>37</v>
      </c>
      <c r="I619" t="s">
        <v>28</v>
      </c>
      <c r="J619" t="s">
        <v>38</v>
      </c>
      <c r="K619">
        <v>15</v>
      </c>
      <c r="L619">
        <v>10</v>
      </c>
      <c r="M619" t="s">
        <v>206</v>
      </c>
      <c r="N619" t="s">
        <v>206</v>
      </c>
      <c r="O619" t="s">
        <v>206</v>
      </c>
      <c r="P619" t="s">
        <v>206</v>
      </c>
      <c r="Q619" t="s">
        <v>300</v>
      </c>
      <c r="R619" t="s">
        <v>203</v>
      </c>
      <c r="S619">
        <v>2022</v>
      </c>
      <c r="T619">
        <v>190</v>
      </c>
      <c r="U619" t="s">
        <v>204</v>
      </c>
      <c r="V619" t="s">
        <v>205</v>
      </c>
      <c r="W619">
        <v>10</v>
      </c>
      <c r="X619">
        <v>1</v>
      </c>
      <c r="Y619" t="s">
        <v>37</v>
      </c>
    </row>
    <row r="620" spans="1:25" x14ac:dyDescent="0.2">
      <c r="A620" s="1" t="b">
        <f t="shared" si="9"/>
        <v>1</v>
      </c>
      <c r="B620">
        <v>2022</v>
      </c>
      <c r="C620">
        <v>190</v>
      </c>
      <c r="D620" t="s">
        <v>200</v>
      </c>
      <c r="E620">
        <v>302</v>
      </c>
      <c r="F620" t="s">
        <v>489</v>
      </c>
      <c r="G620" t="s">
        <v>65</v>
      </c>
      <c r="H620" t="s">
        <v>37</v>
      </c>
      <c r="I620" t="s">
        <v>28</v>
      </c>
      <c r="J620" t="s">
        <v>44</v>
      </c>
      <c r="K620">
        <v>8</v>
      </c>
      <c r="L620">
        <v>5</v>
      </c>
      <c r="M620" t="s">
        <v>202</v>
      </c>
      <c r="N620" t="s">
        <v>202</v>
      </c>
      <c r="O620" t="s">
        <v>202</v>
      </c>
      <c r="P620" t="s">
        <v>202</v>
      </c>
      <c r="Q620" t="s">
        <v>202</v>
      </c>
      <c r="R620" t="s">
        <v>203</v>
      </c>
      <c r="S620">
        <v>2022</v>
      </c>
      <c r="T620">
        <v>190</v>
      </c>
      <c r="U620" t="s">
        <v>204</v>
      </c>
      <c r="V620" t="s">
        <v>205</v>
      </c>
      <c r="W620">
        <v>0</v>
      </c>
      <c r="X620">
        <v>0</v>
      </c>
      <c r="Y620" t="s">
        <v>37</v>
      </c>
    </row>
    <row r="621" spans="1:25" x14ac:dyDescent="0.2">
      <c r="A621" s="1" t="b">
        <f t="shared" si="9"/>
        <v>0</v>
      </c>
      <c r="B621">
        <v>2022</v>
      </c>
      <c r="C621">
        <v>190</v>
      </c>
      <c r="D621" t="s">
        <v>200</v>
      </c>
      <c r="E621">
        <v>305</v>
      </c>
      <c r="F621" t="s">
        <v>490</v>
      </c>
      <c r="G621" t="s">
        <v>65</v>
      </c>
      <c r="H621" t="s">
        <v>66</v>
      </c>
      <c r="I621" t="s">
        <v>28</v>
      </c>
      <c r="J621" t="s">
        <v>29</v>
      </c>
      <c r="K621">
        <v>11</v>
      </c>
      <c r="L621">
        <v>10</v>
      </c>
      <c r="M621" t="s">
        <v>267</v>
      </c>
      <c r="N621" t="s">
        <v>300</v>
      </c>
      <c r="O621" t="s">
        <v>269</v>
      </c>
      <c r="P621" t="s">
        <v>340</v>
      </c>
      <c r="Q621" t="s">
        <v>475</v>
      </c>
      <c r="R621" t="s">
        <v>203</v>
      </c>
      <c r="S621">
        <v>2022</v>
      </c>
      <c r="T621">
        <v>190</v>
      </c>
      <c r="U621" t="s">
        <v>204</v>
      </c>
      <c r="V621" t="s">
        <v>205</v>
      </c>
      <c r="W621">
        <v>70</v>
      </c>
      <c r="X621">
        <v>7</v>
      </c>
      <c r="Y621" t="s">
        <v>66</v>
      </c>
    </row>
    <row r="622" spans="1:25" x14ac:dyDescent="0.2">
      <c r="A622" s="1" t="b">
        <f t="shared" si="9"/>
        <v>1</v>
      </c>
      <c r="B622">
        <v>2022</v>
      </c>
      <c r="C622">
        <v>190</v>
      </c>
      <c r="D622" t="s">
        <v>200</v>
      </c>
      <c r="E622">
        <v>305</v>
      </c>
      <c r="F622" t="s">
        <v>490</v>
      </c>
      <c r="G622" t="s">
        <v>65</v>
      </c>
      <c r="H622" t="s">
        <v>66</v>
      </c>
      <c r="I622" t="s">
        <v>28</v>
      </c>
      <c r="J622" t="s">
        <v>38</v>
      </c>
      <c r="K622">
        <v>8</v>
      </c>
      <c r="L622">
        <v>7</v>
      </c>
      <c r="M622" t="s">
        <v>202</v>
      </c>
      <c r="N622" t="s">
        <v>202</v>
      </c>
      <c r="O622" t="s">
        <v>202</v>
      </c>
      <c r="P622" t="s">
        <v>202</v>
      </c>
      <c r="Q622" t="s">
        <v>202</v>
      </c>
      <c r="R622" t="s">
        <v>203</v>
      </c>
      <c r="S622">
        <v>2022</v>
      </c>
      <c r="T622">
        <v>190</v>
      </c>
      <c r="U622" t="s">
        <v>204</v>
      </c>
      <c r="V622" t="s">
        <v>205</v>
      </c>
      <c r="W622">
        <v>0</v>
      </c>
      <c r="X622">
        <v>0</v>
      </c>
      <c r="Y622" t="s">
        <v>66</v>
      </c>
    </row>
    <row r="623" spans="1:25" x14ac:dyDescent="0.2">
      <c r="A623" s="1" t="b">
        <f t="shared" si="9"/>
        <v>1</v>
      </c>
      <c r="B623">
        <v>2022</v>
      </c>
      <c r="C623">
        <v>190</v>
      </c>
      <c r="D623" t="s">
        <v>200</v>
      </c>
      <c r="E623">
        <v>305</v>
      </c>
      <c r="F623" t="s">
        <v>490</v>
      </c>
      <c r="G623" t="s">
        <v>65</v>
      </c>
      <c r="H623" t="s">
        <v>66</v>
      </c>
      <c r="I623" t="s">
        <v>28</v>
      </c>
      <c r="J623" t="s">
        <v>44</v>
      </c>
      <c r="K623">
        <v>3</v>
      </c>
      <c r="L623">
        <v>3</v>
      </c>
      <c r="M623" t="s">
        <v>202</v>
      </c>
      <c r="N623" t="s">
        <v>202</v>
      </c>
      <c r="O623" t="s">
        <v>202</v>
      </c>
      <c r="P623" t="s">
        <v>202</v>
      </c>
      <c r="Q623" t="s">
        <v>202</v>
      </c>
      <c r="R623" t="s">
        <v>203</v>
      </c>
      <c r="S623">
        <v>2022</v>
      </c>
      <c r="T623">
        <v>190</v>
      </c>
      <c r="U623" t="s">
        <v>204</v>
      </c>
      <c r="V623" t="s">
        <v>205</v>
      </c>
      <c r="W623">
        <v>0</v>
      </c>
      <c r="X623">
        <v>0</v>
      </c>
      <c r="Y623" t="s">
        <v>66</v>
      </c>
    </row>
    <row r="624" spans="1:25" x14ac:dyDescent="0.2">
      <c r="A624" s="1" t="b">
        <f t="shared" si="9"/>
        <v>0</v>
      </c>
      <c r="B624">
        <v>2022</v>
      </c>
      <c r="C624">
        <v>190</v>
      </c>
      <c r="D624" t="s">
        <v>200</v>
      </c>
      <c r="E624">
        <v>305</v>
      </c>
      <c r="F624" t="s">
        <v>490</v>
      </c>
      <c r="G624" t="s">
        <v>65</v>
      </c>
      <c r="H624" t="s">
        <v>37</v>
      </c>
      <c r="I624" t="s">
        <v>28</v>
      </c>
      <c r="J624" t="s">
        <v>29</v>
      </c>
      <c r="K624">
        <v>11</v>
      </c>
      <c r="L624">
        <v>10</v>
      </c>
      <c r="M624" t="s">
        <v>300</v>
      </c>
      <c r="N624" t="s">
        <v>300</v>
      </c>
      <c r="O624" t="s">
        <v>267</v>
      </c>
      <c r="P624" t="s">
        <v>453</v>
      </c>
      <c r="Q624" t="s">
        <v>469</v>
      </c>
      <c r="R624" t="s">
        <v>203</v>
      </c>
      <c r="S624">
        <v>2022</v>
      </c>
      <c r="T624">
        <v>190</v>
      </c>
      <c r="U624" t="s">
        <v>204</v>
      </c>
      <c r="V624" t="s">
        <v>205</v>
      </c>
      <c r="W624">
        <v>80</v>
      </c>
      <c r="X624">
        <v>8</v>
      </c>
      <c r="Y624" t="s">
        <v>37</v>
      </c>
    </row>
    <row r="625" spans="1:25" x14ac:dyDescent="0.2">
      <c r="A625" s="1" t="b">
        <f t="shared" si="9"/>
        <v>1</v>
      </c>
      <c r="B625">
        <v>2022</v>
      </c>
      <c r="C625">
        <v>190</v>
      </c>
      <c r="D625" t="s">
        <v>200</v>
      </c>
      <c r="E625">
        <v>305</v>
      </c>
      <c r="F625" t="s">
        <v>490</v>
      </c>
      <c r="G625" t="s">
        <v>65</v>
      </c>
      <c r="H625" t="s">
        <v>37</v>
      </c>
      <c r="I625" t="s">
        <v>28</v>
      </c>
      <c r="J625" t="s">
        <v>38</v>
      </c>
      <c r="K625">
        <v>8</v>
      </c>
      <c r="L625">
        <v>7</v>
      </c>
      <c r="M625" t="s">
        <v>202</v>
      </c>
      <c r="N625" t="s">
        <v>202</v>
      </c>
      <c r="O625" t="s">
        <v>202</v>
      </c>
      <c r="P625" t="s">
        <v>202</v>
      </c>
      <c r="Q625" t="s">
        <v>202</v>
      </c>
      <c r="R625" t="s">
        <v>203</v>
      </c>
      <c r="S625">
        <v>2022</v>
      </c>
      <c r="T625">
        <v>190</v>
      </c>
      <c r="U625" t="s">
        <v>204</v>
      </c>
      <c r="V625" t="s">
        <v>205</v>
      </c>
      <c r="W625">
        <v>0</v>
      </c>
      <c r="X625">
        <v>0</v>
      </c>
      <c r="Y625" t="s">
        <v>37</v>
      </c>
    </row>
    <row r="626" spans="1:25" x14ac:dyDescent="0.2">
      <c r="A626" s="1" t="b">
        <f t="shared" si="9"/>
        <v>1</v>
      </c>
      <c r="B626">
        <v>2022</v>
      </c>
      <c r="C626">
        <v>190</v>
      </c>
      <c r="D626" t="s">
        <v>200</v>
      </c>
      <c r="E626">
        <v>305</v>
      </c>
      <c r="F626" t="s">
        <v>490</v>
      </c>
      <c r="G626" t="s">
        <v>65</v>
      </c>
      <c r="H626" t="s">
        <v>37</v>
      </c>
      <c r="I626" t="s">
        <v>28</v>
      </c>
      <c r="J626" t="s">
        <v>44</v>
      </c>
      <c r="K626">
        <v>3</v>
      </c>
      <c r="L626">
        <v>3</v>
      </c>
      <c r="M626" t="s">
        <v>202</v>
      </c>
      <c r="N626" t="s">
        <v>202</v>
      </c>
      <c r="O626" t="s">
        <v>202</v>
      </c>
      <c r="P626" t="s">
        <v>202</v>
      </c>
      <c r="Q626" t="s">
        <v>202</v>
      </c>
      <c r="R626" t="s">
        <v>203</v>
      </c>
      <c r="S626">
        <v>2022</v>
      </c>
      <c r="T626">
        <v>190</v>
      </c>
      <c r="U626" t="s">
        <v>204</v>
      </c>
      <c r="V626" t="s">
        <v>205</v>
      </c>
      <c r="W626">
        <v>0</v>
      </c>
      <c r="X626">
        <v>0</v>
      </c>
      <c r="Y626" t="s">
        <v>37</v>
      </c>
    </row>
    <row r="627" spans="1:25" x14ac:dyDescent="0.2">
      <c r="A627" s="1" t="b">
        <f t="shared" si="9"/>
        <v>0</v>
      </c>
      <c r="B627">
        <v>2022</v>
      </c>
      <c r="C627">
        <v>190</v>
      </c>
      <c r="D627" t="s">
        <v>200</v>
      </c>
      <c r="E627">
        <v>305</v>
      </c>
      <c r="F627" t="s">
        <v>490</v>
      </c>
      <c r="G627" t="s">
        <v>71</v>
      </c>
      <c r="H627" t="s">
        <v>66</v>
      </c>
      <c r="I627" t="s">
        <v>28</v>
      </c>
      <c r="J627" t="s">
        <v>29</v>
      </c>
      <c r="K627">
        <v>330</v>
      </c>
      <c r="L627">
        <v>301</v>
      </c>
      <c r="M627" t="s">
        <v>206</v>
      </c>
      <c r="N627" t="s">
        <v>206</v>
      </c>
      <c r="O627" t="s">
        <v>206</v>
      </c>
      <c r="P627" t="s">
        <v>206</v>
      </c>
      <c r="Q627" t="s">
        <v>206</v>
      </c>
      <c r="R627" t="s">
        <v>203</v>
      </c>
      <c r="S627">
        <v>2022</v>
      </c>
      <c r="T627">
        <v>190</v>
      </c>
      <c r="U627" t="s">
        <v>204</v>
      </c>
      <c r="V627" t="s">
        <v>205</v>
      </c>
      <c r="W627">
        <v>0</v>
      </c>
      <c r="X627">
        <v>0</v>
      </c>
      <c r="Y627" t="s">
        <v>66</v>
      </c>
    </row>
    <row r="628" spans="1:25" x14ac:dyDescent="0.2">
      <c r="A628" s="1" t="b">
        <f t="shared" si="9"/>
        <v>0</v>
      </c>
      <c r="B628">
        <v>2022</v>
      </c>
      <c r="C628">
        <v>190</v>
      </c>
      <c r="D628" t="s">
        <v>200</v>
      </c>
      <c r="E628">
        <v>305</v>
      </c>
      <c r="F628" t="s">
        <v>490</v>
      </c>
      <c r="G628" t="s">
        <v>71</v>
      </c>
      <c r="H628" t="s">
        <v>66</v>
      </c>
      <c r="I628" t="s">
        <v>28</v>
      </c>
      <c r="J628" t="s">
        <v>38</v>
      </c>
      <c r="K628">
        <v>302</v>
      </c>
      <c r="L628">
        <v>278</v>
      </c>
      <c r="M628" t="s">
        <v>206</v>
      </c>
      <c r="N628" t="s">
        <v>206</v>
      </c>
      <c r="O628" t="s">
        <v>206</v>
      </c>
      <c r="P628" t="s">
        <v>206</v>
      </c>
      <c r="Q628" t="s">
        <v>206</v>
      </c>
      <c r="R628" t="s">
        <v>203</v>
      </c>
      <c r="S628">
        <v>2022</v>
      </c>
      <c r="T628">
        <v>190</v>
      </c>
      <c r="U628" t="s">
        <v>204</v>
      </c>
      <c r="V628" t="s">
        <v>205</v>
      </c>
      <c r="W628">
        <v>0</v>
      </c>
      <c r="X628">
        <v>0</v>
      </c>
      <c r="Y628" t="s">
        <v>66</v>
      </c>
    </row>
    <row r="629" spans="1:25" x14ac:dyDescent="0.2">
      <c r="A629" s="1" t="b">
        <f t="shared" si="9"/>
        <v>0</v>
      </c>
      <c r="B629">
        <v>2022</v>
      </c>
      <c r="C629">
        <v>190</v>
      </c>
      <c r="D629" t="s">
        <v>200</v>
      </c>
      <c r="E629">
        <v>305</v>
      </c>
      <c r="F629" t="s">
        <v>490</v>
      </c>
      <c r="G629" t="s">
        <v>71</v>
      </c>
      <c r="H629" t="s">
        <v>66</v>
      </c>
      <c r="I629" t="s">
        <v>28</v>
      </c>
      <c r="J629" t="s">
        <v>44</v>
      </c>
      <c r="K629">
        <v>28</v>
      </c>
      <c r="L629">
        <v>23</v>
      </c>
      <c r="M629" t="s">
        <v>206</v>
      </c>
      <c r="N629" t="s">
        <v>206</v>
      </c>
      <c r="O629" t="s">
        <v>206</v>
      </c>
      <c r="P629" t="s">
        <v>206</v>
      </c>
      <c r="Q629" t="s">
        <v>206</v>
      </c>
      <c r="R629" t="s">
        <v>203</v>
      </c>
      <c r="S629">
        <v>2022</v>
      </c>
      <c r="T629">
        <v>190</v>
      </c>
      <c r="U629" t="s">
        <v>204</v>
      </c>
      <c r="V629" t="s">
        <v>205</v>
      </c>
      <c r="W629">
        <v>0</v>
      </c>
      <c r="X629">
        <v>0</v>
      </c>
      <c r="Y629" t="s">
        <v>66</v>
      </c>
    </row>
    <row r="630" spans="1:25" x14ac:dyDescent="0.2">
      <c r="A630" s="1" t="b">
        <f t="shared" si="9"/>
        <v>0</v>
      </c>
      <c r="B630">
        <v>2022</v>
      </c>
      <c r="C630">
        <v>190</v>
      </c>
      <c r="D630" t="s">
        <v>200</v>
      </c>
      <c r="E630">
        <v>305</v>
      </c>
      <c r="F630" t="s">
        <v>490</v>
      </c>
      <c r="G630" t="s">
        <v>71</v>
      </c>
      <c r="H630" t="s">
        <v>37</v>
      </c>
      <c r="I630" t="s">
        <v>28</v>
      </c>
      <c r="J630" t="s">
        <v>29</v>
      </c>
      <c r="K630">
        <v>334</v>
      </c>
      <c r="L630">
        <v>299</v>
      </c>
      <c r="M630" t="s">
        <v>206</v>
      </c>
      <c r="N630" t="s">
        <v>206</v>
      </c>
      <c r="O630" t="s">
        <v>206</v>
      </c>
      <c r="P630" t="s">
        <v>206</v>
      </c>
      <c r="Q630" t="s">
        <v>206</v>
      </c>
      <c r="R630" t="s">
        <v>203</v>
      </c>
      <c r="S630">
        <v>2022</v>
      </c>
      <c r="T630">
        <v>190</v>
      </c>
      <c r="U630" t="s">
        <v>204</v>
      </c>
      <c r="V630" t="s">
        <v>205</v>
      </c>
      <c r="W630">
        <v>0</v>
      </c>
      <c r="X630">
        <v>0</v>
      </c>
      <c r="Y630" t="s">
        <v>37</v>
      </c>
    </row>
    <row r="631" spans="1:25" x14ac:dyDescent="0.2">
      <c r="A631" s="1" t="b">
        <f t="shared" si="9"/>
        <v>0</v>
      </c>
      <c r="B631">
        <v>2022</v>
      </c>
      <c r="C631">
        <v>190</v>
      </c>
      <c r="D631" t="s">
        <v>200</v>
      </c>
      <c r="E631">
        <v>305</v>
      </c>
      <c r="F631" t="s">
        <v>490</v>
      </c>
      <c r="G631" t="s">
        <v>71</v>
      </c>
      <c r="H631" t="s">
        <v>37</v>
      </c>
      <c r="I631" t="s">
        <v>28</v>
      </c>
      <c r="J631" t="s">
        <v>38</v>
      </c>
      <c r="K631">
        <v>305</v>
      </c>
      <c r="L631">
        <v>279</v>
      </c>
      <c r="M631" t="s">
        <v>206</v>
      </c>
      <c r="N631" t="s">
        <v>206</v>
      </c>
      <c r="O631" t="s">
        <v>206</v>
      </c>
      <c r="P631" t="s">
        <v>206</v>
      </c>
      <c r="Q631" t="s">
        <v>206</v>
      </c>
      <c r="R631" t="s">
        <v>203</v>
      </c>
      <c r="S631">
        <v>2022</v>
      </c>
      <c r="T631">
        <v>190</v>
      </c>
      <c r="U631" t="s">
        <v>204</v>
      </c>
      <c r="V631" t="s">
        <v>205</v>
      </c>
      <c r="W631">
        <v>0</v>
      </c>
      <c r="X631">
        <v>0</v>
      </c>
      <c r="Y631" t="s">
        <v>37</v>
      </c>
    </row>
    <row r="632" spans="1:25" x14ac:dyDescent="0.2">
      <c r="A632" s="1" t="b">
        <f t="shared" si="9"/>
        <v>0</v>
      </c>
      <c r="B632">
        <v>2022</v>
      </c>
      <c r="C632">
        <v>190</v>
      </c>
      <c r="D632" t="s">
        <v>200</v>
      </c>
      <c r="E632">
        <v>305</v>
      </c>
      <c r="F632" t="s">
        <v>490</v>
      </c>
      <c r="G632" t="s">
        <v>71</v>
      </c>
      <c r="H632" t="s">
        <v>37</v>
      </c>
      <c r="I632" t="s">
        <v>28</v>
      </c>
      <c r="J632" t="s">
        <v>44</v>
      </c>
      <c r="K632">
        <v>29</v>
      </c>
      <c r="L632">
        <v>20</v>
      </c>
      <c r="M632" t="s">
        <v>206</v>
      </c>
      <c r="N632" t="s">
        <v>206</v>
      </c>
      <c r="O632" t="s">
        <v>206</v>
      </c>
      <c r="P632" t="s">
        <v>206</v>
      </c>
      <c r="Q632" t="s">
        <v>206</v>
      </c>
      <c r="R632" t="s">
        <v>203</v>
      </c>
      <c r="S632">
        <v>2022</v>
      </c>
      <c r="T632">
        <v>190</v>
      </c>
      <c r="U632" t="s">
        <v>204</v>
      </c>
      <c r="V632" t="s">
        <v>205</v>
      </c>
      <c r="W632">
        <v>0</v>
      </c>
      <c r="X632">
        <v>0</v>
      </c>
      <c r="Y632" t="s">
        <v>37</v>
      </c>
    </row>
    <row r="633" spans="1:25" x14ac:dyDescent="0.2">
      <c r="A633" s="1" t="b">
        <f t="shared" si="9"/>
        <v>1</v>
      </c>
      <c r="B633">
        <v>2022</v>
      </c>
      <c r="C633">
        <v>190</v>
      </c>
      <c r="D633" t="s">
        <v>200</v>
      </c>
      <c r="E633">
        <v>310</v>
      </c>
      <c r="F633" t="s">
        <v>491</v>
      </c>
      <c r="G633" t="s">
        <v>65</v>
      </c>
      <c r="H633" t="s">
        <v>66</v>
      </c>
      <c r="I633" t="s">
        <v>28</v>
      </c>
      <c r="J633" t="s">
        <v>29</v>
      </c>
      <c r="K633">
        <v>6</v>
      </c>
      <c r="L633">
        <v>6</v>
      </c>
      <c r="M633" t="s">
        <v>202</v>
      </c>
      <c r="N633" t="s">
        <v>202</v>
      </c>
      <c r="O633" t="s">
        <v>202</v>
      </c>
      <c r="P633" t="s">
        <v>202</v>
      </c>
      <c r="Q633" t="s">
        <v>202</v>
      </c>
      <c r="R633" t="s">
        <v>203</v>
      </c>
      <c r="S633">
        <v>2022</v>
      </c>
      <c r="T633">
        <v>190</v>
      </c>
      <c r="U633" t="s">
        <v>204</v>
      </c>
      <c r="V633" t="s">
        <v>205</v>
      </c>
      <c r="W633">
        <v>0</v>
      </c>
      <c r="X633">
        <v>0</v>
      </c>
      <c r="Y633" t="s">
        <v>66</v>
      </c>
    </row>
    <row r="634" spans="1:25" x14ac:dyDescent="0.2">
      <c r="A634" s="1" t="b">
        <f t="shared" si="9"/>
        <v>1</v>
      </c>
      <c r="B634">
        <v>2022</v>
      </c>
      <c r="C634">
        <v>190</v>
      </c>
      <c r="D634" t="s">
        <v>200</v>
      </c>
      <c r="E634">
        <v>310</v>
      </c>
      <c r="F634" t="s">
        <v>491</v>
      </c>
      <c r="G634" t="s">
        <v>65</v>
      </c>
      <c r="H634" t="s">
        <v>66</v>
      </c>
      <c r="I634" t="s">
        <v>28</v>
      </c>
      <c r="J634" t="s">
        <v>38</v>
      </c>
      <c r="K634">
        <v>3</v>
      </c>
      <c r="L634">
        <v>3</v>
      </c>
      <c r="M634" t="s">
        <v>202</v>
      </c>
      <c r="N634" t="s">
        <v>202</v>
      </c>
      <c r="O634" t="s">
        <v>202</v>
      </c>
      <c r="P634" t="s">
        <v>202</v>
      </c>
      <c r="Q634" t="s">
        <v>202</v>
      </c>
      <c r="R634" t="s">
        <v>203</v>
      </c>
      <c r="S634">
        <v>2022</v>
      </c>
      <c r="T634">
        <v>190</v>
      </c>
      <c r="U634" t="s">
        <v>204</v>
      </c>
      <c r="V634" t="s">
        <v>205</v>
      </c>
      <c r="W634">
        <v>0</v>
      </c>
      <c r="X634">
        <v>0</v>
      </c>
      <c r="Y634" t="s">
        <v>66</v>
      </c>
    </row>
    <row r="635" spans="1:25" x14ac:dyDescent="0.2">
      <c r="A635" s="1" t="b">
        <f t="shared" si="9"/>
        <v>1</v>
      </c>
      <c r="B635">
        <v>2022</v>
      </c>
      <c r="C635">
        <v>190</v>
      </c>
      <c r="D635" t="s">
        <v>200</v>
      </c>
      <c r="E635">
        <v>310</v>
      </c>
      <c r="F635" t="s">
        <v>491</v>
      </c>
      <c r="G635" t="s">
        <v>65</v>
      </c>
      <c r="H635" t="s">
        <v>66</v>
      </c>
      <c r="I635" t="s">
        <v>28</v>
      </c>
      <c r="J635" t="s">
        <v>44</v>
      </c>
      <c r="K635">
        <v>3</v>
      </c>
      <c r="L635">
        <v>3</v>
      </c>
      <c r="M635" t="s">
        <v>202</v>
      </c>
      <c r="N635" t="s">
        <v>202</v>
      </c>
      <c r="O635" t="s">
        <v>202</v>
      </c>
      <c r="P635" t="s">
        <v>202</v>
      </c>
      <c r="Q635" t="s">
        <v>202</v>
      </c>
      <c r="R635" t="s">
        <v>203</v>
      </c>
      <c r="S635">
        <v>2022</v>
      </c>
      <c r="T635">
        <v>190</v>
      </c>
      <c r="U635" t="s">
        <v>204</v>
      </c>
      <c r="V635" t="s">
        <v>205</v>
      </c>
      <c r="W635">
        <v>0</v>
      </c>
      <c r="X635">
        <v>0</v>
      </c>
      <c r="Y635" t="s">
        <v>66</v>
      </c>
    </row>
    <row r="636" spans="1:25" x14ac:dyDescent="0.2">
      <c r="A636" s="1" t="b">
        <f t="shared" si="9"/>
        <v>1</v>
      </c>
      <c r="B636">
        <v>2022</v>
      </c>
      <c r="C636">
        <v>190</v>
      </c>
      <c r="D636" t="s">
        <v>200</v>
      </c>
      <c r="E636">
        <v>310</v>
      </c>
      <c r="F636" t="s">
        <v>491</v>
      </c>
      <c r="G636" t="s">
        <v>65</v>
      </c>
      <c r="H636" t="s">
        <v>37</v>
      </c>
      <c r="I636" t="s">
        <v>28</v>
      </c>
      <c r="J636" t="s">
        <v>29</v>
      </c>
      <c r="K636">
        <v>6</v>
      </c>
      <c r="L636">
        <v>6</v>
      </c>
      <c r="M636" t="s">
        <v>202</v>
      </c>
      <c r="N636" t="s">
        <v>202</v>
      </c>
      <c r="O636" t="s">
        <v>202</v>
      </c>
      <c r="P636" t="s">
        <v>202</v>
      </c>
      <c r="Q636" t="s">
        <v>202</v>
      </c>
      <c r="R636" t="s">
        <v>203</v>
      </c>
      <c r="S636">
        <v>2022</v>
      </c>
      <c r="T636">
        <v>190</v>
      </c>
      <c r="U636" t="s">
        <v>204</v>
      </c>
      <c r="V636" t="s">
        <v>205</v>
      </c>
      <c r="W636">
        <v>0</v>
      </c>
      <c r="X636">
        <v>0</v>
      </c>
      <c r="Y636" t="s">
        <v>37</v>
      </c>
    </row>
    <row r="637" spans="1:25" x14ac:dyDescent="0.2">
      <c r="A637" s="1" t="b">
        <f t="shared" si="9"/>
        <v>1</v>
      </c>
      <c r="B637">
        <v>2022</v>
      </c>
      <c r="C637">
        <v>190</v>
      </c>
      <c r="D637" t="s">
        <v>200</v>
      </c>
      <c r="E637">
        <v>310</v>
      </c>
      <c r="F637" t="s">
        <v>491</v>
      </c>
      <c r="G637" t="s">
        <v>65</v>
      </c>
      <c r="H637" t="s">
        <v>37</v>
      </c>
      <c r="I637" t="s">
        <v>28</v>
      </c>
      <c r="J637" t="s">
        <v>38</v>
      </c>
      <c r="K637">
        <v>3</v>
      </c>
      <c r="L637">
        <v>3</v>
      </c>
      <c r="M637" t="s">
        <v>202</v>
      </c>
      <c r="N637" t="s">
        <v>202</v>
      </c>
      <c r="O637" t="s">
        <v>202</v>
      </c>
      <c r="P637" t="s">
        <v>202</v>
      </c>
      <c r="Q637" t="s">
        <v>202</v>
      </c>
      <c r="R637" t="s">
        <v>203</v>
      </c>
      <c r="S637">
        <v>2022</v>
      </c>
      <c r="T637">
        <v>190</v>
      </c>
      <c r="U637" t="s">
        <v>204</v>
      </c>
      <c r="V637" t="s">
        <v>205</v>
      </c>
      <c r="W637">
        <v>0</v>
      </c>
      <c r="X637">
        <v>0</v>
      </c>
      <c r="Y637" t="s">
        <v>37</v>
      </c>
    </row>
    <row r="638" spans="1:25" x14ac:dyDescent="0.2">
      <c r="A638" s="1" t="b">
        <f t="shared" si="9"/>
        <v>1</v>
      </c>
      <c r="B638">
        <v>2022</v>
      </c>
      <c r="C638">
        <v>190</v>
      </c>
      <c r="D638" t="s">
        <v>200</v>
      </c>
      <c r="E638">
        <v>310</v>
      </c>
      <c r="F638" t="s">
        <v>491</v>
      </c>
      <c r="G638" t="s">
        <v>65</v>
      </c>
      <c r="H638" t="s">
        <v>37</v>
      </c>
      <c r="I638" t="s">
        <v>28</v>
      </c>
      <c r="J638" t="s">
        <v>44</v>
      </c>
      <c r="K638">
        <v>3</v>
      </c>
      <c r="L638">
        <v>3</v>
      </c>
      <c r="M638" t="s">
        <v>202</v>
      </c>
      <c r="N638" t="s">
        <v>202</v>
      </c>
      <c r="O638" t="s">
        <v>202</v>
      </c>
      <c r="P638" t="s">
        <v>202</v>
      </c>
      <c r="Q638" t="s">
        <v>202</v>
      </c>
      <c r="R638" t="s">
        <v>203</v>
      </c>
      <c r="S638">
        <v>2022</v>
      </c>
      <c r="T638">
        <v>190</v>
      </c>
      <c r="U638" t="s">
        <v>204</v>
      </c>
      <c r="V638" t="s">
        <v>205</v>
      </c>
      <c r="W638">
        <v>0</v>
      </c>
      <c r="X638">
        <v>0</v>
      </c>
      <c r="Y638" t="s">
        <v>37</v>
      </c>
    </row>
    <row r="639" spans="1:25" x14ac:dyDescent="0.2">
      <c r="A639" s="1" t="b">
        <f t="shared" si="9"/>
        <v>0</v>
      </c>
      <c r="B639">
        <v>2022</v>
      </c>
      <c r="C639">
        <v>190</v>
      </c>
      <c r="D639" t="s">
        <v>200</v>
      </c>
      <c r="E639">
        <v>310</v>
      </c>
      <c r="F639" t="s">
        <v>491</v>
      </c>
      <c r="G639" t="s">
        <v>71</v>
      </c>
      <c r="H639" t="s">
        <v>66</v>
      </c>
      <c r="I639" t="s">
        <v>28</v>
      </c>
      <c r="J639" t="s">
        <v>29</v>
      </c>
      <c r="K639">
        <v>218</v>
      </c>
      <c r="L639">
        <v>199</v>
      </c>
      <c r="M639" t="s">
        <v>206</v>
      </c>
      <c r="N639" t="s">
        <v>206</v>
      </c>
      <c r="O639" t="s">
        <v>206</v>
      </c>
      <c r="P639" t="s">
        <v>206</v>
      </c>
      <c r="Q639" t="s">
        <v>277</v>
      </c>
      <c r="R639" t="s">
        <v>203</v>
      </c>
      <c r="S639">
        <v>2022</v>
      </c>
      <c r="T639">
        <v>190</v>
      </c>
      <c r="U639" t="s">
        <v>204</v>
      </c>
      <c r="V639" t="s">
        <v>205</v>
      </c>
      <c r="W639">
        <v>16.100000000000001</v>
      </c>
      <c r="X639">
        <v>32.039000000000001</v>
      </c>
      <c r="Y639" t="s">
        <v>66</v>
      </c>
    </row>
    <row r="640" spans="1:25" x14ac:dyDescent="0.2">
      <c r="A640" s="1" t="b">
        <f t="shared" si="9"/>
        <v>0</v>
      </c>
      <c r="B640">
        <v>2022</v>
      </c>
      <c r="C640">
        <v>190</v>
      </c>
      <c r="D640" t="s">
        <v>200</v>
      </c>
      <c r="E640">
        <v>310</v>
      </c>
      <c r="F640" t="s">
        <v>491</v>
      </c>
      <c r="G640" t="s">
        <v>71</v>
      </c>
      <c r="H640" t="s">
        <v>66</v>
      </c>
      <c r="I640" t="s">
        <v>28</v>
      </c>
      <c r="J640" t="s">
        <v>38</v>
      </c>
      <c r="K640">
        <v>178</v>
      </c>
      <c r="L640">
        <v>162</v>
      </c>
      <c r="M640" t="s">
        <v>206</v>
      </c>
      <c r="N640" t="s">
        <v>206</v>
      </c>
      <c r="O640" t="s">
        <v>206</v>
      </c>
      <c r="P640" t="s">
        <v>206</v>
      </c>
      <c r="Q640" t="s">
        <v>492</v>
      </c>
      <c r="R640" t="s">
        <v>203</v>
      </c>
      <c r="S640">
        <v>2022</v>
      </c>
      <c r="T640">
        <v>190</v>
      </c>
      <c r="U640" t="s">
        <v>204</v>
      </c>
      <c r="V640" t="s">
        <v>205</v>
      </c>
      <c r="W640">
        <v>14.2</v>
      </c>
      <c r="X640">
        <v>23.004000000000001</v>
      </c>
      <c r="Y640" t="s">
        <v>66</v>
      </c>
    </row>
    <row r="641" spans="1:25" x14ac:dyDescent="0.2">
      <c r="A641" s="1" t="b">
        <f t="shared" si="9"/>
        <v>0</v>
      </c>
      <c r="B641">
        <v>2022</v>
      </c>
      <c r="C641">
        <v>190</v>
      </c>
      <c r="D641" t="s">
        <v>200</v>
      </c>
      <c r="E641">
        <v>310</v>
      </c>
      <c r="F641" t="s">
        <v>491</v>
      </c>
      <c r="G641" t="s">
        <v>71</v>
      </c>
      <c r="H641" t="s">
        <v>66</v>
      </c>
      <c r="I641" t="s">
        <v>28</v>
      </c>
      <c r="J641" t="s">
        <v>44</v>
      </c>
      <c r="K641">
        <v>40</v>
      </c>
      <c r="L641">
        <v>37</v>
      </c>
      <c r="M641" t="s">
        <v>206</v>
      </c>
      <c r="N641" t="s">
        <v>206</v>
      </c>
      <c r="O641" t="s">
        <v>206</v>
      </c>
      <c r="P641" t="s">
        <v>206</v>
      </c>
      <c r="Q641" t="s">
        <v>493</v>
      </c>
      <c r="R641" t="s">
        <v>203</v>
      </c>
      <c r="S641">
        <v>2022</v>
      </c>
      <c r="T641">
        <v>190</v>
      </c>
      <c r="U641" t="s">
        <v>204</v>
      </c>
      <c r="V641" t="s">
        <v>205</v>
      </c>
      <c r="W641">
        <v>24.3</v>
      </c>
      <c r="X641">
        <v>8.9909999999999997</v>
      </c>
      <c r="Y641" t="s">
        <v>66</v>
      </c>
    </row>
    <row r="642" spans="1:25" x14ac:dyDescent="0.2">
      <c r="A642" s="1" t="b">
        <f t="shared" si="9"/>
        <v>0</v>
      </c>
      <c r="B642">
        <v>2022</v>
      </c>
      <c r="C642">
        <v>190</v>
      </c>
      <c r="D642" t="s">
        <v>200</v>
      </c>
      <c r="E642">
        <v>310</v>
      </c>
      <c r="F642" t="s">
        <v>491</v>
      </c>
      <c r="G642" t="s">
        <v>71</v>
      </c>
      <c r="H642" t="s">
        <v>37</v>
      </c>
      <c r="I642" t="s">
        <v>28</v>
      </c>
      <c r="J642" t="s">
        <v>29</v>
      </c>
      <c r="K642">
        <v>218</v>
      </c>
      <c r="L642">
        <v>201</v>
      </c>
      <c r="M642" t="s">
        <v>206</v>
      </c>
      <c r="N642" t="s">
        <v>206</v>
      </c>
      <c r="O642" t="s">
        <v>206</v>
      </c>
      <c r="P642" t="s">
        <v>206</v>
      </c>
      <c r="Q642" t="s">
        <v>141</v>
      </c>
      <c r="R642" t="s">
        <v>203</v>
      </c>
      <c r="S642">
        <v>2022</v>
      </c>
      <c r="T642">
        <v>190</v>
      </c>
      <c r="U642" t="s">
        <v>204</v>
      </c>
      <c r="V642" t="s">
        <v>205</v>
      </c>
      <c r="W642">
        <v>10.9</v>
      </c>
      <c r="X642">
        <v>21.908999999999999</v>
      </c>
      <c r="Y642" t="s">
        <v>37</v>
      </c>
    </row>
    <row r="643" spans="1:25" x14ac:dyDescent="0.2">
      <c r="A643" s="1" t="b">
        <f t="shared" ref="A643:A706" si="10">IF(Q643="*",TRUE,FALSE)</f>
        <v>0</v>
      </c>
      <c r="B643">
        <v>2022</v>
      </c>
      <c r="C643">
        <v>190</v>
      </c>
      <c r="D643" t="s">
        <v>200</v>
      </c>
      <c r="E643">
        <v>310</v>
      </c>
      <c r="F643" t="s">
        <v>491</v>
      </c>
      <c r="G643" t="s">
        <v>71</v>
      </c>
      <c r="H643" t="s">
        <v>37</v>
      </c>
      <c r="I643" t="s">
        <v>28</v>
      </c>
      <c r="J643" t="s">
        <v>38</v>
      </c>
      <c r="K643">
        <v>178</v>
      </c>
      <c r="L643">
        <v>163</v>
      </c>
      <c r="M643" t="s">
        <v>206</v>
      </c>
      <c r="N643" t="s">
        <v>206</v>
      </c>
      <c r="O643" t="s">
        <v>206</v>
      </c>
      <c r="P643" t="s">
        <v>206</v>
      </c>
      <c r="Q643" t="s">
        <v>94</v>
      </c>
      <c r="R643" t="s">
        <v>203</v>
      </c>
      <c r="S643">
        <v>2022</v>
      </c>
      <c r="T643">
        <v>190</v>
      </c>
      <c r="U643" t="s">
        <v>204</v>
      </c>
      <c r="V643" t="s">
        <v>205</v>
      </c>
      <c r="W643">
        <v>11</v>
      </c>
      <c r="X643">
        <v>17.93</v>
      </c>
      <c r="Y643" t="s">
        <v>37</v>
      </c>
    </row>
    <row r="644" spans="1:25" x14ac:dyDescent="0.2">
      <c r="A644" s="1" t="b">
        <f t="shared" si="10"/>
        <v>0</v>
      </c>
      <c r="B644">
        <v>2022</v>
      </c>
      <c r="C644">
        <v>190</v>
      </c>
      <c r="D644" t="s">
        <v>200</v>
      </c>
      <c r="E644">
        <v>310</v>
      </c>
      <c r="F644" t="s">
        <v>491</v>
      </c>
      <c r="G644" t="s">
        <v>71</v>
      </c>
      <c r="H644" t="s">
        <v>37</v>
      </c>
      <c r="I644" t="s">
        <v>28</v>
      </c>
      <c r="J644" t="s">
        <v>44</v>
      </c>
      <c r="K644">
        <v>40</v>
      </c>
      <c r="L644">
        <v>38</v>
      </c>
      <c r="M644" t="s">
        <v>206</v>
      </c>
      <c r="N644" t="s">
        <v>206</v>
      </c>
      <c r="O644" t="s">
        <v>206</v>
      </c>
      <c r="P644" t="s">
        <v>206</v>
      </c>
      <c r="Q644" t="s">
        <v>264</v>
      </c>
      <c r="R644" t="s">
        <v>203</v>
      </c>
      <c r="S644">
        <v>2022</v>
      </c>
      <c r="T644">
        <v>190</v>
      </c>
      <c r="U644" t="s">
        <v>204</v>
      </c>
      <c r="V644" t="s">
        <v>205</v>
      </c>
      <c r="W644">
        <v>10.5</v>
      </c>
      <c r="X644">
        <v>3.99</v>
      </c>
      <c r="Y644" t="s">
        <v>37</v>
      </c>
    </row>
    <row r="645" spans="1:25" x14ac:dyDescent="0.2">
      <c r="A645" s="1" t="b">
        <f t="shared" si="10"/>
        <v>0</v>
      </c>
      <c r="B645">
        <v>2022</v>
      </c>
      <c r="C645">
        <v>190</v>
      </c>
      <c r="D645" t="s">
        <v>200</v>
      </c>
      <c r="E645">
        <v>315</v>
      </c>
      <c r="F645" t="s">
        <v>494</v>
      </c>
      <c r="G645" t="s">
        <v>26</v>
      </c>
      <c r="H645" t="s">
        <v>138</v>
      </c>
      <c r="I645" t="s">
        <v>28</v>
      </c>
      <c r="J645" t="s">
        <v>29</v>
      </c>
      <c r="K645">
        <v>13</v>
      </c>
      <c r="L645">
        <v>13</v>
      </c>
      <c r="M645" t="s">
        <v>92</v>
      </c>
      <c r="N645" t="s">
        <v>379</v>
      </c>
      <c r="O645" t="s">
        <v>191</v>
      </c>
      <c r="P645" t="s">
        <v>191</v>
      </c>
      <c r="Q645" t="s">
        <v>379</v>
      </c>
      <c r="R645" t="s">
        <v>203</v>
      </c>
      <c r="S645">
        <v>2022</v>
      </c>
      <c r="T645">
        <v>190</v>
      </c>
      <c r="U645" t="s">
        <v>204</v>
      </c>
      <c r="V645" t="s">
        <v>205</v>
      </c>
      <c r="W645">
        <v>30.8</v>
      </c>
      <c r="X645">
        <v>4.0039999999999996</v>
      </c>
      <c r="Y645" t="s">
        <v>37</v>
      </c>
    </row>
    <row r="646" spans="1:25" x14ac:dyDescent="0.2">
      <c r="A646" s="1" t="b">
        <f t="shared" si="10"/>
        <v>1</v>
      </c>
      <c r="B646">
        <v>2022</v>
      </c>
      <c r="C646">
        <v>190</v>
      </c>
      <c r="D646" t="s">
        <v>200</v>
      </c>
      <c r="E646">
        <v>315</v>
      </c>
      <c r="F646" t="s">
        <v>494</v>
      </c>
      <c r="G646" t="s">
        <v>26</v>
      </c>
      <c r="H646" t="s">
        <v>138</v>
      </c>
      <c r="I646" t="s">
        <v>28</v>
      </c>
      <c r="J646" t="s">
        <v>38</v>
      </c>
      <c r="K646">
        <v>5</v>
      </c>
      <c r="L646">
        <v>5</v>
      </c>
      <c r="M646" t="s">
        <v>202</v>
      </c>
      <c r="N646" t="s">
        <v>202</v>
      </c>
      <c r="O646" t="s">
        <v>202</v>
      </c>
      <c r="P646" t="s">
        <v>202</v>
      </c>
      <c r="Q646" t="s">
        <v>202</v>
      </c>
      <c r="R646" t="s">
        <v>203</v>
      </c>
      <c r="S646">
        <v>2022</v>
      </c>
      <c r="T646">
        <v>190</v>
      </c>
      <c r="U646" t="s">
        <v>204</v>
      </c>
      <c r="V646" t="s">
        <v>205</v>
      </c>
      <c r="W646">
        <v>0</v>
      </c>
      <c r="X646">
        <v>0</v>
      </c>
      <c r="Y646" t="s">
        <v>37</v>
      </c>
    </row>
    <row r="647" spans="1:25" x14ac:dyDescent="0.2">
      <c r="A647" s="1" t="b">
        <f t="shared" si="10"/>
        <v>1</v>
      </c>
      <c r="B647">
        <v>2022</v>
      </c>
      <c r="C647">
        <v>190</v>
      </c>
      <c r="D647" t="s">
        <v>200</v>
      </c>
      <c r="E647">
        <v>315</v>
      </c>
      <c r="F647" t="s">
        <v>494</v>
      </c>
      <c r="G647" t="s">
        <v>26</v>
      </c>
      <c r="H647" t="s">
        <v>138</v>
      </c>
      <c r="I647" t="s">
        <v>28</v>
      </c>
      <c r="J647" t="s">
        <v>44</v>
      </c>
      <c r="K647">
        <v>8</v>
      </c>
      <c r="L647">
        <v>8</v>
      </c>
      <c r="M647" t="s">
        <v>202</v>
      </c>
      <c r="N647" t="s">
        <v>202</v>
      </c>
      <c r="O647" t="s">
        <v>202</v>
      </c>
      <c r="P647" t="s">
        <v>202</v>
      </c>
      <c r="Q647" t="s">
        <v>202</v>
      </c>
      <c r="R647" t="s">
        <v>203</v>
      </c>
      <c r="S647">
        <v>2022</v>
      </c>
      <c r="T647">
        <v>190</v>
      </c>
      <c r="U647" t="s">
        <v>204</v>
      </c>
      <c r="V647" t="s">
        <v>205</v>
      </c>
      <c r="W647">
        <v>0</v>
      </c>
      <c r="X647">
        <v>0</v>
      </c>
      <c r="Y647" t="s">
        <v>37</v>
      </c>
    </row>
    <row r="648" spans="1:25" x14ac:dyDescent="0.2">
      <c r="A648" s="1" t="b">
        <f t="shared" si="10"/>
        <v>1</v>
      </c>
      <c r="B648">
        <v>2022</v>
      </c>
      <c r="C648">
        <v>190</v>
      </c>
      <c r="D648" t="s">
        <v>200</v>
      </c>
      <c r="E648">
        <v>315</v>
      </c>
      <c r="F648" t="s">
        <v>494</v>
      </c>
      <c r="G648" t="s">
        <v>26</v>
      </c>
      <c r="H648" t="s">
        <v>151</v>
      </c>
      <c r="I648" t="s">
        <v>28</v>
      </c>
      <c r="J648" t="s">
        <v>29</v>
      </c>
      <c r="K648">
        <v>1</v>
      </c>
      <c r="L648">
        <v>1</v>
      </c>
      <c r="M648" t="s">
        <v>202</v>
      </c>
      <c r="N648" t="s">
        <v>202</v>
      </c>
      <c r="O648" t="s">
        <v>202</v>
      </c>
      <c r="P648" t="s">
        <v>202</v>
      </c>
      <c r="Q648" t="s">
        <v>202</v>
      </c>
      <c r="R648" t="s">
        <v>203</v>
      </c>
      <c r="S648">
        <v>2022</v>
      </c>
      <c r="T648">
        <v>190</v>
      </c>
      <c r="U648" t="s">
        <v>204</v>
      </c>
      <c r="V648" t="s">
        <v>205</v>
      </c>
      <c r="W648">
        <v>0</v>
      </c>
      <c r="X648">
        <v>0</v>
      </c>
      <c r="Y648" t="s">
        <v>37</v>
      </c>
    </row>
    <row r="649" spans="1:25" x14ac:dyDescent="0.2">
      <c r="A649" s="1" t="b">
        <f t="shared" si="10"/>
        <v>1</v>
      </c>
      <c r="B649">
        <v>2022</v>
      </c>
      <c r="C649">
        <v>190</v>
      </c>
      <c r="D649" t="s">
        <v>200</v>
      </c>
      <c r="E649">
        <v>315</v>
      </c>
      <c r="F649" t="s">
        <v>494</v>
      </c>
      <c r="G649" t="s">
        <v>26</v>
      </c>
      <c r="H649" t="s">
        <v>151</v>
      </c>
      <c r="I649" t="s">
        <v>28</v>
      </c>
      <c r="J649" t="s">
        <v>38</v>
      </c>
      <c r="K649">
        <v>1</v>
      </c>
      <c r="L649">
        <v>1</v>
      </c>
      <c r="M649" t="s">
        <v>202</v>
      </c>
      <c r="N649" t="s">
        <v>202</v>
      </c>
      <c r="O649" t="s">
        <v>202</v>
      </c>
      <c r="P649" t="s">
        <v>202</v>
      </c>
      <c r="Q649" t="s">
        <v>202</v>
      </c>
      <c r="R649" t="s">
        <v>203</v>
      </c>
      <c r="S649">
        <v>2022</v>
      </c>
      <c r="T649">
        <v>190</v>
      </c>
      <c r="U649" t="s">
        <v>204</v>
      </c>
      <c r="V649" t="s">
        <v>205</v>
      </c>
      <c r="W649">
        <v>0</v>
      </c>
      <c r="X649">
        <v>0</v>
      </c>
      <c r="Y649" t="s">
        <v>37</v>
      </c>
    </row>
    <row r="650" spans="1:25" x14ac:dyDescent="0.2">
      <c r="A650" s="1" t="b">
        <f t="shared" si="10"/>
        <v>0</v>
      </c>
      <c r="B650">
        <v>2022</v>
      </c>
      <c r="C650">
        <v>190</v>
      </c>
      <c r="D650" t="s">
        <v>200</v>
      </c>
      <c r="E650">
        <v>315</v>
      </c>
      <c r="F650" t="s">
        <v>494</v>
      </c>
      <c r="G650" t="s">
        <v>71</v>
      </c>
      <c r="H650" t="s">
        <v>66</v>
      </c>
      <c r="I650" t="s">
        <v>28</v>
      </c>
      <c r="J650" t="s">
        <v>29</v>
      </c>
      <c r="K650">
        <v>539</v>
      </c>
      <c r="L650">
        <v>532</v>
      </c>
      <c r="M650" t="s">
        <v>97</v>
      </c>
      <c r="N650" t="s">
        <v>495</v>
      </c>
      <c r="O650" t="s">
        <v>253</v>
      </c>
      <c r="P650" t="s">
        <v>34</v>
      </c>
      <c r="Q650" t="s">
        <v>496</v>
      </c>
      <c r="R650" t="s">
        <v>203</v>
      </c>
      <c r="S650">
        <v>2022</v>
      </c>
      <c r="T650">
        <v>190</v>
      </c>
      <c r="U650" t="s">
        <v>204</v>
      </c>
      <c r="V650" t="s">
        <v>205</v>
      </c>
      <c r="W650">
        <v>52.1</v>
      </c>
      <c r="X650">
        <v>277.17200000000003</v>
      </c>
      <c r="Y650" t="s">
        <v>66</v>
      </c>
    </row>
    <row r="651" spans="1:25" x14ac:dyDescent="0.2">
      <c r="A651" s="1" t="b">
        <f t="shared" si="10"/>
        <v>0</v>
      </c>
      <c r="B651">
        <v>2022</v>
      </c>
      <c r="C651">
        <v>190</v>
      </c>
      <c r="D651" t="s">
        <v>200</v>
      </c>
      <c r="E651">
        <v>315</v>
      </c>
      <c r="F651" t="s">
        <v>494</v>
      </c>
      <c r="G651" t="s">
        <v>71</v>
      </c>
      <c r="H651" t="s">
        <v>66</v>
      </c>
      <c r="I651" t="s">
        <v>28</v>
      </c>
      <c r="J651" t="s">
        <v>38</v>
      </c>
      <c r="K651">
        <v>331</v>
      </c>
      <c r="L651">
        <v>328</v>
      </c>
      <c r="M651" t="s">
        <v>87</v>
      </c>
      <c r="N651" t="s">
        <v>497</v>
      </c>
      <c r="O651" t="s">
        <v>127</v>
      </c>
      <c r="P651" t="s">
        <v>48</v>
      </c>
      <c r="Q651" t="s">
        <v>88</v>
      </c>
      <c r="R651" t="s">
        <v>203</v>
      </c>
      <c r="S651">
        <v>2022</v>
      </c>
      <c r="T651">
        <v>190</v>
      </c>
      <c r="U651" t="s">
        <v>204</v>
      </c>
      <c r="V651" t="s">
        <v>205</v>
      </c>
      <c r="W651">
        <v>34.799999999999997</v>
      </c>
      <c r="X651">
        <v>114.14400000000001</v>
      </c>
      <c r="Y651" t="s">
        <v>66</v>
      </c>
    </row>
    <row r="652" spans="1:25" x14ac:dyDescent="0.2">
      <c r="A652" s="1" t="b">
        <f t="shared" si="10"/>
        <v>0</v>
      </c>
      <c r="B652">
        <v>2022</v>
      </c>
      <c r="C652">
        <v>190</v>
      </c>
      <c r="D652" t="s">
        <v>200</v>
      </c>
      <c r="E652">
        <v>315</v>
      </c>
      <c r="F652" t="s">
        <v>494</v>
      </c>
      <c r="G652" t="s">
        <v>71</v>
      </c>
      <c r="H652" t="s">
        <v>66</v>
      </c>
      <c r="I652" t="s">
        <v>28</v>
      </c>
      <c r="J652" t="s">
        <v>44</v>
      </c>
      <c r="K652">
        <v>208</v>
      </c>
      <c r="L652">
        <v>204</v>
      </c>
      <c r="M652" t="s">
        <v>206</v>
      </c>
      <c r="N652" t="s">
        <v>206</v>
      </c>
      <c r="O652" t="s">
        <v>206</v>
      </c>
      <c r="P652" t="s">
        <v>206</v>
      </c>
      <c r="Q652" t="s">
        <v>498</v>
      </c>
      <c r="R652" t="s">
        <v>203</v>
      </c>
      <c r="S652">
        <v>2022</v>
      </c>
      <c r="T652">
        <v>190</v>
      </c>
      <c r="U652" t="s">
        <v>204</v>
      </c>
      <c r="V652" t="s">
        <v>205</v>
      </c>
      <c r="W652">
        <v>79.900000000000006</v>
      </c>
      <c r="X652">
        <v>162.99600000000001</v>
      </c>
      <c r="Y652" t="s">
        <v>66</v>
      </c>
    </row>
    <row r="653" spans="1:25" x14ac:dyDescent="0.2">
      <c r="A653" s="1" t="b">
        <f t="shared" si="10"/>
        <v>0</v>
      </c>
      <c r="B653">
        <v>2022</v>
      </c>
      <c r="C653">
        <v>190</v>
      </c>
      <c r="D653" t="s">
        <v>200</v>
      </c>
      <c r="E653">
        <v>315</v>
      </c>
      <c r="F653" t="s">
        <v>494</v>
      </c>
      <c r="G653" t="s">
        <v>71</v>
      </c>
      <c r="H653" t="s">
        <v>37</v>
      </c>
      <c r="I653" t="s">
        <v>28</v>
      </c>
      <c r="J653" t="s">
        <v>29</v>
      </c>
      <c r="K653">
        <v>525</v>
      </c>
      <c r="L653">
        <v>519</v>
      </c>
      <c r="M653" t="s">
        <v>49</v>
      </c>
      <c r="N653" t="s">
        <v>64</v>
      </c>
      <c r="O653" t="s">
        <v>345</v>
      </c>
      <c r="P653" t="s">
        <v>266</v>
      </c>
      <c r="Q653" t="s">
        <v>427</v>
      </c>
      <c r="R653" t="s">
        <v>203</v>
      </c>
      <c r="S653">
        <v>2022</v>
      </c>
      <c r="T653">
        <v>190</v>
      </c>
      <c r="U653" t="s">
        <v>204</v>
      </c>
      <c r="V653" t="s">
        <v>205</v>
      </c>
      <c r="W653">
        <v>41.2</v>
      </c>
      <c r="X653">
        <v>213.828</v>
      </c>
      <c r="Y653" t="s">
        <v>37</v>
      </c>
    </row>
    <row r="654" spans="1:25" x14ac:dyDescent="0.2">
      <c r="A654" s="1" t="b">
        <f t="shared" si="10"/>
        <v>0</v>
      </c>
      <c r="B654">
        <v>2022</v>
      </c>
      <c r="C654">
        <v>190</v>
      </c>
      <c r="D654" t="s">
        <v>200</v>
      </c>
      <c r="E654">
        <v>315</v>
      </c>
      <c r="F654" t="s">
        <v>494</v>
      </c>
      <c r="G654" t="s">
        <v>71</v>
      </c>
      <c r="H654" t="s">
        <v>37</v>
      </c>
      <c r="I654" t="s">
        <v>28</v>
      </c>
      <c r="J654" t="s">
        <v>38</v>
      </c>
      <c r="K654">
        <v>325</v>
      </c>
      <c r="L654">
        <v>323</v>
      </c>
      <c r="M654" t="s">
        <v>206</v>
      </c>
      <c r="N654" t="s">
        <v>206</v>
      </c>
      <c r="O654" t="s">
        <v>206</v>
      </c>
      <c r="P654" t="s">
        <v>206</v>
      </c>
      <c r="Q654" t="s">
        <v>333</v>
      </c>
      <c r="R654" t="s">
        <v>203</v>
      </c>
      <c r="S654">
        <v>2022</v>
      </c>
      <c r="T654">
        <v>190</v>
      </c>
      <c r="U654" t="s">
        <v>204</v>
      </c>
      <c r="V654" t="s">
        <v>205</v>
      </c>
      <c r="W654">
        <v>21.1</v>
      </c>
      <c r="X654">
        <v>68.153000000000006</v>
      </c>
      <c r="Y654" t="s">
        <v>37</v>
      </c>
    </row>
    <row r="655" spans="1:25" x14ac:dyDescent="0.2">
      <c r="A655" s="1" t="b">
        <f t="shared" si="10"/>
        <v>0</v>
      </c>
      <c r="B655">
        <v>2022</v>
      </c>
      <c r="C655">
        <v>190</v>
      </c>
      <c r="D655" t="s">
        <v>200</v>
      </c>
      <c r="E655">
        <v>315</v>
      </c>
      <c r="F655" t="s">
        <v>494</v>
      </c>
      <c r="G655" t="s">
        <v>71</v>
      </c>
      <c r="H655" t="s">
        <v>37</v>
      </c>
      <c r="I655" t="s">
        <v>28</v>
      </c>
      <c r="J655" t="s">
        <v>44</v>
      </c>
      <c r="K655">
        <v>200</v>
      </c>
      <c r="L655">
        <v>196</v>
      </c>
      <c r="M655" t="s">
        <v>499</v>
      </c>
      <c r="N655" t="s">
        <v>227</v>
      </c>
      <c r="O655" t="s">
        <v>500</v>
      </c>
      <c r="P655" t="s">
        <v>68</v>
      </c>
      <c r="Q655" t="s">
        <v>501</v>
      </c>
      <c r="R655" t="s">
        <v>203</v>
      </c>
      <c r="S655">
        <v>2022</v>
      </c>
      <c r="T655">
        <v>190</v>
      </c>
      <c r="U655" t="s">
        <v>204</v>
      </c>
      <c r="V655" t="s">
        <v>205</v>
      </c>
      <c r="W655">
        <v>74.5</v>
      </c>
      <c r="X655">
        <v>146.02000000000001</v>
      </c>
      <c r="Y655" t="s">
        <v>37</v>
      </c>
    </row>
    <row r="656" spans="1:25" x14ac:dyDescent="0.2">
      <c r="A656" s="1" t="b">
        <f t="shared" si="10"/>
        <v>0</v>
      </c>
      <c r="B656">
        <v>2022</v>
      </c>
      <c r="C656">
        <v>190</v>
      </c>
      <c r="D656" t="s">
        <v>200</v>
      </c>
      <c r="E656">
        <v>318</v>
      </c>
      <c r="F656" t="s">
        <v>502</v>
      </c>
      <c r="G656" t="s">
        <v>71</v>
      </c>
      <c r="H656" t="s">
        <v>66</v>
      </c>
      <c r="I656" t="s">
        <v>28</v>
      </c>
      <c r="J656" t="s">
        <v>29</v>
      </c>
      <c r="K656">
        <v>200</v>
      </c>
      <c r="L656">
        <v>192</v>
      </c>
      <c r="M656" t="s">
        <v>206</v>
      </c>
      <c r="N656" t="s">
        <v>206</v>
      </c>
      <c r="O656" t="s">
        <v>206</v>
      </c>
      <c r="P656" t="s">
        <v>206</v>
      </c>
      <c r="Q656" t="s">
        <v>78</v>
      </c>
      <c r="R656" t="s">
        <v>203</v>
      </c>
      <c r="S656">
        <v>2022</v>
      </c>
      <c r="T656">
        <v>190</v>
      </c>
      <c r="U656" t="s">
        <v>204</v>
      </c>
      <c r="V656" t="s">
        <v>205</v>
      </c>
      <c r="W656">
        <v>19.3</v>
      </c>
      <c r="X656">
        <v>37.055999999999997</v>
      </c>
      <c r="Y656" t="s">
        <v>66</v>
      </c>
    </row>
    <row r="657" spans="1:25" x14ac:dyDescent="0.2">
      <c r="A657" s="1" t="b">
        <f t="shared" si="10"/>
        <v>0</v>
      </c>
      <c r="B657">
        <v>2022</v>
      </c>
      <c r="C657">
        <v>190</v>
      </c>
      <c r="D657" t="s">
        <v>200</v>
      </c>
      <c r="E657">
        <v>318</v>
      </c>
      <c r="F657" t="s">
        <v>502</v>
      </c>
      <c r="G657" t="s">
        <v>71</v>
      </c>
      <c r="H657" t="s">
        <v>66</v>
      </c>
      <c r="I657" t="s">
        <v>28</v>
      </c>
      <c r="J657" t="s">
        <v>38</v>
      </c>
      <c r="K657">
        <v>132</v>
      </c>
      <c r="L657">
        <v>125</v>
      </c>
      <c r="M657" t="s">
        <v>206</v>
      </c>
      <c r="N657" t="s">
        <v>206</v>
      </c>
      <c r="O657" t="s">
        <v>206</v>
      </c>
      <c r="P657" t="s">
        <v>206</v>
      </c>
      <c r="Q657" t="s">
        <v>158</v>
      </c>
      <c r="R657" t="s">
        <v>203</v>
      </c>
      <c r="S657">
        <v>2022</v>
      </c>
      <c r="T657">
        <v>190</v>
      </c>
      <c r="U657" t="s">
        <v>204</v>
      </c>
      <c r="V657" t="s">
        <v>205</v>
      </c>
      <c r="W657">
        <v>13.6</v>
      </c>
      <c r="X657">
        <v>17</v>
      </c>
      <c r="Y657" t="s">
        <v>66</v>
      </c>
    </row>
    <row r="658" spans="1:25" x14ac:dyDescent="0.2">
      <c r="A658" s="1" t="b">
        <f t="shared" si="10"/>
        <v>0</v>
      </c>
      <c r="B658">
        <v>2022</v>
      </c>
      <c r="C658">
        <v>190</v>
      </c>
      <c r="D658" t="s">
        <v>200</v>
      </c>
      <c r="E658">
        <v>318</v>
      </c>
      <c r="F658" t="s">
        <v>502</v>
      </c>
      <c r="G658" t="s">
        <v>71</v>
      </c>
      <c r="H658" t="s">
        <v>66</v>
      </c>
      <c r="I658" t="s">
        <v>28</v>
      </c>
      <c r="J658" t="s">
        <v>44</v>
      </c>
      <c r="K658">
        <v>68</v>
      </c>
      <c r="L658">
        <v>67</v>
      </c>
      <c r="M658" t="s">
        <v>206</v>
      </c>
      <c r="N658" t="s">
        <v>206</v>
      </c>
      <c r="O658" t="s">
        <v>206</v>
      </c>
      <c r="P658" t="s">
        <v>206</v>
      </c>
      <c r="Q658" t="s">
        <v>503</v>
      </c>
      <c r="R658" t="s">
        <v>203</v>
      </c>
      <c r="S658">
        <v>2022</v>
      </c>
      <c r="T658">
        <v>190</v>
      </c>
      <c r="U658" t="s">
        <v>204</v>
      </c>
      <c r="V658" t="s">
        <v>205</v>
      </c>
      <c r="W658">
        <v>29.9</v>
      </c>
      <c r="X658">
        <v>20.033000000000001</v>
      </c>
      <c r="Y658" t="s">
        <v>66</v>
      </c>
    </row>
    <row r="659" spans="1:25" x14ac:dyDescent="0.2">
      <c r="A659" s="1" t="b">
        <f t="shared" si="10"/>
        <v>0</v>
      </c>
      <c r="B659">
        <v>2022</v>
      </c>
      <c r="C659">
        <v>190</v>
      </c>
      <c r="D659" t="s">
        <v>200</v>
      </c>
      <c r="E659">
        <v>318</v>
      </c>
      <c r="F659" t="s">
        <v>502</v>
      </c>
      <c r="G659" t="s">
        <v>71</v>
      </c>
      <c r="H659" t="s">
        <v>37</v>
      </c>
      <c r="I659" t="s">
        <v>28</v>
      </c>
      <c r="J659" t="s">
        <v>29</v>
      </c>
      <c r="K659">
        <v>200</v>
      </c>
      <c r="L659">
        <v>190</v>
      </c>
      <c r="M659" t="s">
        <v>206</v>
      </c>
      <c r="N659" t="s">
        <v>206</v>
      </c>
      <c r="O659" t="s">
        <v>206</v>
      </c>
      <c r="P659" t="s">
        <v>206</v>
      </c>
      <c r="Q659" t="s">
        <v>252</v>
      </c>
      <c r="R659" t="s">
        <v>203</v>
      </c>
      <c r="S659">
        <v>2022</v>
      </c>
      <c r="T659">
        <v>190</v>
      </c>
      <c r="U659" t="s">
        <v>204</v>
      </c>
      <c r="V659" t="s">
        <v>205</v>
      </c>
      <c r="W659">
        <v>16.3</v>
      </c>
      <c r="X659">
        <v>30.97</v>
      </c>
      <c r="Y659" t="s">
        <v>37</v>
      </c>
    </row>
    <row r="660" spans="1:25" x14ac:dyDescent="0.2">
      <c r="A660" s="1" t="b">
        <f t="shared" si="10"/>
        <v>0</v>
      </c>
      <c r="B660">
        <v>2022</v>
      </c>
      <c r="C660">
        <v>190</v>
      </c>
      <c r="D660" t="s">
        <v>200</v>
      </c>
      <c r="E660">
        <v>318</v>
      </c>
      <c r="F660" t="s">
        <v>502</v>
      </c>
      <c r="G660" t="s">
        <v>71</v>
      </c>
      <c r="H660" t="s">
        <v>37</v>
      </c>
      <c r="I660" t="s">
        <v>28</v>
      </c>
      <c r="J660" t="s">
        <v>38</v>
      </c>
      <c r="K660">
        <v>132</v>
      </c>
      <c r="L660">
        <v>125</v>
      </c>
      <c r="M660" t="s">
        <v>206</v>
      </c>
      <c r="N660" t="s">
        <v>206</v>
      </c>
      <c r="O660" t="s">
        <v>206</v>
      </c>
      <c r="P660" t="s">
        <v>206</v>
      </c>
      <c r="Q660" t="s">
        <v>166</v>
      </c>
      <c r="R660" t="s">
        <v>203</v>
      </c>
      <c r="S660">
        <v>2022</v>
      </c>
      <c r="T660">
        <v>190</v>
      </c>
      <c r="U660" t="s">
        <v>204</v>
      </c>
      <c r="V660" t="s">
        <v>205</v>
      </c>
      <c r="W660">
        <v>11.2</v>
      </c>
      <c r="X660">
        <v>14</v>
      </c>
      <c r="Y660" t="s">
        <v>37</v>
      </c>
    </row>
    <row r="661" spans="1:25" x14ac:dyDescent="0.2">
      <c r="A661" s="1" t="b">
        <f t="shared" si="10"/>
        <v>0</v>
      </c>
      <c r="B661">
        <v>2022</v>
      </c>
      <c r="C661">
        <v>190</v>
      </c>
      <c r="D661" t="s">
        <v>200</v>
      </c>
      <c r="E661">
        <v>318</v>
      </c>
      <c r="F661" t="s">
        <v>502</v>
      </c>
      <c r="G661" t="s">
        <v>71</v>
      </c>
      <c r="H661" t="s">
        <v>37</v>
      </c>
      <c r="I661" t="s">
        <v>28</v>
      </c>
      <c r="J661" t="s">
        <v>44</v>
      </c>
      <c r="K661">
        <v>68</v>
      </c>
      <c r="L661">
        <v>65</v>
      </c>
      <c r="M661" t="s">
        <v>206</v>
      </c>
      <c r="N661" t="s">
        <v>206</v>
      </c>
      <c r="O661" t="s">
        <v>206</v>
      </c>
      <c r="P661" t="s">
        <v>206</v>
      </c>
      <c r="Q661" t="s">
        <v>127</v>
      </c>
      <c r="R661" t="s">
        <v>203</v>
      </c>
      <c r="S661">
        <v>2022</v>
      </c>
      <c r="T661">
        <v>190</v>
      </c>
      <c r="U661" t="s">
        <v>204</v>
      </c>
      <c r="V661" t="s">
        <v>205</v>
      </c>
      <c r="W661">
        <v>26.2</v>
      </c>
      <c r="X661">
        <v>17.03</v>
      </c>
      <c r="Y661" t="s">
        <v>37</v>
      </c>
    </row>
    <row r="662" spans="1:25" x14ac:dyDescent="0.2">
      <c r="A662" s="1" t="b">
        <f t="shared" si="10"/>
        <v>1</v>
      </c>
      <c r="B662">
        <v>2022</v>
      </c>
      <c r="C662">
        <v>190</v>
      </c>
      <c r="D662" t="s">
        <v>200</v>
      </c>
      <c r="E662">
        <v>320</v>
      </c>
      <c r="F662" t="s">
        <v>504</v>
      </c>
      <c r="G662" t="s">
        <v>65</v>
      </c>
      <c r="H662" t="s">
        <v>66</v>
      </c>
      <c r="I662" t="s">
        <v>28</v>
      </c>
      <c r="J662" t="s">
        <v>29</v>
      </c>
      <c r="K662">
        <v>4</v>
      </c>
      <c r="L662">
        <v>4</v>
      </c>
      <c r="M662" t="s">
        <v>202</v>
      </c>
      <c r="N662" t="s">
        <v>202</v>
      </c>
      <c r="O662" t="s">
        <v>202</v>
      </c>
      <c r="P662" t="s">
        <v>202</v>
      </c>
      <c r="Q662" t="s">
        <v>202</v>
      </c>
      <c r="R662" t="s">
        <v>203</v>
      </c>
      <c r="S662">
        <v>2022</v>
      </c>
      <c r="T662">
        <v>190</v>
      </c>
      <c r="U662" t="s">
        <v>204</v>
      </c>
      <c r="V662" t="s">
        <v>205</v>
      </c>
      <c r="W662">
        <v>0</v>
      </c>
      <c r="X662">
        <v>0</v>
      </c>
      <c r="Y662" t="s">
        <v>66</v>
      </c>
    </row>
    <row r="663" spans="1:25" x14ac:dyDescent="0.2">
      <c r="A663" s="1" t="b">
        <f t="shared" si="10"/>
        <v>1</v>
      </c>
      <c r="B663">
        <v>2022</v>
      </c>
      <c r="C663">
        <v>190</v>
      </c>
      <c r="D663" t="s">
        <v>200</v>
      </c>
      <c r="E663">
        <v>320</v>
      </c>
      <c r="F663" t="s">
        <v>504</v>
      </c>
      <c r="G663" t="s">
        <v>65</v>
      </c>
      <c r="H663" t="s">
        <v>66</v>
      </c>
      <c r="I663" t="s">
        <v>28</v>
      </c>
      <c r="J663" t="s">
        <v>38</v>
      </c>
      <c r="K663">
        <v>3</v>
      </c>
      <c r="L663">
        <v>3</v>
      </c>
      <c r="M663" t="s">
        <v>202</v>
      </c>
      <c r="N663" t="s">
        <v>202</v>
      </c>
      <c r="O663" t="s">
        <v>202</v>
      </c>
      <c r="P663" t="s">
        <v>202</v>
      </c>
      <c r="Q663" t="s">
        <v>202</v>
      </c>
      <c r="R663" t="s">
        <v>203</v>
      </c>
      <c r="S663">
        <v>2022</v>
      </c>
      <c r="T663">
        <v>190</v>
      </c>
      <c r="U663" t="s">
        <v>204</v>
      </c>
      <c r="V663" t="s">
        <v>205</v>
      </c>
      <c r="W663">
        <v>0</v>
      </c>
      <c r="X663">
        <v>0</v>
      </c>
      <c r="Y663" t="s">
        <v>66</v>
      </c>
    </row>
    <row r="664" spans="1:25" x14ac:dyDescent="0.2">
      <c r="A664" s="1" t="b">
        <f t="shared" si="10"/>
        <v>1</v>
      </c>
      <c r="B664">
        <v>2022</v>
      </c>
      <c r="C664">
        <v>190</v>
      </c>
      <c r="D664" t="s">
        <v>200</v>
      </c>
      <c r="E664">
        <v>320</v>
      </c>
      <c r="F664" t="s">
        <v>504</v>
      </c>
      <c r="G664" t="s">
        <v>65</v>
      </c>
      <c r="H664" t="s">
        <v>66</v>
      </c>
      <c r="I664" t="s">
        <v>28</v>
      </c>
      <c r="J664" t="s">
        <v>44</v>
      </c>
      <c r="K664">
        <v>1</v>
      </c>
      <c r="L664">
        <v>1</v>
      </c>
      <c r="M664" t="s">
        <v>202</v>
      </c>
      <c r="N664" t="s">
        <v>202</v>
      </c>
      <c r="O664" t="s">
        <v>202</v>
      </c>
      <c r="P664" t="s">
        <v>202</v>
      </c>
      <c r="Q664" t="s">
        <v>202</v>
      </c>
      <c r="R664" t="s">
        <v>203</v>
      </c>
      <c r="S664">
        <v>2022</v>
      </c>
      <c r="T664">
        <v>190</v>
      </c>
      <c r="U664" t="s">
        <v>204</v>
      </c>
      <c r="V664" t="s">
        <v>205</v>
      </c>
      <c r="W664">
        <v>0</v>
      </c>
      <c r="X664">
        <v>0</v>
      </c>
      <c r="Y664" t="s">
        <v>66</v>
      </c>
    </row>
    <row r="665" spans="1:25" x14ac:dyDescent="0.2">
      <c r="A665" s="1" t="b">
        <f t="shared" si="10"/>
        <v>1</v>
      </c>
      <c r="B665">
        <v>2022</v>
      </c>
      <c r="C665">
        <v>190</v>
      </c>
      <c r="D665" t="s">
        <v>200</v>
      </c>
      <c r="E665">
        <v>320</v>
      </c>
      <c r="F665" t="s">
        <v>504</v>
      </c>
      <c r="G665" t="s">
        <v>65</v>
      </c>
      <c r="H665" t="s">
        <v>37</v>
      </c>
      <c r="I665" t="s">
        <v>28</v>
      </c>
      <c r="J665" t="s">
        <v>29</v>
      </c>
      <c r="K665">
        <v>4</v>
      </c>
      <c r="L665">
        <v>3</v>
      </c>
      <c r="M665" t="s">
        <v>202</v>
      </c>
      <c r="N665" t="s">
        <v>202</v>
      </c>
      <c r="O665" t="s">
        <v>202</v>
      </c>
      <c r="P665" t="s">
        <v>202</v>
      </c>
      <c r="Q665" t="s">
        <v>202</v>
      </c>
      <c r="R665" t="s">
        <v>203</v>
      </c>
      <c r="S665">
        <v>2022</v>
      </c>
      <c r="T665">
        <v>190</v>
      </c>
      <c r="U665" t="s">
        <v>204</v>
      </c>
      <c r="V665" t="s">
        <v>205</v>
      </c>
      <c r="W665">
        <v>0</v>
      </c>
      <c r="X665">
        <v>0</v>
      </c>
      <c r="Y665" t="s">
        <v>37</v>
      </c>
    </row>
    <row r="666" spans="1:25" x14ac:dyDescent="0.2">
      <c r="A666" s="1" t="b">
        <f t="shared" si="10"/>
        <v>1</v>
      </c>
      <c r="B666">
        <v>2022</v>
      </c>
      <c r="C666">
        <v>190</v>
      </c>
      <c r="D666" t="s">
        <v>200</v>
      </c>
      <c r="E666">
        <v>320</v>
      </c>
      <c r="F666" t="s">
        <v>504</v>
      </c>
      <c r="G666" t="s">
        <v>65</v>
      </c>
      <c r="H666" t="s">
        <v>37</v>
      </c>
      <c r="I666" t="s">
        <v>28</v>
      </c>
      <c r="J666" t="s">
        <v>38</v>
      </c>
      <c r="K666">
        <v>3</v>
      </c>
      <c r="L666">
        <v>2</v>
      </c>
      <c r="M666" t="s">
        <v>202</v>
      </c>
      <c r="N666" t="s">
        <v>202</v>
      </c>
      <c r="O666" t="s">
        <v>202</v>
      </c>
      <c r="P666" t="s">
        <v>202</v>
      </c>
      <c r="Q666" t="s">
        <v>202</v>
      </c>
      <c r="R666" t="s">
        <v>203</v>
      </c>
      <c r="S666">
        <v>2022</v>
      </c>
      <c r="T666">
        <v>190</v>
      </c>
      <c r="U666" t="s">
        <v>204</v>
      </c>
      <c r="V666" t="s">
        <v>205</v>
      </c>
      <c r="W666">
        <v>0</v>
      </c>
      <c r="X666">
        <v>0</v>
      </c>
      <c r="Y666" t="s">
        <v>37</v>
      </c>
    </row>
    <row r="667" spans="1:25" x14ac:dyDescent="0.2">
      <c r="A667" s="1" t="b">
        <f t="shared" si="10"/>
        <v>1</v>
      </c>
      <c r="B667">
        <v>2022</v>
      </c>
      <c r="C667">
        <v>190</v>
      </c>
      <c r="D667" t="s">
        <v>200</v>
      </c>
      <c r="E667">
        <v>320</v>
      </c>
      <c r="F667" t="s">
        <v>504</v>
      </c>
      <c r="G667" t="s">
        <v>65</v>
      </c>
      <c r="H667" t="s">
        <v>37</v>
      </c>
      <c r="I667" t="s">
        <v>28</v>
      </c>
      <c r="J667" t="s">
        <v>44</v>
      </c>
      <c r="K667">
        <v>1</v>
      </c>
      <c r="L667">
        <v>1</v>
      </c>
      <c r="M667" t="s">
        <v>202</v>
      </c>
      <c r="N667" t="s">
        <v>202</v>
      </c>
      <c r="O667" t="s">
        <v>202</v>
      </c>
      <c r="P667" t="s">
        <v>202</v>
      </c>
      <c r="Q667" t="s">
        <v>202</v>
      </c>
      <c r="R667" t="s">
        <v>203</v>
      </c>
      <c r="S667">
        <v>2022</v>
      </c>
      <c r="T667">
        <v>190</v>
      </c>
      <c r="U667" t="s">
        <v>204</v>
      </c>
      <c r="V667" t="s">
        <v>205</v>
      </c>
      <c r="W667">
        <v>0</v>
      </c>
      <c r="X667">
        <v>0</v>
      </c>
      <c r="Y667" t="s">
        <v>37</v>
      </c>
    </row>
    <row r="668" spans="1:25" x14ac:dyDescent="0.2">
      <c r="A668" s="1" t="b">
        <f t="shared" si="10"/>
        <v>0</v>
      </c>
      <c r="B668">
        <v>2022</v>
      </c>
      <c r="C668">
        <v>190</v>
      </c>
      <c r="D668" t="s">
        <v>200</v>
      </c>
      <c r="E668">
        <v>320</v>
      </c>
      <c r="F668" t="s">
        <v>504</v>
      </c>
      <c r="G668" t="s">
        <v>71</v>
      </c>
      <c r="H668" t="s">
        <v>66</v>
      </c>
      <c r="I668" t="s">
        <v>28</v>
      </c>
      <c r="J668" t="s">
        <v>29</v>
      </c>
      <c r="K668">
        <v>100</v>
      </c>
      <c r="L668">
        <v>99</v>
      </c>
      <c r="M668" t="s">
        <v>206</v>
      </c>
      <c r="N668" t="s">
        <v>206</v>
      </c>
      <c r="O668" t="s">
        <v>206</v>
      </c>
      <c r="P668" t="s">
        <v>206</v>
      </c>
      <c r="Q668" t="s">
        <v>102</v>
      </c>
      <c r="R668" t="s">
        <v>203</v>
      </c>
      <c r="S668">
        <v>2022</v>
      </c>
      <c r="T668">
        <v>190</v>
      </c>
      <c r="U668" t="s">
        <v>204</v>
      </c>
      <c r="V668" t="s">
        <v>205</v>
      </c>
      <c r="W668">
        <v>20.2</v>
      </c>
      <c r="X668">
        <v>19.998000000000001</v>
      </c>
      <c r="Y668" t="s">
        <v>66</v>
      </c>
    </row>
    <row r="669" spans="1:25" x14ac:dyDescent="0.2">
      <c r="A669" s="1" t="b">
        <f t="shared" si="10"/>
        <v>0</v>
      </c>
      <c r="B669">
        <v>2022</v>
      </c>
      <c r="C669">
        <v>190</v>
      </c>
      <c r="D669" t="s">
        <v>200</v>
      </c>
      <c r="E669">
        <v>320</v>
      </c>
      <c r="F669" t="s">
        <v>504</v>
      </c>
      <c r="G669" t="s">
        <v>71</v>
      </c>
      <c r="H669" t="s">
        <v>66</v>
      </c>
      <c r="I669" t="s">
        <v>28</v>
      </c>
      <c r="J669" t="s">
        <v>38</v>
      </c>
      <c r="K669">
        <v>59</v>
      </c>
      <c r="L669">
        <v>59</v>
      </c>
      <c r="M669" t="s">
        <v>206</v>
      </c>
      <c r="N669" t="s">
        <v>206</v>
      </c>
      <c r="O669" t="s">
        <v>206</v>
      </c>
      <c r="P669" t="s">
        <v>206</v>
      </c>
      <c r="Q669" t="s">
        <v>505</v>
      </c>
      <c r="R669" t="s">
        <v>203</v>
      </c>
      <c r="S669">
        <v>2022</v>
      </c>
      <c r="T669">
        <v>190</v>
      </c>
      <c r="U669" t="s">
        <v>204</v>
      </c>
      <c r="V669" t="s">
        <v>205</v>
      </c>
      <c r="W669">
        <v>16.899999999999999</v>
      </c>
      <c r="X669">
        <v>9.9709999999999983</v>
      </c>
      <c r="Y669" t="s">
        <v>66</v>
      </c>
    </row>
    <row r="670" spans="1:25" x14ac:dyDescent="0.2">
      <c r="A670" s="1" t="b">
        <f t="shared" si="10"/>
        <v>0</v>
      </c>
      <c r="B670">
        <v>2022</v>
      </c>
      <c r="C670">
        <v>190</v>
      </c>
      <c r="D670" t="s">
        <v>200</v>
      </c>
      <c r="E670">
        <v>320</v>
      </c>
      <c r="F670" t="s">
        <v>504</v>
      </c>
      <c r="G670" t="s">
        <v>71</v>
      </c>
      <c r="H670" t="s">
        <v>66</v>
      </c>
      <c r="I670" t="s">
        <v>28</v>
      </c>
      <c r="J670" t="s">
        <v>44</v>
      </c>
      <c r="K670">
        <v>41</v>
      </c>
      <c r="L670">
        <v>40</v>
      </c>
      <c r="M670" t="s">
        <v>206</v>
      </c>
      <c r="N670" t="s">
        <v>206</v>
      </c>
      <c r="O670" t="s">
        <v>206</v>
      </c>
      <c r="P670" t="s">
        <v>206</v>
      </c>
      <c r="Q670" t="s">
        <v>129</v>
      </c>
      <c r="R670" t="s">
        <v>203</v>
      </c>
      <c r="S670">
        <v>2022</v>
      </c>
      <c r="T670">
        <v>190</v>
      </c>
      <c r="U670" t="s">
        <v>204</v>
      </c>
      <c r="V670" t="s">
        <v>205</v>
      </c>
      <c r="W670">
        <v>25</v>
      </c>
      <c r="X670">
        <v>10</v>
      </c>
      <c r="Y670" t="s">
        <v>66</v>
      </c>
    </row>
    <row r="671" spans="1:25" x14ac:dyDescent="0.2">
      <c r="A671" s="1" t="b">
        <f t="shared" si="10"/>
        <v>0</v>
      </c>
      <c r="B671">
        <v>2022</v>
      </c>
      <c r="C671">
        <v>190</v>
      </c>
      <c r="D671" t="s">
        <v>200</v>
      </c>
      <c r="E671">
        <v>320</v>
      </c>
      <c r="F671" t="s">
        <v>504</v>
      </c>
      <c r="G671" t="s">
        <v>71</v>
      </c>
      <c r="H671" t="s">
        <v>37</v>
      </c>
      <c r="I671" t="s">
        <v>28</v>
      </c>
      <c r="J671" t="s">
        <v>29</v>
      </c>
      <c r="K671">
        <v>100</v>
      </c>
      <c r="L671">
        <v>98</v>
      </c>
      <c r="M671" t="s">
        <v>206</v>
      </c>
      <c r="N671" t="s">
        <v>206</v>
      </c>
      <c r="O671" t="s">
        <v>206</v>
      </c>
      <c r="P671" t="s">
        <v>206</v>
      </c>
      <c r="Q671" t="s">
        <v>506</v>
      </c>
      <c r="R671" t="s">
        <v>203</v>
      </c>
      <c r="S671">
        <v>2022</v>
      </c>
      <c r="T671">
        <v>190</v>
      </c>
      <c r="U671" t="s">
        <v>204</v>
      </c>
      <c r="V671" t="s">
        <v>205</v>
      </c>
      <c r="W671">
        <v>10.199999999999999</v>
      </c>
      <c r="X671">
        <v>9.9959999999999987</v>
      </c>
      <c r="Y671" t="s">
        <v>37</v>
      </c>
    </row>
    <row r="672" spans="1:25" x14ac:dyDescent="0.2">
      <c r="A672" s="1" t="b">
        <f t="shared" si="10"/>
        <v>0</v>
      </c>
      <c r="B672">
        <v>2022</v>
      </c>
      <c r="C672">
        <v>190</v>
      </c>
      <c r="D672" t="s">
        <v>200</v>
      </c>
      <c r="E672">
        <v>320</v>
      </c>
      <c r="F672" t="s">
        <v>504</v>
      </c>
      <c r="G672" t="s">
        <v>71</v>
      </c>
      <c r="H672" t="s">
        <v>37</v>
      </c>
      <c r="I672" t="s">
        <v>28</v>
      </c>
      <c r="J672" t="s">
        <v>38</v>
      </c>
      <c r="K672">
        <v>59</v>
      </c>
      <c r="L672">
        <v>58</v>
      </c>
      <c r="M672" t="s">
        <v>206</v>
      </c>
      <c r="N672" t="s">
        <v>206</v>
      </c>
      <c r="O672" t="s">
        <v>206</v>
      </c>
      <c r="P672" t="s">
        <v>206</v>
      </c>
      <c r="Q672" t="s">
        <v>507</v>
      </c>
      <c r="R672" t="s">
        <v>203</v>
      </c>
      <c r="S672">
        <v>2022</v>
      </c>
      <c r="T672">
        <v>190</v>
      </c>
      <c r="U672" t="s">
        <v>204</v>
      </c>
      <c r="V672" t="s">
        <v>205</v>
      </c>
      <c r="W672">
        <v>6.9</v>
      </c>
      <c r="X672">
        <v>4.0020000000000007</v>
      </c>
      <c r="Y672" t="s">
        <v>37</v>
      </c>
    </row>
    <row r="673" spans="1:25" x14ac:dyDescent="0.2">
      <c r="A673" s="1" t="b">
        <f t="shared" si="10"/>
        <v>0</v>
      </c>
      <c r="B673">
        <v>2022</v>
      </c>
      <c r="C673">
        <v>190</v>
      </c>
      <c r="D673" t="s">
        <v>200</v>
      </c>
      <c r="E673">
        <v>320</v>
      </c>
      <c r="F673" t="s">
        <v>504</v>
      </c>
      <c r="G673" t="s">
        <v>71</v>
      </c>
      <c r="H673" t="s">
        <v>37</v>
      </c>
      <c r="I673" t="s">
        <v>28</v>
      </c>
      <c r="J673" t="s">
        <v>44</v>
      </c>
      <c r="K673">
        <v>41</v>
      </c>
      <c r="L673">
        <v>40</v>
      </c>
      <c r="M673" t="s">
        <v>206</v>
      </c>
      <c r="N673" t="s">
        <v>206</v>
      </c>
      <c r="O673" t="s">
        <v>206</v>
      </c>
      <c r="P673" t="s">
        <v>206</v>
      </c>
      <c r="Q673" t="s">
        <v>329</v>
      </c>
      <c r="R673" t="s">
        <v>203</v>
      </c>
      <c r="S673">
        <v>2022</v>
      </c>
      <c r="T673">
        <v>190</v>
      </c>
      <c r="U673" t="s">
        <v>204</v>
      </c>
      <c r="V673" t="s">
        <v>205</v>
      </c>
      <c r="W673">
        <v>15</v>
      </c>
      <c r="X673">
        <v>6</v>
      </c>
      <c r="Y673" t="s">
        <v>37</v>
      </c>
    </row>
    <row r="674" spans="1:25" x14ac:dyDescent="0.2">
      <c r="A674" s="1" t="b">
        <f t="shared" si="10"/>
        <v>1</v>
      </c>
      <c r="B674">
        <v>2022</v>
      </c>
      <c r="C674">
        <v>190</v>
      </c>
      <c r="D674" t="s">
        <v>200</v>
      </c>
      <c r="E674">
        <v>327</v>
      </c>
      <c r="F674" t="s">
        <v>508</v>
      </c>
      <c r="G674" t="s">
        <v>65</v>
      </c>
      <c r="H674" t="s">
        <v>66</v>
      </c>
      <c r="I674" t="s">
        <v>28</v>
      </c>
      <c r="J674" t="s">
        <v>29</v>
      </c>
      <c r="K674">
        <v>4</v>
      </c>
      <c r="L674">
        <v>4</v>
      </c>
      <c r="M674" t="s">
        <v>202</v>
      </c>
      <c r="N674" t="s">
        <v>202</v>
      </c>
      <c r="O674" t="s">
        <v>202</v>
      </c>
      <c r="P674" t="s">
        <v>202</v>
      </c>
      <c r="Q674" t="s">
        <v>202</v>
      </c>
      <c r="R674" t="s">
        <v>203</v>
      </c>
      <c r="S674">
        <v>2022</v>
      </c>
      <c r="T674">
        <v>190</v>
      </c>
      <c r="U674" t="s">
        <v>204</v>
      </c>
      <c r="V674" t="s">
        <v>205</v>
      </c>
      <c r="W674">
        <v>0</v>
      </c>
      <c r="X674">
        <v>0</v>
      </c>
      <c r="Y674" t="s">
        <v>66</v>
      </c>
    </row>
    <row r="675" spans="1:25" x14ac:dyDescent="0.2">
      <c r="A675" s="1" t="b">
        <f t="shared" si="10"/>
        <v>1</v>
      </c>
      <c r="B675">
        <v>2022</v>
      </c>
      <c r="C675">
        <v>190</v>
      </c>
      <c r="D675" t="s">
        <v>200</v>
      </c>
      <c r="E675">
        <v>327</v>
      </c>
      <c r="F675" t="s">
        <v>508</v>
      </c>
      <c r="G675" t="s">
        <v>65</v>
      </c>
      <c r="H675" t="s">
        <v>66</v>
      </c>
      <c r="I675" t="s">
        <v>28</v>
      </c>
      <c r="J675" t="s">
        <v>38</v>
      </c>
      <c r="K675">
        <v>4</v>
      </c>
      <c r="L675">
        <v>4</v>
      </c>
      <c r="M675" t="s">
        <v>202</v>
      </c>
      <c r="N675" t="s">
        <v>202</v>
      </c>
      <c r="O675" t="s">
        <v>202</v>
      </c>
      <c r="P675" t="s">
        <v>202</v>
      </c>
      <c r="Q675" t="s">
        <v>202</v>
      </c>
      <c r="R675" t="s">
        <v>203</v>
      </c>
      <c r="S675">
        <v>2022</v>
      </c>
      <c r="T675">
        <v>190</v>
      </c>
      <c r="U675" t="s">
        <v>204</v>
      </c>
      <c r="V675" t="s">
        <v>205</v>
      </c>
      <c r="W675">
        <v>0</v>
      </c>
      <c r="X675">
        <v>0</v>
      </c>
      <c r="Y675" t="s">
        <v>66</v>
      </c>
    </row>
    <row r="676" spans="1:25" x14ac:dyDescent="0.2">
      <c r="A676" s="1" t="b">
        <f t="shared" si="10"/>
        <v>1</v>
      </c>
      <c r="B676">
        <v>2022</v>
      </c>
      <c r="C676">
        <v>190</v>
      </c>
      <c r="D676" t="s">
        <v>200</v>
      </c>
      <c r="E676">
        <v>327</v>
      </c>
      <c r="F676" t="s">
        <v>508</v>
      </c>
      <c r="G676" t="s">
        <v>65</v>
      </c>
      <c r="H676" t="s">
        <v>37</v>
      </c>
      <c r="I676" t="s">
        <v>28</v>
      </c>
      <c r="J676" t="s">
        <v>29</v>
      </c>
      <c r="K676">
        <v>4</v>
      </c>
      <c r="L676">
        <v>4</v>
      </c>
      <c r="M676" t="s">
        <v>202</v>
      </c>
      <c r="N676" t="s">
        <v>202</v>
      </c>
      <c r="O676" t="s">
        <v>202</v>
      </c>
      <c r="P676" t="s">
        <v>202</v>
      </c>
      <c r="Q676" t="s">
        <v>202</v>
      </c>
      <c r="R676" t="s">
        <v>203</v>
      </c>
      <c r="S676">
        <v>2022</v>
      </c>
      <c r="T676">
        <v>190</v>
      </c>
      <c r="U676" t="s">
        <v>204</v>
      </c>
      <c r="V676" t="s">
        <v>205</v>
      </c>
      <c r="W676">
        <v>0</v>
      </c>
      <c r="X676">
        <v>0</v>
      </c>
      <c r="Y676" t="s">
        <v>37</v>
      </c>
    </row>
    <row r="677" spans="1:25" x14ac:dyDescent="0.2">
      <c r="A677" s="1" t="b">
        <f t="shared" si="10"/>
        <v>1</v>
      </c>
      <c r="B677">
        <v>2022</v>
      </c>
      <c r="C677">
        <v>190</v>
      </c>
      <c r="D677" t="s">
        <v>200</v>
      </c>
      <c r="E677">
        <v>327</v>
      </c>
      <c r="F677" t="s">
        <v>508</v>
      </c>
      <c r="G677" t="s">
        <v>65</v>
      </c>
      <c r="H677" t="s">
        <v>37</v>
      </c>
      <c r="I677" t="s">
        <v>28</v>
      </c>
      <c r="J677" t="s">
        <v>38</v>
      </c>
      <c r="K677">
        <v>4</v>
      </c>
      <c r="L677">
        <v>4</v>
      </c>
      <c r="M677" t="s">
        <v>202</v>
      </c>
      <c r="N677" t="s">
        <v>202</v>
      </c>
      <c r="O677" t="s">
        <v>202</v>
      </c>
      <c r="P677" t="s">
        <v>202</v>
      </c>
      <c r="Q677" t="s">
        <v>202</v>
      </c>
      <c r="R677" t="s">
        <v>203</v>
      </c>
      <c r="S677">
        <v>2022</v>
      </c>
      <c r="T677">
        <v>190</v>
      </c>
      <c r="U677" t="s">
        <v>204</v>
      </c>
      <c r="V677" t="s">
        <v>205</v>
      </c>
      <c r="W677">
        <v>0</v>
      </c>
      <c r="X677">
        <v>0</v>
      </c>
      <c r="Y677" t="s">
        <v>37</v>
      </c>
    </row>
    <row r="678" spans="1:25" x14ac:dyDescent="0.2">
      <c r="A678" s="1" t="b">
        <f t="shared" si="10"/>
        <v>0</v>
      </c>
      <c r="B678">
        <v>2022</v>
      </c>
      <c r="C678">
        <v>190</v>
      </c>
      <c r="D678" t="s">
        <v>200</v>
      </c>
      <c r="E678">
        <v>327</v>
      </c>
      <c r="F678" t="s">
        <v>508</v>
      </c>
      <c r="G678" t="s">
        <v>71</v>
      </c>
      <c r="H678" t="s">
        <v>66</v>
      </c>
      <c r="I678" t="s">
        <v>28</v>
      </c>
      <c r="J678" t="s">
        <v>29</v>
      </c>
      <c r="K678">
        <v>142</v>
      </c>
      <c r="L678">
        <v>132</v>
      </c>
      <c r="M678" t="s">
        <v>206</v>
      </c>
      <c r="N678" t="s">
        <v>206</v>
      </c>
      <c r="O678" t="s">
        <v>206</v>
      </c>
      <c r="P678" t="s">
        <v>206</v>
      </c>
      <c r="Q678" t="s">
        <v>237</v>
      </c>
      <c r="R678" t="s">
        <v>203</v>
      </c>
      <c r="S678">
        <v>2022</v>
      </c>
      <c r="T678">
        <v>190</v>
      </c>
      <c r="U678" t="s">
        <v>204</v>
      </c>
      <c r="V678" t="s">
        <v>205</v>
      </c>
      <c r="W678">
        <v>21.2</v>
      </c>
      <c r="X678">
        <v>27.984000000000002</v>
      </c>
      <c r="Y678" t="s">
        <v>66</v>
      </c>
    </row>
    <row r="679" spans="1:25" x14ac:dyDescent="0.2">
      <c r="A679" s="1" t="b">
        <f t="shared" si="10"/>
        <v>0</v>
      </c>
      <c r="B679">
        <v>2022</v>
      </c>
      <c r="C679">
        <v>190</v>
      </c>
      <c r="D679" t="s">
        <v>200</v>
      </c>
      <c r="E679">
        <v>327</v>
      </c>
      <c r="F679" t="s">
        <v>508</v>
      </c>
      <c r="G679" t="s">
        <v>71</v>
      </c>
      <c r="H679" t="s">
        <v>66</v>
      </c>
      <c r="I679" t="s">
        <v>28</v>
      </c>
      <c r="J679" t="s">
        <v>38</v>
      </c>
      <c r="K679">
        <v>98</v>
      </c>
      <c r="L679">
        <v>88</v>
      </c>
      <c r="M679" t="s">
        <v>206</v>
      </c>
      <c r="N679" t="s">
        <v>206</v>
      </c>
      <c r="O679" t="s">
        <v>206</v>
      </c>
      <c r="P679" t="s">
        <v>206</v>
      </c>
      <c r="Q679" t="s">
        <v>158</v>
      </c>
      <c r="R679" t="s">
        <v>203</v>
      </c>
      <c r="S679">
        <v>2022</v>
      </c>
      <c r="T679">
        <v>190</v>
      </c>
      <c r="U679" t="s">
        <v>204</v>
      </c>
      <c r="V679" t="s">
        <v>205</v>
      </c>
      <c r="W679">
        <v>13.6</v>
      </c>
      <c r="X679">
        <v>11.968</v>
      </c>
      <c r="Y679" t="s">
        <v>66</v>
      </c>
    </row>
    <row r="680" spans="1:25" x14ac:dyDescent="0.2">
      <c r="A680" s="1" t="b">
        <f t="shared" si="10"/>
        <v>0</v>
      </c>
      <c r="B680">
        <v>2022</v>
      </c>
      <c r="C680">
        <v>190</v>
      </c>
      <c r="D680" t="s">
        <v>200</v>
      </c>
      <c r="E680">
        <v>327</v>
      </c>
      <c r="F680" t="s">
        <v>508</v>
      </c>
      <c r="G680" t="s">
        <v>71</v>
      </c>
      <c r="H680" t="s">
        <v>66</v>
      </c>
      <c r="I680" t="s">
        <v>28</v>
      </c>
      <c r="J680" t="s">
        <v>44</v>
      </c>
      <c r="K680">
        <v>44</v>
      </c>
      <c r="L680">
        <v>44</v>
      </c>
      <c r="M680" t="s">
        <v>206</v>
      </c>
      <c r="N680" t="s">
        <v>206</v>
      </c>
      <c r="O680" t="s">
        <v>206</v>
      </c>
      <c r="P680" t="s">
        <v>206</v>
      </c>
      <c r="Q680" t="s">
        <v>449</v>
      </c>
      <c r="R680" t="s">
        <v>203</v>
      </c>
      <c r="S680">
        <v>2022</v>
      </c>
      <c r="T680">
        <v>190</v>
      </c>
      <c r="U680" t="s">
        <v>204</v>
      </c>
      <c r="V680" t="s">
        <v>205</v>
      </c>
      <c r="W680">
        <v>36.4</v>
      </c>
      <c r="X680">
        <v>16.015999999999998</v>
      </c>
      <c r="Y680" t="s">
        <v>66</v>
      </c>
    </row>
    <row r="681" spans="1:25" x14ac:dyDescent="0.2">
      <c r="A681" s="1" t="b">
        <f t="shared" si="10"/>
        <v>0</v>
      </c>
      <c r="B681">
        <v>2022</v>
      </c>
      <c r="C681">
        <v>190</v>
      </c>
      <c r="D681" t="s">
        <v>200</v>
      </c>
      <c r="E681">
        <v>327</v>
      </c>
      <c r="F681" t="s">
        <v>508</v>
      </c>
      <c r="G681" t="s">
        <v>71</v>
      </c>
      <c r="H681" t="s">
        <v>37</v>
      </c>
      <c r="I681" t="s">
        <v>28</v>
      </c>
      <c r="J681" t="s">
        <v>29</v>
      </c>
      <c r="K681">
        <v>142</v>
      </c>
      <c r="L681">
        <v>131</v>
      </c>
      <c r="M681" t="s">
        <v>206</v>
      </c>
      <c r="N681" t="s">
        <v>206</v>
      </c>
      <c r="O681" t="s">
        <v>206</v>
      </c>
      <c r="P681" t="s">
        <v>206</v>
      </c>
      <c r="Q681" t="s">
        <v>420</v>
      </c>
      <c r="R681" t="s">
        <v>203</v>
      </c>
      <c r="S681">
        <v>2022</v>
      </c>
      <c r="T681">
        <v>190</v>
      </c>
      <c r="U681" t="s">
        <v>204</v>
      </c>
      <c r="V681" t="s">
        <v>205</v>
      </c>
      <c r="W681">
        <v>19.8</v>
      </c>
      <c r="X681">
        <v>25.937999999999999</v>
      </c>
      <c r="Y681" t="s">
        <v>37</v>
      </c>
    </row>
    <row r="682" spans="1:25" x14ac:dyDescent="0.2">
      <c r="A682" s="1" t="b">
        <f t="shared" si="10"/>
        <v>0</v>
      </c>
      <c r="B682">
        <v>2022</v>
      </c>
      <c r="C682">
        <v>190</v>
      </c>
      <c r="D682" t="s">
        <v>200</v>
      </c>
      <c r="E682">
        <v>327</v>
      </c>
      <c r="F682" t="s">
        <v>508</v>
      </c>
      <c r="G682" t="s">
        <v>71</v>
      </c>
      <c r="H682" t="s">
        <v>37</v>
      </c>
      <c r="I682" t="s">
        <v>28</v>
      </c>
      <c r="J682" t="s">
        <v>38</v>
      </c>
      <c r="K682">
        <v>98</v>
      </c>
      <c r="L682">
        <v>87</v>
      </c>
      <c r="M682" t="s">
        <v>206</v>
      </c>
      <c r="N682" t="s">
        <v>206</v>
      </c>
      <c r="O682" t="s">
        <v>206</v>
      </c>
      <c r="P682" t="s">
        <v>206</v>
      </c>
      <c r="Q682" t="s">
        <v>282</v>
      </c>
      <c r="R682" t="s">
        <v>203</v>
      </c>
      <c r="S682">
        <v>2022</v>
      </c>
      <c r="T682">
        <v>190</v>
      </c>
      <c r="U682" t="s">
        <v>204</v>
      </c>
      <c r="V682" t="s">
        <v>205</v>
      </c>
      <c r="W682">
        <v>11.5</v>
      </c>
      <c r="X682">
        <v>10.005000000000001</v>
      </c>
      <c r="Y682" t="s">
        <v>37</v>
      </c>
    </row>
    <row r="683" spans="1:25" x14ac:dyDescent="0.2">
      <c r="A683" s="1" t="b">
        <f t="shared" si="10"/>
        <v>0</v>
      </c>
      <c r="B683">
        <v>2022</v>
      </c>
      <c r="C683">
        <v>190</v>
      </c>
      <c r="D683" t="s">
        <v>200</v>
      </c>
      <c r="E683">
        <v>327</v>
      </c>
      <c r="F683" t="s">
        <v>508</v>
      </c>
      <c r="G683" t="s">
        <v>71</v>
      </c>
      <c r="H683" t="s">
        <v>37</v>
      </c>
      <c r="I683" t="s">
        <v>28</v>
      </c>
      <c r="J683" t="s">
        <v>44</v>
      </c>
      <c r="K683">
        <v>44</v>
      </c>
      <c r="L683">
        <v>44</v>
      </c>
      <c r="M683" t="s">
        <v>206</v>
      </c>
      <c r="N683" t="s">
        <v>206</v>
      </c>
      <c r="O683" t="s">
        <v>206</v>
      </c>
      <c r="P683" t="s">
        <v>206</v>
      </c>
      <c r="Q683" t="s">
        <v>449</v>
      </c>
      <c r="R683" t="s">
        <v>203</v>
      </c>
      <c r="S683">
        <v>2022</v>
      </c>
      <c r="T683">
        <v>190</v>
      </c>
      <c r="U683" t="s">
        <v>204</v>
      </c>
      <c r="V683" t="s">
        <v>205</v>
      </c>
      <c r="W683">
        <v>36.4</v>
      </c>
      <c r="X683">
        <v>16.015999999999998</v>
      </c>
      <c r="Y683" t="s">
        <v>37</v>
      </c>
    </row>
    <row r="684" spans="1:25" x14ac:dyDescent="0.2">
      <c r="A684" s="1" t="b">
        <f t="shared" si="10"/>
        <v>0</v>
      </c>
      <c r="B684">
        <v>2022</v>
      </c>
      <c r="C684">
        <v>190</v>
      </c>
      <c r="D684" t="s">
        <v>200</v>
      </c>
      <c r="E684">
        <v>330</v>
      </c>
      <c r="F684" t="s">
        <v>509</v>
      </c>
      <c r="G684" t="s">
        <v>26</v>
      </c>
      <c r="H684" t="s">
        <v>138</v>
      </c>
      <c r="I684" t="s">
        <v>28</v>
      </c>
      <c r="J684" t="s">
        <v>29</v>
      </c>
      <c r="K684">
        <v>75</v>
      </c>
      <c r="L684">
        <v>75</v>
      </c>
      <c r="M684" t="s">
        <v>206</v>
      </c>
      <c r="N684" t="s">
        <v>206</v>
      </c>
      <c r="O684" t="s">
        <v>206</v>
      </c>
      <c r="P684" t="s">
        <v>206</v>
      </c>
      <c r="Q684" t="s">
        <v>510</v>
      </c>
      <c r="R684" t="s">
        <v>203</v>
      </c>
      <c r="S684">
        <v>2022</v>
      </c>
      <c r="T684">
        <v>190</v>
      </c>
      <c r="U684" t="s">
        <v>204</v>
      </c>
      <c r="V684" t="s">
        <v>205</v>
      </c>
      <c r="W684">
        <v>86.7</v>
      </c>
      <c r="X684">
        <v>65.025000000000006</v>
      </c>
      <c r="Y684" t="s">
        <v>37</v>
      </c>
    </row>
    <row r="685" spans="1:25" x14ac:dyDescent="0.2">
      <c r="A685" s="1" t="b">
        <f t="shared" si="10"/>
        <v>0</v>
      </c>
      <c r="B685">
        <v>2022</v>
      </c>
      <c r="C685">
        <v>190</v>
      </c>
      <c r="D685" t="s">
        <v>200</v>
      </c>
      <c r="E685">
        <v>330</v>
      </c>
      <c r="F685" t="s">
        <v>509</v>
      </c>
      <c r="G685" t="s">
        <v>26</v>
      </c>
      <c r="H685" t="s">
        <v>138</v>
      </c>
      <c r="I685" t="s">
        <v>28</v>
      </c>
      <c r="J685" t="s">
        <v>38</v>
      </c>
      <c r="K685">
        <v>15</v>
      </c>
      <c r="L685">
        <v>15</v>
      </c>
      <c r="M685" t="s">
        <v>206</v>
      </c>
      <c r="N685" t="s">
        <v>206</v>
      </c>
      <c r="O685" t="s">
        <v>206</v>
      </c>
      <c r="P685" t="s">
        <v>206</v>
      </c>
      <c r="Q685" t="s">
        <v>469</v>
      </c>
      <c r="R685" t="s">
        <v>203</v>
      </c>
      <c r="S685">
        <v>2022</v>
      </c>
      <c r="T685">
        <v>190</v>
      </c>
      <c r="U685" t="s">
        <v>204</v>
      </c>
      <c r="V685" t="s">
        <v>205</v>
      </c>
      <c r="W685">
        <v>80</v>
      </c>
      <c r="X685">
        <v>12</v>
      </c>
      <c r="Y685" t="s">
        <v>37</v>
      </c>
    </row>
    <row r="686" spans="1:25" x14ac:dyDescent="0.2">
      <c r="A686" s="1" t="b">
        <f t="shared" si="10"/>
        <v>0</v>
      </c>
      <c r="B686">
        <v>2022</v>
      </c>
      <c r="C686">
        <v>190</v>
      </c>
      <c r="D686" t="s">
        <v>200</v>
      </c>
      <c r="E686">
        <v>330</v>
      </c>
      <c r="F686" t="s">
        <v>509</v>
      </c>
      <c r="G686" t="s">
        <v>26</v>
      </c>
      <c r="H686" t="s">
        <v>138</v>
      </c>
      <c r="I686" t="s">
        <v>28</v>
      </c>
      <c r="J686" t="s">
        <v>44</v>
      </c>
      <c r="K686">
        <v>60</v>
      </c>
      <c r="L686">
        <v>60</v>
      </c>
      <c r="M686" t="s">
        <v>206</v>
      </c>
      <c r="N686" t="s">
        <v>206</v>
      </c>
      <c r="O686" t="s">
        <v>206</v>
      </c>
      <c r="P686" t="s">
        <v>206</v>
      </c>
      <c r="Q686" t="s">
        <v>511</v>
      </c>
      <c r="R686" t="s">
        <v>203</v>
      </c>
      <c r="S686">
        <v>2022</v>
      </c>
      <c r="T686">
        <v>190</v>
      </c>
      <c r="U686" t="s">
        <v>204</v>
      </c>
      <c r="V686" t="s">
        <v>205</v>
      </c>
      <c r="W686">
        <v>88.3</v>
      </c>
      <c r="X686">
        <v>52.98</v>
      </c>
      <c r="Y686" t="s">
        <v>37</v>
      </c>
    </row>
    <row r="687" spans="1:25" x14ac:dyDescent="0.2">
      <c r="A687" s="1" t="b">
        <f t="shared" si="10"/>
        <v>0</v>
      </c>
      <c r="B687">
        <v>2022</v>
      </c>
      <c r="C687">
        <v>190</v>
      </c>
      <c r="D687" t="s">
        <v>200</v>
      </c>
      <c r="E687">
        <v>330</v>
      </c>
      <c r="F687" t="s">
        <v>509</v>
      </c>
      <c r="G687" t="s">
        <v>26</v>
      </c>
      <c r="H687" t="s">
        <v>151</v>
      </c>
      <c r="I687" t="s">
        <v>28</v>
      </c>
      <c r="J687" t="s">
        <v>29</v>
      </c>
      <c r="K687">
        <v>40</v>
      </c>
      <c r="L687">
        <v>40</v>
      </c>
      <c r="M687" t="s">
        <v>206</v>
      </c>
      <c r="N687" t="s">
        <v>206</v>
      </c>
      <c r="O687" t="s">
        <v>206</v>
      </c>
      <c r="P687" t="s">
        <v>206</v>
      </c>
      <c r="Q687" t="s">
        <v>206</v>
      </c>
      <c r="R687" t="s">
        <v>203</v>
      </c>
      <c r="S687">
        <v>2022</v>
      </c>
      <c r="T687">
        <v>190</v>
      </c>
      <c r="U687" t="s">
        <v>204</v>
      </c>
      <c r="V687" t="s">
        <v>205</v>
      </c>
      <c r="W687">
        <v>0</v>
      </c>
      <c r="X687">
        <v>0</v>
      </c>
      <c r="Y687" t="s">
        <v>37</v>
      </c>
    </row>
    <row r="688" spans="1:25" x14ac:dyDescent="0.2">
      <c r="A688" s="1" t="b">
        <f t="shared" si="10"/>
        <v>1</v>
      </c>
      <c r="B688">
        <v>2022</v>
      </c>
      <c r="C688">
        <v>190</v>
      </c>
      <c r="D688" t="s">
        <v>200</v>
      </c>
      <c r="E688">
        <v>330</v>
      </c>
      <c r="F688" t="s">
        <v>509</v>
      </c>
      <c r="G688" t="s">
        <v>26</v>
      </c>
      <c r="H688" t="s">
        <v>151</v>
      </c>
      <c r="I688" t="s">
        <v>28</v>
      </c>
      <c r="J688" t="s">
        <v>38</v>
      </c>
      <c r="K688">
        <v>6</v>
      </c>
      <c r="L688">
        <v>6</v>
      </c>
      <c r="M688" t="s">
        <v>202</v>
      </c>
      <c r="N688" t="s">
        <v>202</v>
      </c>
      <c r="O688" t="s">
        <v>202</v>
      </c>
      <c r="P688" t="s">
        <v>202</v>
      </c>
      <c r="Q688" t="s">
        <v>202</v>
      </c>
      <c r="R688" t="s">
        <v>203</v>
      </c>
      <c r="S688">
        <v>2022</v>
      </c>
      <c r="T688">
        <v>190</v>
      </c>
      <c r="U688" t="s">
        <v>204</v>
      </c>
      <c r="V688" t="s">
        <v>205</v>
      </c>
      <c r="W688">
        <v>0</v>
      </c>
      <c r="X688">
        <v>0</v>
      </c>
      <c r="Y688" t="s">
        <v>37</v>
      </c>
    </row>
    <row r="689" spans="1:25" x14ac:dyDescent="0.2">
      <c r="A689" s="1" t="b">
        <f t="shared" si="10"/>
        <v>0</v>
      </c>
      <c r="B689">
        <v>2022</v>
      </c>
      <c r="C689">
        <v>190</v>
      </c>
      <c r="D689" t="s">
        <v>200</v>
      </c>
      <c r="E689">
        <v>330</v>
      </c>
      <c r="F689" t="s">
        <v>509</v>
      </c>
      <c r="G689" t="s">
        <v>26</v>
      </c>
      <c r="H689" t="s">
        <v>151</v>
      </c>
      <c r="I689" t="s">
        <v>28</v>
      </c>
      <c r="J689" t="s">
        <v>44</v>
      </c>
      <c r="K689">
        <v>34</v>
      </c>
      <c r="L689">
        <v>34</v>
      </c>
      <c r="M689" t="s">
        <v>206</v>
      </c>
      <c r="N689" t="s">
        <v>206</v>
      </c>
      <c r="O689" t="s">
        <v>206</v>
      </c>
      <c r="P689" t="s">
        <v>206</v>
      </c>
      <c r="Q689" t="s">
        <v>206</v>
      </c>
      <c r="R689" t="s">
        <v>203</v>
      </c>
      <c r="S689">
        <v>2022</v>
      </c>
      <c r="T689">
        <v>190</v>
      </c>
      <c r="U689" t="s">
        <v>204</v>
      </c>
      <c r="V689" t="s">
        <v>205</v>
      </c>
      <c r="W689">
        <v>0</v>
      </c>
      <c r="X689">
        <v>0</v>
      </c>
      <c r="Y689" t="s">
        <v>37</v>
      </c>
    </row>
    <row r="690" spans="1:25" x14ac:dyDescent="0.2">
      <c r="A690" s="1" t="b">
        <f t="shared" si="10"/>
        <v>0</v>
      </c>
      <c r="B690">
        <v>2022</v>
      </c>
      <c r="C690">
        <v>190</v>
      </c>
      <c r="D690" t="s">
        <v>200</v>
      </c>
      <c r="E690">
        <v>330</v>
      </c>
      <c r="F690" t="s">
        <v>509</v>
      </c>
      <c r="G690" t="s">
        <v>71</v>
      </c>
      <c r="H690" t="s">
        <v>66</v>
      </c>
      <c r="I690" t="s">
        <v>28</v>
      </c>
      <c r="J690" t="s">
        <v>29</v>
      </c>
      <c r="K690">
        <v>674</v>
      </c>
      <c r="L690">
        <v>673</v>
      </c>
      <c r="M690" t="s">
        <v>206</v>
      </c>
      <c r="N690" t="s">
        <v>206</v>
      </c>
      <c r="O690" t="s">
        <v>206</v>
      </c>
      <c r="P690" t="s">
        <v>206</v>
      </c>
      <c r="Q690" t="s">
        <v>512</v>
      </c>
      <c r="R690" t="s">
        <v>203</v>
      </c>
      <c r="S690">
        <v>2022</v>
      </c>
      <c r="T690">
        <v>190</v>
      </c>
      <c r="U690" t="s">
        <v>204</v>
      </c>
      <c r="V690" t="s">
        <v>205</v>
      </c>
      <c r="W690">
        <v>87.2</v>
      </c>
      <c r="X690">
        <v>586.85599999999999</v>
      </c>
      <c r="Y690" t="s">
        <v>66</v>
      </c>
    </row>
    <row r="691" spans="1:25" x14ac:dyDescent="0.2">
      <c r="A691" s="1" t="b">
        <f t="shared" si="10"/>
        <v>0</v>
      </c>
      <c r="B691">
        <v>2022</v>
      </c>
      <c r="C691">
        <v>190</v>
      </c>
      <c r="D691" t="s">
        <v>200</v>
      </c>
      <c r="E691">
        <v>330</v>
      </c>
      <c r="F691" t="s">
        <v>509</v>
      </c>
      <c r="G691" t="s">
        <v>71</v>
      </c>
      <c r="H691" t="s">
        <v>66</v>
      </c>
      <c r="I691" t="s">
        <v>28</v>
      </c>
      <c r="J691" t="s">
        <v>38</v>
      </c>
      <c r="K691">
        <v>211</v>
      </c>
      <c r="L691">
        <v>211</v>
      </c>
      <c r="M691" t="s">
        <v>206</v>
      </c>
      <c r="N691" t="s">
        <v>206</v>
      </c>
      <c r="O691" t="s">
        <v>206</v>
      </c>
      <c r="P691" t="s">
        <v>206</v>
      </c>
      <c r="Q691" t="s">
        <v>348</v>
      </c>
      <c r="R691" t="s">
        <v>203</v>
      </c>
      <c r="S691">
        <v>2022</v>
      </c>
      <c r="T691">
        <v>190</v>
      </c>
      <c r="U691" t="s">
        <v>204</v>
      </c>
      <c r="V691" t="s">
        <v>205</v>
      </c>
      <c r="W691">
        <v>81.5</v>
      </c>
      <c r="X691">
        <v>171.965</v>
      </c>
      <c r="Y691" t="s">
        <v>66</v>
      </c>
    </row>
    <row r="692" spans="1:25" x14ac:dyDescent="0.2">
      <c r="A692" s="1" t="b">
        <f t="shared" si="10"/>
        <v>0</v>
      </c>
      <c r="B692">
        <v>2022</v>
      </c>
      <c r="C692">
        <v>190</v>
      </c>
      <c r="D692" t="s">
        <v>200</v>
      </c>
      <c r="E692">
        <v>330</v>
      </c>
      <c r="F692" t="s">
        <v>509</v>
      </c>
      <c r="G692" t="s">
        <v>71</v>
      </c>
      <c r="H692" t="s">
        <v>66</v>
      </c>
      <c r="I692" t="s">
        <v>28</v>
      </c>
      <c r="J692" t="s">
        <v>44</v>
      </c>
      <c r="K692">
        <v>463</v>
      </c>
      <c r="L692">
        <v>462</v>
      </c>
      <c r="M692" t="s">
        <v>206</v>
      </c>
      <c r="N692" t="s">
        <v>206</v>
      </c>
      <c r="O692" t="s">
        <v>206</v>
      </c>
      <c r="P692" t="s">
        <v>206</v>
      </c>
      <c r="Q692" t="s">
        <v>513</v>
      </c>
      <c r="R692" t="s">
        <v>203</v>
      </c>
      <c r="S692">
        <v>2022</v>
      </c>
      <c r="T692">
        <v>190</v>
      </c>
      <c r="U692" t="s">
        <v>204</v>
      </c>
      <c r="V692" t="s">
        <v>205</v>
      </c>
      <c r="W692">
        <v>89.8</v>
      </c>
      <c r="X692">
        <v>414.87599999999998</v>
      </c>
      <c r="Y692" t="s">
        <v>66</v>
      </c>
    </row>
    <row r="693" spans="1:25" x14ac:dyDescent="0.2">
      <c r="A693" s="1" t="b">
        <f t="shared" si="10"/>
        <v>0</v>
      </c>
      <c r="B693">
        <v>2022</v>
      </c>
      <c r="C693">
        <v>190</v>
      </c>
      <c r="D693" t="s">
        <v>200</v>
      </c>
      <c r="E693">
        <v>330</v>
      </c>
      <c r="F693" t="s">
        <v>509</v>
      </c>
      <c r="G693" t="s">
        <v>71</v>
      </c>
      <c r="H693" t="s">
        <v>37</v>
      </c>
      <c r="I693" t="s">
        <v>28</v>
      </c>
      <c r="J693" t="s">
        <v>29</v>
      </c>
      <c r="K693">
        <v>559</v>
      </c>
      <c r="L693">
        <v>559</v>
      </c>
      <c r="M693" t="s">
        <v>206</v>
      </c>
      <c r="N693" t="s">
        <v>206</v>
      </c>
      <c r="O693" t="s">
        <v>206</v>
      </c>
      <c r="P693" t="s">
        <v>206</v>
      </c>
      <c r="Q693" t="s">
        <v>514</v>
      </c>
      <c r="R693" t="s">
        <v>203</v>
      </c>
      <c r="S693">
        <v>2022</v>
      </c>
      <c r="T693">
        <v>190</v>
      </c>
      <c r="U693" t="s">
        <v>204</v>
      </c>
      <c r="V693" t="s">
        <v>205</v>
      </c>
      <c r="W693">
        <v>83.7</v>
      </c>
      <c r="X693">
        <v>467.88299999999998</v>
      </c>
      <c r="Y693" t="s">
        <v>37</v>
      </c>
    </row>
    <row r="694" spans="1:25" x14ac:dyDescent="0.2">
      <c r="A694" s="1" t="b">
        <f t="shared" si="10"/>
        <v>0</v>
      </c>
      <c r="B694">
        <v>2022</v>
      </c>
      <c r="C694">
        <v>190</v>
      </c>
      <c r="D694" t="s">
        <v>200</v>
      </c>
      <c r="E694">
        <v>330</v>
      </c>
      <c r="F694" t="s">
        <v>509</v>
      </c>
      <c r="G694" t="s">
        <v>71</v>
      </c>
      <c r="H694" t="s">
        <v>37</v>
      </c>
      <c r="I694" t="s">
        <v>28</v>
      </c>
      <c r="J694" t="s">
        <v>38</v>
      </c>
      <c r="K694">
        <v>190</v>
      </c>
      <c r="L694">
        <v>190</v>
      </c>
      <c r="M694" t="s">
        <v>206</v>
      </c>
      <c r="N694" t="s">
        <v>206</v>
      </c>
      <c r="O694" t="s">
        <v>206</v>
      </c>
      <c r="P694" t="s">
        <v>206</v>
      </c>
      <c r="Q694" t="s">
        <v>515</v>
      </c>
      <c r="R694" t="s">
        <v>203</v>
      </c>
      <c r="S694">
        <v>2022</v>
      </c>
      <c r="T694">
        <v>190</v>
      </c>
      <c r="U694" t="s">
        <v>204</v>
      </c>
      <c r="V694" t="s">
        <v>205</v>
      </c>
      <c r="W694">
        <v>75.8</v>
      </c>
      <c r="X694">
        <v>144.02000000000001</v>
      </c>
      <c r="Y694" t="s">
        <v>37</v>
      </c>
    </row>
    <row r="695" spans="1:25" x14ac:dyDescent="0.2">
      <c r="A695" s="1" t="b">
        <f t="shared" si="10"/>
        <v>0</v>
      </c>
      <c r="B695">
        <v>2022</v>
      </c>
      <c r="C695">
        <v>190</v>
      </c>
      <c r="D695" t="s">
        <v>200</v>
      </c>
      <c r="E695">
        <v>330</v>
      </c>
      <c r="F695" t="s">
        <v>509</v>
      </c>
      <c r="G695" t="s">
        <v>71</v>
      </c>
      <c r="H695" t="s">
        <v>37</v>
      </c>
      <c r="I695" t="s">
        <v>28</v>
      </c>
      <c r="J695" t="s">
        <v>44</v>
      </c>
      <c r="K695">
        <v>369</v>
      </c>
      <c r="L695">
        <v>369</v>
      </c>
      <c r="M695" t="s">
        <v>206</v>
      </c>
      <c r="N695" t="s">
        <v>206</v>
      </c>
      <c r="O695" t="s">
        <v>206</v>
      </c>
      <c r="P695" t="s">
        <v>206</v>
      </c>
      <c r="Q695" t="s">
        <v>516</v>
      </c>
      <c r="R695" t="s">
        <v>203</v>
      </c>
      <c r="S695">
        <v>2022</v>
      </c>
      <c r="T695">
        <v>190</v>
      </c>
      <c r="U695" t="s">
        <v>204</v>
      </c>
      <c r="V695" t="s">
        <v>205</v>
      </c>
      <c r="W695">
        <v>87.8</v>
      </c>
      <c r="X695">
        <v>323.98200000000003</v>
      </c>
      <c r="Y695" t="s">
        <v>37</v>
      </c>
    </row>
    <row r="696" spans="1:25" x14ac:dyDescent="0.2">
      <c r="A696" s="1" t="b">
        <f t="shared" si="10"/>
        <v>0</v>
      </c>
      <c r="B696">
        <v>2022</v>
      </c>
      <c r="C696">
        <v>190</v>
      </c>
      <c r="D696" t="s">
        <v>200</v>
      </c>
      <c r="E696">
        <v>335</v>
      </c>
      <c r="F696" t="s">
        <v>517</v>
      </c>
      <c r="G696" t="s">
        <v>26</v>
      </c>
      <c r="H696" t="s">
        <v>96</v>
      </c>
      <c r="I696" t="s">
        <v>28</v>
      </c>
      <c r="J696" t="s">
        <v>29</v>
      </c>
      <c r="K696">
        <v>281</v>
      </c>
      <c r="L696">
        <v>264</v>
      </c>
      <c r="M696" t="s">
        <v>122</v>
      </c>
      <c r="N696" t="s">
        <v>518</v>
      </c>
      <c r="O696" t="s">
        <v>345</v>
      </c>
      <c r="P696" t="s">
        <v>265</v>
      </c>
      <c r="Q696" t="s">
        <v>118</v>
      </c>
      <c r="R696" t="s">
        <v>203</v>
      </c>
      <c r="S696">
        <v>2022</v>
      </c>
      <c r="T696">
        <v>190</v>
      </c>
      <c r="U696" t="s">
        <v>204</v>
      </c>
      <c r="V696" t="s">
        <v>205</v>
      </c>
      <c r="W696">
        <v>30.7</v>
      </c>
      <c r="X696">
        <v>81.048000000000002</v>
      </c>
      <c r="Y696" t="s">
        <v>66</v>
      </c>
    </row>
    <row r="697" spans="1:25" x14ac:dyDescent="0.2">
      <c r="A697" s="1" t="b">
        <f t="shared" si="10"/>
        <v>0</v>
      </c>
      <c r="B697">
        <v>2022</v>
      </c>
      <c r="C697">
        <v>190</v>
      </c>
      <c r="D697" t="s">
        <v>200</v>
      </c>
      <c r="E697">
        <v>335</v>
      </c>
      <c r="F697" t="s">
        <v>517</v>
      </c>
      <c r="G697" t="s">
        <v>26</v>
      </c>
      <c r="H697" t="s">
        <v>96</v>
      </c>
      <c r="I697" t="s">
        <v>28</v>
      </c>
      <c r="J697" t="s">
        <v>38</v>
      </c>
      <c r="K697">
        <v>164</v>
      </c>
      <c r="L697">
        <v>152</v>
      </c>
      <c r="M697" t="s">
        <v>206</v>
      </c>
      <c r="N697" t="s">
        <v>206</v>
      </c>
      <c r="O697" t="s">
        <v>206</v>
      </c>
      <c r="P697" t="s">
        <v>206</v>
      </c>
      <c r="Q697" t="s">
        <v>103</v>
      </c>
      <c r="R697" t="s">
        <v>203</v>
      </c>
      <c r="S697">
        <v>2022</v>
      </c>
      <c r="T697">
        <v>190</v>
      </c>
      <c r="U697" t="s">
        <v>204</v>
      </c>
      <c r="V697" t="s">
        <v>205</v>
      </c>
      <c r="W697">
        <v>17.100000000000001</v>
      </c>
      <c r="X697">
        <v>25.992000000000001</v>
      </c>
      <c r="Y697" t="s">
        <v>66</v>
      </c>
    </row>
    <row r="698" spans="1:25" x14ac:dyDescent="0.2">
      <c r="A698" s="1" t="b">
        <f t="shared" si="10"/>
        <v>0</v>
      </c>
      <c r="B698">
        <v>2022</v>
      </c>
      <c r="C698">
        <v>190</v>
      </c>
      <c r="D698" t="s">
        <v>200</v>
      </c>
      <c r="E698">
        <v>335</v>
      </c>
      <c r="F698" t="s">
        <v>517</v>
      </c>
      <c r="G698" t="s">
        <v>26</v>
      </c>
      <c r="H698" t="s">
        <v>96</v>
      </c>
      <c r="I698" t="s">
        <v>28</v>
      </c>
      <c r="J698" t="s">
        <v>44</v>
      </c>
      <c r="K698">
        <v>117</v>
      </c>
      <c r="L698">
        <v>112</v>
      </c>
      <c r="M698" t="s">
        <v>206</v>
      </c>
      <c r="N698" t="s">
        <v>206</v>
      </c>
      <c r="O698" t="s">
        <v>206</v>
      </c>
      <c r="P698" t="s">
        <v>206</v>
      </c>
      <c r="Q698" t="s">
        <v>519</v>
      </c>
      <c r="R698" t="s">
        <v>203</v>
      </c>
      <c r="S698">
        <v>2022</v>
      </c>
      <c r="T698">
        <v>190</v>
      </c>
      <c r="U698" t="s">
        <v>204</v>
      </c>
      <c r="V698" t="s">
        <v>205</v>
      </c>
      <c r="W698">
        <v>49.1</v>
      </c>
      <c r="X698">
        <v>54.991999999999997</v>
      </c>
      <c r="Y698" t="s">
        <v>66</v>
      </c>
    </row>
    <row r="699" spans="1:25" x14ac:dyDescent="0.2">
      <c r="A699" s="1" t="b">
        <f t="shared" si="10"/>
        <v>0</v>
      </c>
      <c r="B699">
        <v>2022</v>
      </c>
      <c r="C699">
        <v>190</v>
      </c>
      <c r="D699" t="s">
        <v>200</v>
      </c>
      <c r="E699">
        <v>335</v>
      </c>
      <c r="F699" t="s">
        <v>517</v>
      </c>
      <c r="G699" t="s">
        <v>26</v>
      </c>
      <c r="H699" t="s">
        <v>109</v>
      </c>
      <c r="I699" t="s">
        <v>28</v>
      </c>
      <c r="J699" t="s">
        <v>29</v>
      </c>
      <c r="K699">
        <v>316</v>
      </c>
      <c r="L699">
        <v>295</v>
      </c>
      <c r="M699" t="s">
        <v>173</v>
      </c>
      <c r="N699" t="s">
        <v>342</v>
      </c>
      <c r="O699" t="s">
        <v>269</v>
      </c>
      <c r="P699" t="s">
        <v>403</v>
      </c>
      <c r="Q699" t="s">
        <v>125</v>
      </c>
      <c r="R699" t="s">
        <v>203</v>
      </c>
      <c r="S699">
        <v>2022</v>
      </c>
      <c r="T699">
        <v>190</v>
      </c>
      <c r="U699" t="s">
        <v>204</v>
      </c>
      <c r="V699" t="s">
        <v>205</v>
      </c>
      <c r="W699">
        <v>46.4</v>
      </c>
      <c r="X699">
        <v>136.88</v>
      </c>
      <c r="Y699" t="s">
        <v>66</v>
      </c>
    </row>
    <row r="700" spans="1:25" x14ac:dyDescent="0.2">
      <c r="A700" s="1" t="b">
        <f t="shared" si="10"/>
        <v>0</v>
      </c>
      <c r="B700">
        <v>2022</v>
      </c>
      <c r="C700">
        <v>190</v>
      </c>
      <c r="D700" t="s">
        <v>200</v>
      </c>
      <c r="E700">
        <v>335</v>
      </c>
      <c r="F700" t="s">
        <v>517</v>
      </c>
      <c r="G700" t="s">
        <v>26</v>
      </c>
      <c r="H700" t="s">
        <v>109</v>
      </c>
      <c r="I700" t="s">
        <v>28</v>
      </c>
      <c r="J700" t="s">
        <v>38</v>
      </c>
      <c r="K700">
        <v>190</v>
      </c>
      <c r="L700">
        <v>175</v>
      </c>
      <c r="M700" t="s">
        <v>206</v>
      </c>
      <c r="N700" t="s">
        <v>206</v>
      </c>
      <c r="O700" t="s">
        <v>206</v>
      </c>
      <c r="P700" t="s">
        <v>206</v>
      </c>
      <c r="Q700" t="s">
        <v>245</v>
      </c>
      <c r="R700" t="s">
        <v>203</v>
      </c>
      <c r="S700">
        <v>2022</v>
      </c>
      <c r="T700">
        <v>190</v>
      </c>
      <c r="U700" t="s">
        <v>204</v>
      </c>
      <c r="V700" t="s">
        <v>205</v>
      </c>
      <c r="W700">
        <v>29.1</v>
      </c>
      <c r="X700">
        <v>50.924999999999997</v>
      </c>
      <c r="Y700" t="s">
        <v>66</v>
      </c>
    </row>
    <row r="701" spans="1:25" x14ac:dyDescent="0.2">
      <c r="A701" s="1" t="b">
        <f t="shared" si="10"/>
        <v>0</v>
      </c>
      <c r="B701">
        <v>2022</v>
      </c>
      <c r="C701">
        <v>190</v>
      </c>
      <c r="D701" t="s">
        <v>200</v>
      </c>
      <c r="E701">
        <v>335</v>
      </c>
      <c r="F701" t="s">
        <v>517</v>
      </c>
      <c r="G701" t="s">
        <v>26</v>
      </c>
      <c r="H701" t="s">
        <v>109</v>
      </c>
      <c r="I701" t="s">
        <v>28</v>
      </c>
      <c r="J701" t="s">
        <v>44</v>
      </c>
      <c r="K701">
        <v>126</v>
      </c>
      <c r="L701">
        <v>120</v>
      </c>
      <c r="M701" t="s">
        <v>392</v>
      </c>
      <c r="N701" t="s">
        <v>283</v>
      </c>
      <c r="O701" t="s">
        <v>520</v>
      </c>
      <c r="P701" t="s">
        <v>414</v>
      </c>
      <c r="Q701" t="s">
        <v>521</v>
      </c>
      <c r="R701" t="s">
        <v>203</v>
      </c>
      <c r="S701">
        <v>2022</v>
      </c>
      <c r="T701">
        <v>190</v>
      </c>
      <c r="U701" t="s">
        <v>204</v>
      </c>
      <c r="V701" t="s">
        <v>205</v>
      </c>
      <c r="W701">
        <v>71.7</v>
      </c>
      <c r="X701">
        <v>86.04</v>
      </c>
      <c r="Y701" t="s">
        <v>66</v>
      </c>
    </row>
    <row r="702" spans="1:25" x14ac:dyDescent="0.2">
      <c r="A702" s="1" t="b">
        <f t="shared" si="10"/>
        <v>0</v>
      </c>
      <c r="B702">
        <v>2022</v>
      </c>
      <c r="C702">
        <v>190</v>
      </c>
      <c r="D702" t="s">
        <v>200</v>
      </c>
      <c r="E702">
        <v>335</v>
      </c>
      <c r="F702" t="s">
        <v>517</v>
      </c>
      <c r="G702" t="s">
        <v>26</v>
      </c>
      <c r="H702" t="s">
        <v>138</v>
      </c>
      <c r="I702" t="s">
        <v>28</v>
      </c>
      <c r="J702" t="s">
        <v>29</v>
      </c>
      <c r="K702">
        <v>221</v>
      </c>
      <c r="L702">
        <v>197</v>
      </c>
      <c r="M702" t="s">
        <v>206</v>
      </c>
      <c r="N702" t="s">
        <v>206</v>
      </c>
      <c r="O702" t="s">
        <v>206</v>
      </c>
      <c r="P702" t="s">
        <v>206</v>
      </c>
      <c r="Q702" t="s">
        <v>63</v>
      </c>
      <c r="R702" t="s">
        <v>203</v>
      </c>
      <c r="S702">
        <v>2022</v>
      </c>
      <c r="T702">
        <v>190</v>
      </c>
      <c r="U702" t="s">
        <v>204</v>
      </c>
      <c r="V702" t="s">
        <v>205</v>
      </c>
      <c r="W702">
        <v>5.6</v>
      </c>
      <c r="X702">
        <v>11.032</v>
      </c>
      <c r="Y702" t="s">
        <v>37</v>
      </c>
    </row>
    <row r="703" spans="1:25" x14ac:dyDescent="0.2">
      <c r="A703" s="1" t="b">
        <f t="shared" si="10"/>
        <v>0</v>
      </c>
      <c r="B703">
        <v>2022</v>
      </c>
      <c r="C703">
        <v>190</v>
      </c>
      <c r="D703" t="s">
        <v>200</v>
      </c>
      <c r="E703">
        <v>335</v>
      </c>
      <c r="F703" t="s">
        <v>517</v>
      </c>
      <c r="G703" t="s">
        <v>26</v>
      </c>
      <c r="H703" t="s">
        <v>138</v>
      </c>
      <c r="I703" t="s">
        <v>28</v>
      </c>
      <c r="J703" t="s">
        <v>38</v>
      </c>
      <c r="K703">
        <v>151</v>
      </c>
      <c r="L703">
        <v>131</v>
      </c>
      <c r="M703" t="s">
        <v>206</v>
      </c>
      <c r="N703" t="s">
        <v>206</v>
      </c>
      <c r="O703" t="s">
        <v>206</v>
      </c>
      <c r="P703" t="s">
        <v>206</v>
      </c>
      <c r="Q703" t="s">
        <v>206</v>
      </c>
      <c r="R703" t="s">
        <v>203</v>
      </c>
      <c r="S703">
        <v>2022</v>
      </c>
      <c r="T703">
        <v>190</v>
      </c>
      <c r="U703" t="s">
        <v>204</v>
      </c>
      <c r="V703" t="s">
        <v>205</v>
      </c>
      <c r="W703">
        <v>0</v>
      </c>
      <c r="X703">
        <v>0</v>
      </c>
      <c r="Y703" t="s">
        <v>37</v>
      </c>
    </row>
    <row r="704" spans="1:25" x14ac:dyDescent="0.2">
      <c r="A704" s="1" t="b">
        <f t="shared" si="10"/>
        <v>0</v>
      </c>
      <c r="B704">
        <v>2022</v>
      </c>
      <c r="C704">
        <v>190</v>
      </c>
      <c r="D704" t="s">
        <v>200</v>
      </c>
      <c r="E704">
        <v>335</v>
      </c>
      <c r="F704" t="s">
        <v>517</v>
      </c>
      <c r="G704" t="s">
        <v>26</v>
      </c>
      <c r="H704" t="s">
        <v>138</v>
      </c>
      <c r="I704" t="s">
        <v>28</v>
      </c>
      <c r="J704" t="s">
        <v>44</v>
      </c>
      <c r="K704">
        <v>70</v>
      </c>
      <c r="L704">
        <v>66</v>
      </c>
      <c r="M704" t="s">
        <v>206</v>
      </c>
      <c r="N704" t="s">
        <v>206</v>
      </c>
      <c r="O704" t="s">
        <v>206</v>
      </c>
      <c r="P704" t="s">
        <v>206</v>
      </c>
      <c r="Q704" t="s">
        <v>396</v>
      </c>
      <c r="R704" t="s">
        <v>203</v>
      </c>
      <c r="S704">
        <v>2022</v>
      </c>
      <c r="T704">
        <v>190</v>
      </c>
      <c r="U704" t="s">
        <v>204</v>
      </c>
      <c r="V704" t="s">
        <v>205</v>
      </c>
      <c r="W704">
        <v>10.6</v>
      </c>
      <c r="X704">
        <v>6.9960000000000004</v>
      </c>
      <c r="Y704" t="s">
        <v>37</v>
      </c>
    </row>
    <row r="705" spans="1:25" x14ac:dyDescent="0.2">
      <c r="A705" s="1" t="b">
        <f t="shared" si="10"/>
        <v>0</v>
      </c>
      <c r="B705">
        <v>2022</v>
      </c>
      <c r="C705">
        <v>190</v>
      </c>
      <c r="D705" t="s">
        <v>200</v>
      </c>
      <c r="E705">
        <v>335</v>
      </c>
      <c r="F705" t="s">
        <v>517</v>
      </c>
      <c r="G705" t="s">
        <v>26</v>
      </c>
      <c r="H705" t="s">
        <v>151</v>
      </c>
      <c r="I705" t="s">
        <v>28</v>
      </c>
      <c r="J705" t="s">
        <v>29</v>
      </c>
      <c r="K705">
        <v>298</v>
      </c>
      <c r="L705">
        <v>265</v>
      </c>
      <c r="M705" t="s">
        <v>206</v>
      </c>
      <c r="N705" t="s">
        <v>206</v>
      </c>
      <c r="O705" t="s">
        <v>206</v>
      </c>
      <c r="P705" t="s">
        <v>206</v>
      </c>
      <c r="Q705" t="s">
        <v>158</v>
      </c>
      <c r="R705" t="s">
        <v>203</v>
      </c>
      <c r="S705">
        <v>2022</v>
      </c>
      <c r="T705">
        <v>190</v>
      </c>
      <c r="U705" t="s">
        <v>204</v>
      </c>
      <c r="V705" t="s">
        <v>205</v>
      </c>
      <c r="W705">
        <v>13.6</v>
      </c>
      <c r="X705">
        <v>36.04</v>
      </c>
      <c r="Y705" t="s">
        <v>37</v>
      </c>
    </row>
    <row r="706" spans="1:25" x14ac:dyDescent="0.2">
      <c r="A706" s="1" t="b">
        <f t="shared" si="10"/>
        <v>0</v>
      </c>
      <c r="B706">
        <v>2022</v>
      </c>
      <c r="C706">
        <v>190</v>
      </c>
      <c r="D706" t="s">
        <v>200</v>
      </c>
      <c r="E706">
        <v>335</v>
      </c>
      <c r="F706" t="s">
        <v>517</v>
      </c>
      <c r="G706" t="s">
        <v>26</v>
      </c>
      <c r="H706" t="s">
        <v>151</v>
      </c>
      <c r="I706" t="s">
        <v>28</v>
      </c>
      <c r="J706" t="s">
        <v>38</v>
      </c>
      <c r="K706">
        <v>184</v>
      </c>
      <c r="L706">
        <v>160</v>
      </c>
      <c r="M706" t="s">
        <v>206</v>
      </c>
      <c r="N706" t="s">
        <v>206</v>
      </c>
      <c r="O706" t="s">
        <v>206</v>
      </c>
      <c r="P706" t="s">
        <v>206</v>
      </c>
      <c r="Q706" t="s">
        <v>206</v>
      </c>
      <c r="R706" t="s">
        <v>203</v>
      </c>
      <c r="S706">
        <v>2022</v>
      </c>
      <c r="T706">
        <v>190</v>
      </c>
      <c r="U706" t="s">
        <v>204</v>
      </c>
      <c r="V706" t="s">
        <v>205</v>
      </c>
      <c r="W706">
        <v>0</v>
      </c>
      <c r="X706">
        <v>0</v>
      </c>
      <c r="Y706" t="s">
        <v>37</v>
      </c>
    </row>
    <row r="707" spans="1:25" x14ac:dyDescent="0.2">
      <c r="A707" s="1" t="b">
        <f t="shared" ref="A707:A770" si="11">IF(Q707="*",TRUE,FALSE)</f>
        <v>0</v>
      </c>
      <c r="B707">
        <v>2022</v>
      </c>
      <c r="C707">
        <v>190</v>
      </c>
      <c r="D707" t="s">
        <v>200</v>
      </c>
      <c r="E707">
        <v>335</v>
      </c>
      <c r="F707" t="s">
        <v>517</v>
      </c>
      <c r="G707" t="s">
        <v>26</v>
      </c>
      <c r="H707" t="s">
        <v>151</v>
      </c>
      <c r="I707" t="s">
        <v>28</v>
      </c>
      <c r="J707" t="s">
        <v>44</v>
      </c>
      <c r="K707">
        <v>114</v>
      </c>
      <c r="L707">
        <v>105</v>
      </c>
      <c r="M707" t="s">
        <v>206</v>
      </c>
      <c r="N707" t="s">
        <v>206</v>
      </c>
      <c r="O707" t="s">
        <v>206</v>
      </c>
      <c r="P707" t="s">
        <v>206</v>
      </c>
      <c r="Q707" t="s">
        <v>175</v>
      </c>
      <c r="R707" t="s">
        <v>203</v>
      </c>
      <c r="S707">
        <v>2022</v>
      </c>
      <c r="T707">
        <v>190</v>
      </c>
      <c r="U707" t="s">
        <v>204</v>
      </c>
      <c r="V707" t="s">
        <v>205</v>
      </c>
      <c r="W707">
        <v>29.5</v>
      </c>
      <c r="X707">
        <v>30.975000000000001</v>
      </c>
      <c r="Y707" t="s">
        <v>37</v>
      </c>
    </row>
    <row r="708" spans="1:25" x14ac:dyDescent="0.2">
      <c r="A708" s="1" t="b">
        <f t="shared" si="11"/>
        <v>0</v>
      </c>
      <c r="B708">
        <v>2022</v>
      </c>
      <c r="C708">
        <v>190</v>
      </c>
      <c r="D708" t="s">
        <v>200</v>
      </c>
      <c r="E708">
        <v>335</v>
      </c>
      <c r="F708" t="s">
        <v>517</v>
      </c>
      <c r="G708" t="s">
        <v>26</v>
      </c>
      <c r="H708" t="s">
        <v>163</v>
      </c>
      <c r="I708" t="s">
        <v>28</v>
      </c>
      <c r="J708" t="s">
        <v>29</v>
      </c>
      <c r="K708">
        <v>254</v>
      </c>
      <c r="L708">
        <v>220</v>
      </c>
      <c r="M708" t="s">
        <v>206</v>
      </c>
      <c r="N708" t="s">
        <v>206</v>
      </c>
      <c r="O708" t="s">
        <v>206</v>
      </c>
      <c r="P708" t="s">
        <v>206</v>
      </c>
      <c r="Q708" t="s">
        <v>132</v>
      </c>
      <c r="R708" t="s">
        <v>203</v>
      </c>
      <c r="S708">
        <v>2022</v>
      </c>
      <c r="T708">
        <v>190</v>
      </c>
      <c r="U708" t="s">
        <v>204</v>
      </c>
      <c r="V708" t="s">
        <v>205</v>
      </c>
      <c r="W708">
        <v>12.3</v>
      </c>
      <c r="X708">
        <v>27.06</v>
      </c>
      <c r="Y708" t="s">
        <v>37</v>
      </c>
    </row>
    <row r="709" spans="1:25" x14ac:dyDescent="0.2">
      <c r="A709" s="1" t="b">
        <f t="shared" si="11"/>
        <v>0</v>
      </c>
      <c r="B709">
        <v>2022</v>
      </c>
      <c r="C709">
        <v>190</v>
      </c>
      <c r="D709" t="s">
        <v>200</v>
      </c>
      <c r="E709">
        <v>335</v>
      </c>
      <c r="F709" t="s">
        <v>517</v>
      </c>
      <c r="G709" t="s">
        <v>26</v>
      </c>
      <c r="H709" t="s">
        <v>163</v>
      </c>
      <c r="I709" t="s">
        <v>28</v>
      </c>
      <c r="J709" t="s">
        <v>38</v>
      </c>
      <c r="K709">
        <v>145</v>
      </c>
      <c r="L709">
        <v>116</v>
      </c>
      <c r="M709" t="s">
        <v>206</v>
      </c>
      <c r="N709" t="s">
        <v>206</v>
      </c>
      <c r="O709" t="s">
        <v>206</v>
      </c>
      <c r="P709" t="s">
        <v>206</v>
      </c>
      <c r="Q709" t="s">
        <v>206</v>
      </c>
      <c r="R709" t="s">
        <v>203</v>
      </c>
      <c r="S709">
        <v>2022</v>
      </c>
      <c r="T709">
        <v>190</v>
      </c>
      <c r="U709" t="s">
        <v>204</v>
      </c>
      <c r="V709" t="s">
        <v>205</v>
      </c>
      <c r="W709">
        <v>0</v>
      </c>
      <c r="X709">
        <v>0</v>
      </c>
      <c r="Y709" t="s">
        <v>37</v>
      </c>
    </row>
    <row r="710" spans="1:25" x14ac:dyDescent="0.2">
      <c r="A710" s="1" t="b">
        <f t="shared" si="11"/>
        <v>0</v>
      </c>
      <c r="B710">
        <v>2022</v>
      </c>
      <c r="C710">
        <v>190</v>
      </c>
      <c r="D710" t="s">
        <v>200</v>
      </c>
      <c r="E710">
        <v>335</v>
      </c>
      <c r="F710" t="s">
        <v>517</v>
      </c>
      <c r="G710" t="s">
        <v>26</v>
      </c>
      <c r="H710" t="s">
        <v>163</v>
      </c>
      <c r="I710" t="s">
        <v>28</v>
      </c>
      <c r="J710" t="s">
        <v>44</v>
      </c>
      <c r="K710">
        <v>109</v>
      </c>
      <c r="L710">
        <v>104</v>
      </c>
      <c r="M710" t="s">
        <v>522</v>
      </c>
      <c r="N710" t="s">
        <v>156</v>
      </c>
      <c r="O710" t="s">
        <v>252</v>
      </c>
      <c r="P710" t="s">
        <v>216</v>
      </c>
      <c r="Q710" t="s">
        <v>451</v>
      </c>
      <c r="R710" t="s">
        <v>203</v>
      </c>
      <c r="S710">
        <v>2022</v>
      </c>
      <c r="T710">
        <v>190</v>
      </c>
      <c r="U710" t="s">
        <v>204</v>
      </c>
      <c r="V710" t="s">
        <v>205</v>
      </c>
      <c r="W710">
        <v>24</v>
      </c>
      <c r="X710">
        <v>24.96</v>
      </c>
      <c r="Y710" t="s">
        <v>37</v>
      </c>
    </row>
    <row r="711" spans="1:25" x14ac:dyDescent="0.2">
      <c r="A711" s="1" t="b">
        <f t="shared" si="11"/>
        <v>1</v>
      </c>
      <c r="B711">
        <v>2022</v>
      </c>
      <c r="C711">
        <v>190</v>
      </c>
      <c r="D711" t="s">
        <v>200</v>
      </c>
      <c r="E711">
        <v>335</v>
      </c>
      <c r="F711" t="s">
        <v>517</v>
      </c>
      <c r="G711" t="s">
        <v>65</v>
      </c>
      <c r="H711" t="s">
        <v>66</v>
      </c>
      <c r="I711" t="s">
        <v>28</v>
      </c>
      <c r="J711" t="s">
        <v>29</v>
      </c>
      <c r="K711">
        <v>4</v>
      </c>
      <c r="L711">
        <v>4</v>
      </c>
      <c r="M711" t="s">
        <v>202</v>
      </c>
      <c r="N711" t="s">
        <v>202</v>
      </c>
      <c r="O711" t="s">
        <v>202</v>
      </c>
      <c r="P711" t="s">
        <v>202</v>
      </c>
      <c r="Q711" t="s">
        <v>202</v>
      </c>
      <c r="R711" t="s">
        <v>203</v>
      </c>
      <c r="S711">
        <v>2022</v>
      </c>
      <c r="T711">
        <v>190</v>
      </c>
      <c r="U711" t="s">
        <v>204</v>
      </c>
      <c r="V711" t="s">
        <v>205</v>
      </c>
      <c r="W711">
        <v>0</v>
      </c>
      <c r="X711">
        <v>0</v>
      </c>
      <c r="Y711" t="s">
        <v>66</v>
      </c>
    </row>
    <row r="712" spans="1:25" x14ac:dyDescent="0.2">
      <c r="A712" s="1" t="b">
        <f t="shared" si="11"/>
        <v>1</v>
      </c>
      <c r="B712">
        <v>2022</v>
      </c>
      <c r="C712">
        <v>190</v>
      </c>
      <c r="D712" t="s">
        <v>200</v>
      </c>
      <c r="E712">
        <v>335</v>
      </c>
      <c r="F712" t="s">
        <v>517</v>
      </c>
      <c r="G712" t="s">
        <v>65</v>
      </c>
      <c r="H712" t="s">
        <v>66</v>
      </c>
      <c r="I712" t="s">
        <v>28</v>
      </c>
      <c r="J712" t="s">
        <v>38</v>
      </c>
      <c r="K712">
        <v>2</v>
      </c>
      <c r="L712">
        <v>2</v>
      </c>
      <c r="M712" t="s">
        <v>202</v>
      </c>
      <c r="N712" t="s">
        <v>202</v>
      </c>
      <c r="O712" t="s">
        <v>202</v>
      </c>
      <c r="P712" t="s">
        <v>202</v>
      </c>
      <c r="Q712" t="s">
        <v>202</v>
      </c>
      <c r="R712" t="s">
        <v>203</v>
      </c>
      <c r="S712">
        <v>2022</v>
      </c>
      <c r="T712">
        <v>190</v>
      </c>
      <c r="U712" t="s">
        <v>204</v>
      </c>
      <c r="V712" t="s">
        <v>205</v>
      </c>
      <c r="W712">
        <v>0</v>
      </c>
      <c r="X712">
        <v>0</v>
      </c>
      <c r="Y712" t="s">
        <v>66</v>
      </c>
    </row>
    <row r="713" spans="1:25" x14ac:dyDescent="0.2">
      <c r="A713" s="1" t="b">
        <f t="shared" si="11"/>
        <v>1</v>
      </c>
      <c r="B713">
        <v>2022</v>
      </c>
      <c r="C713">
        <v>190</v>
      </c>
      <c r="D713" t="s">
        <v>200</v>
      </c>
      <c r="E713">
        <v>335</v>
      </c>
      <c r="F713" t="s">
        <v>517</v>
      </c>
      <c r="G713" t="s">
        <v>65</v>
      </c>
      <c r="H713" t="s">
        <v>66</v>
      </c>
      <c r="I713" t="s">
        <v>28</v>
      </c>
      <c r="J713" t="s">
        <v>44</v>
      </c>
      <c r="K713">
        <v>2</v>
      </c>
      <c r="L713">
        <v>2</v>
      </c>
      <c r="M713" t="s">
        <v>202</v>
      </c>
      <c r="N713" t="s">
        <v>202</v>
      </c>
      <c r="O713" t="s">
        <v>202</v>
      </c>
      <c r="P713" t="s">
        <v>202</v>
      </c>
      <c r="Q713" t="s">
        <v>202</v>
      </c>
      <c r="R713" t="s">
        <v>203</v>
      </c>
      <c r="S713">
        <v>2022</v>
      </c>
      <c r="T713">
        <v>190</v>
      </c>
      <c r="U713" t="s">
        <v>204</v>
      </c>
      <c r="V713" t="s">
        <v>205</v>
      </c>
      <c r="W713">
        <v>0</v>
      </c>
      <c r="X713">
        <v>0</v>
      </c>
      <c r="Y713" t="s">
        <v>66</v>
      </c>
    </row>
    <row r="714" spans="1:25" x14ac:dyDescent="0.2">
      <c r="A714" s="1" t="b">
        <f t="shared" si="11"/>
        <v>1</v>
      </c>
      <c r="B714">
        <v>2022</v>
      </c>
      <c r="C714">
        <v>190</v>
      </c>
      <c r="D714" t="s">
        <v>200</v>
      </c>
      <c r="E714">
        <v>335</v>
      </c>
      <c r="F714" t="s">
        <v>517</v>
      </c>
      <c r="G714" t="s">
        <v>65</v>
      </c>
      <c r="H714" t="s">
        <v>37</v>
      </c>
      <c r="I714" t="s">
        <v>28</v>
      </c>
      <c r="J714" t="s">
        <v>29</v>
      </c>
      <c r="K714">
        <v>4</v>
      </c>
      <c r="L714">
        <v>4</v>
      </c>
      <c r="M714" t="s">
        <v>202</v>
      </c>
      <c r="N714" t="s">
        <v>202</v>
      </c>
      <c r="O714" t="s">
        <v>202</v>
      </c>
      <c r="P714" t="s">
        <v>202</v>
      </c>
      <c r="Q714" t="s">
        <v>202</v>
      </c>
      <c r="R714" t="s">
        <v>203</v>
      </c>
      <c r="S714">
        <v>2022</v>
      </c>
      <c r="T714">
        <v>190</v>
      </c>
      <c r="U714" t="s">
        <v>204</v>
      </c>
      <c r="V714" t="s">
        <v>205</v>
      </c>
      <c r="W714">
        <v>0</v>
      </c>
      <c r="X714">
        <v>0</v>
      </c>
      <c r="Y714" t="s">
        <v>37</v>
      </c>
    </row>
    <row r="715" spans="1:25" x14ac:dyDescent="0.2">
      <c r="A715" s="1" t="b">
        <f t="shared" si="11"/>
        <v>1</v>
      </c>
      <c r="B715">
        <v>2022</v>
      </c>
      <c r="C715">
        <v>190</v>
      </c>
      <c r="D715" t="s">
        <v>200</v>
      </c>
      <c r="E715">
        <v>335</v>
      </c>
      <c r="F715" t="s">
        <v>517</v>
      </c>
      <c r="G715" t="s">
        <v>65</v>
      </c>
      <c r="H715" t="s">
        <v>37</v>
      </c>
      <c r="I715" t="s">
        <v>28</v>
      </c>
      <c r="J715" t="s">
        <v>38</v>
      </c>
      <c r="K715">
        <v>2</v>
      </c>
      <c r="L715">
        <v>2</v>
      </c>
      <c r="M715" t="s">
        <v>202</v>
      </c>
      <c r="N715" t="s">
        <v>202</v>
      </c>
      <c r="O715" t="s">
        <v>202</v>
      </c>
      <c r="P715" t="s">
        <v>202</v>
      </c>
      <c r="Q715" t="s">
        <v>202</v>
      </c>
      <c r="R715" t="s">
        <v>203</v>
      </c>
      <c r="S715">
        <v>2022</v>
      </c>
      <c r="T715">
        <v>190</v>
      </c>
      <c r="U715" t="s">
        <v>204</v>
      </c>
      <c r="V715" t="s">
        <v>205</v>
      </c>
      <c r="W715">
        <v>0</v>
      </c>
      <c r="X715">
        <v>0</v>
      </c>
      <c r="Y715" t="s">
        <v>37</v>
      </c>
    </row>
    <row r="716" spans="1:25" x14ac:dyDescent="0.2">
      <c r="A716" s="1" t="b">
        <f t="shared" si="11"/>
        <v>1</v>
      </c>
      <c r="B716">
        <v>2022</v>
      </c>
      <c r="C716">
        <v>190</v>
      </c>
      <c r="D716" t="s">
        <v>200</v>
      </c>
      <c r="E716">
        <v>335</v>
      </c>
      <c r="F716" t="s">
        <v>517</v>
      </c>
      <c r="G716" t="s">
        <v>65</v>
      </c>
      <c r="H716" t="s">
        <v>37</v>
      </c>
      <c r="I716" t="s">
        <v>28</v>
      </c>
      <c r="J716" t="s">
        <v>44</v>
      </c>
      <c r="K716">
        <v>2</v>
      </c>
      <c r="L716">
        <v>2</v>
      </c>
      <c r="M716" t="s">
        <v>202</v>
      </c>
      <c r="N716" t="s">
        <v>202</v>
      </c>
      <c r="O716" t="s">
        <v>202</v>
      </c>
      <c r="P716" t="s">
        <v>202</v>
      </c>
      <c r="Q716" t="s">
        <v>202</v>
      </c>
      <c r="R716" t="s">
        <v>203</v>
      </c>
      <c r="S716">
        <v>2022</v>
      </c>
      <c r="T716">
        <v>190</v>
      </c>
      <c r="U716" t="s">
        <v>204</v>
      </c>
      <c r="V716" t="s">
        <v>205</v>
      </c>
      <c r="W716">
        <v>0</v>
      </c>
      <c r="X716">
        <v>0</v>
      </c>
      <c r="Y716" t="s">
        <v>37</v>
      </c>
    </row>
    <row r="717" spans="1:25" x14ac:dyDescent="0.2">
      <c r="A717" s="1" t="b">
        <f t="shared" si="11"/>
        <v>0</v>
      </c>
      <c r="B717">
        <v>2022</v>
      </c>
      <c r="C717">
        <v>190</v>
      </c>
      <c r="D717" t="s">
        <v>200</v>
      </c>
      <c r="E717">
        <v>340</v>
      </c>
      <c r="F717" t="s">
        <v>523</v>
      </c>
      <c r="G717" t="s">
        <v>26</v>
      </c>
      <c r="H717" t="s">
        <v>96</v>
      </c>
      <c r="I717" t="s">
        <v>28</v>
      </c>
      <c r="J717" t="s">
        <v>29</v>
      </c>
      <c r="K717">
        <v>223</v>
      </c>
      <c r="L717">
        <v>220</v>
      </c>
      <c r="M717" t="s">
        <v>206</v>
      </c>
      <c r="N717" t="s">
        <v>206</v>
      </c>
      <c r="O717" t="s">
        <v>206</v>
      </c>
      <c r="P717" t="s">
        <v>206</v>
      </c>
      <c r="Q717" t="s">
        <v>192</v>
      </c>
      <c r="R717" t="s">
        <v>203</v>
      </c>
      <c r="S717">
        <v>2022</v>
      </c>
      <c r="T717">
        <v>190</v>
      </c>
      <c r="U717" t="s">
        <v>204</v>
      </c>
      <c r="V717" t="s">
        <v>205</v>
      </c>
      <c r="W717">
        <v>21.8</v>
      </c>
      <c r="X717">
        <v>47.96</v>
      </c>
      <c r="Y717" t="s">
        <v>66</v>
      </c>
    </row>
    <row r="718" spans="1:25" x14ac:dyDescent="0.2">
      <c r="A718" s="1" t="b">
        <f t="shared" si="11"/>
        <v>0</v>
      </c>
      <c r="B718">
        <v>2022</v>
      </c>
      <c r="C718">
        <v>190</v>
      </c>
      <c r="D718" t="s">
        <v>200</v>
      </c>
      <c r="E718">
        <v>340</v>
      </c>
      <c r="F718" t="s">
        <v>523</v>
      </c>
      <c r="G718" t="s">
        <v>26</v>
      </c>
      <c r="H718" t="s">
        <v>96</v>
      </c>
      <c r="I718" t="s">
        <v>28</v>
      </c>
      <c r="J718" t="s">
        <v>38</v>
      </c>
      <c r="K718">
        <v>118</v>
      </c>
      <c r="L718">
        <v>116</v>
      </c>
      <c r="M718" t="s">
        <v>206</v>
      </c>
      <c r="N718" t="s">
        <v>206</v>
      </c>
      <c r="O718" t="s">
        <v>206</v>
      </c>
      <c r="P718" t="s">
        <v>206</v>
      </c>
      <c r="Q718" t="s">
        <v>270</v>
      </c>
      <c r="R718" t="s">
        <v>203</v>
      </c>
      <c r="S718">
        <v>2022</v>
      </c>
      <c r="T718">
        <v>190</v>
      </c>
      <c r="U718" t="s">
        <v>204</v>
      </c>
      <c r="V718" t="s">
        <v>205</v>
      </c>
      <c r="W718">
        <v>8.6</v>
      </c>
      <c r="X718">
        <v>9.9759999999999991</v>
      </c>
      <c r="Y718" t="s">
        <v>66</v>
      </c>
    </row>
    <row r="719" spans="1:25" x14ac:dyDescent="0.2">
      <c r="A719" s="1" t="b">
        <f t="shared" si="11"/>
        <v>0</v>
      </c>
      <c r="B719">
        <v>2022</v>
      </c>
      <c r="C719">
        <v>190</v>
      </c>
      <c r="D719" t="s">
        <v>200</v>
      </c>
      <c r="E719">
        <v>340</v>
      </c>
      <c r="F719" t="s">
        <v>523</v>
      </c>
      <c r="G719" t="s">
        <v>26</v>
      </c>
      <c r="H719" t="s">
        <v>96</v>
      </c>
      <c r="I719" t="s">
        <v>28</v>
      </c>
      <c r="J719" t="s">
        <v>44</v>
      </c>
      <c r="K719">
        <v>105</v>
      </c>
      <c r="L719">
        <v>104</v>
      </c>
      <c r="M719" t="s">
        <v>414</v>
      </c>
      <c r="N719" t="s">
        <v>524</v>
      </c>
      <c r="O719" t="s">
        <v>525</v>
      </c>
      <c r="P719" t="s">
        <v>218</v>
      </c>
      <c r="Q719" t="s">
        <v>526</v>
      </c>
      <c r="R719" t="s">
        <v>203</v>
      </c>
      <c r="S719">
        <v>2022</v>
      </c>
      <c r="T719">
        <v>190</v>
      </c>
      <c r="U719" t="s">
        <v>204</v>
      </c>
      <c r="V719" t="s">
        <v>205</v>
      </c>
      <c r="W719">
        <v>36.5</v>
      </c>
      <c r="X719">
        <v>37.96</v>
      </c>
      <c r="Y719" t="s">
        <v>66</v>
      </c>
    </row>
    <row r="720" spans="1:25" x14ac:dyDescent="0.2">
      <c r="A720" s="1" t="b">
        <f t="shared" si="11"/>
        <v>0</v>
      </c>
      <c r="B720">
        <v>2022</v>
      </c>
      <c r="C720">
        <v>190</v>
      </c>
      <c r="D720" t="s">
        <v>200</v>
      </c>
      <c r="E720">
        <v>340</v>
      </c>
      <c r="F720" t="s">
        <v>523</v>
      </c>
      <c r="G720" t="s">
        <v>26</v>
      </c>
      <c r="H720" t="s">
        <v>109</v>
      </c>
      <c r="I720" t="s">
        <v>28</v>
      </c>
      <c r="J720" t="s">
        <v>29</v>
      </c>
      <c r="K720">
        <v>254</v>
      </c>
      <c r="L720">
        <v>249</v>
      </c>
      <c r="M720" t="s">
        <v>206</v>
      </c>
      <c r="N720" t="s">
        <v>206</v>
      </c>
      <c r="O720" t="s">
        <v>206</v>
      </c>
      <c r="P720" t="s">
        <v>206</v>
      </c>
      <c r="Q720" t="s">
        <v>211</v>
      </c>
      <c r="R720" t="s">
        <v>203</v>
      </c>
      <c r="S720">
        <v>2022</v>
      </c>
      <c r="T720">
        <v>190</v>
      </c>
      <c r="U720" t="s">
        <v>204</v>
      </c>
      <c r="V720" t="s">
        <v>205</v>
      </c>
      <c r="W720">
        <v>33.299999999999997</v>
      </c>
      <c r="X720">
        <v>82.916999999999987</v>
      </c>
      <c r="Y720" t="s">
        <v>66</v>
      </c>
    </row>
    <row r="721" spans="1:25" x14ac:dyDescent="0.2">
      <c r="A721" s="1" t="b">
        <f t="shared" si="11"/>
        <v>0</v>
      </c>
      <c r="B721">
        <v>2022</v>
      </c>
      <c r="C721">
        <v>190</v>
      </c>
      <c r="D721" t="s">
        <v>200</v>
      </c>
      <c r="E721">
        <v>340</v>
      </c>
      <c r="F721" t="s">
        <v>523</v>
      </c>
      <c r="G721" t="s">
        <v>26</v>
      </c>
      <c r="H721" t="s">
        <v>109</v>
      </c>
      <c r="I721" t="s">
        <v>28</v>
      </c>
      <c r="J721" t="s">
        <v>38</v>
      </c>
      <c r="K721">
        <v>142</v>
      </c>
      <c r="L721">
        <v>138</v>
      </c>
      <c r="M721" t="s">
        <v>206</v>
      </c>
      <c r="N721" t="s">
        <v>206</v>
      </c>
      <c r="O721" t="s">
        <v>206</v>
      </c>
      <c r="P721" t="s">
        <v>206</v>
      </c>
      <c r="Q721" t="s">
        <v>185</v>
      </c>
      <c r="R721" t="s">
        <v>203</v>
      </c>
      <c r="S721">
        <v>2022</v>
      </c>
      <c r="T721">
        <v>190</v>
      </c>
      <c r="U721" t="s">
        <v>204</v>
      </c>
      <c r="V721" t="s">
        <v>205</v>
      </c>
      <c r="W721">
        <v>21</v>
      </c>
      <c r="X721">
        <v>28.98</v>
      </c>
      <c r="Y721" t="s">
        <v>66</v>
      </c>
    </row>
    <row r="722" spans="1:25" x14ac:dyDescent="0.2">
      <c r="A722" s="1" t="b">
        <f t="shared" si="11"/>
        <v>0</v>
      </c>
      <c r="B722">
        <v>2022</v>
      </c>
      <c r="C722">
        <v>190</v>
      </c>
      <c r="D722" t="s">
        <v>200</v>
      </c>
      <c r="E722">
        <v>340</v>
      </c>
      <c r="F722" t="s">
        <v>523</v>
      </c>
      <c r="G722" t="s">
        <v>26</v>
      </c>
      <c r="H722" t="s">
        <v>109</v>
      </c>
      <c r="I722" t="s">
        <v>28</v>
      </c>
      <c r="J722" t="s">
        <v>44</v>
      </c>
      <c r="K722">
        <v>112</v>
      </c>
      <c r="L722">
        <v>111</v>
      </c>
      <c r="M722" t="s">
        <v>390</v>
      </c>
      <c r="N722" t="s">
        <v>527</v>
      </c>
      <c r="O722" t="s">
        <v>61</v>
      </c>
      <c r="P722" t="s">
        <v>528</v>
      </c>
      <c r="Q722" t="s">
        <v>105</v>
      </c>
      <c r="R722" t="s">
        <v>203</v>
      </c>
      <c r="S722">
        <v>2022</v>
      </c>
      <c r="T722">
        <v>190</v>
      </c>
      <c r="U722" t="s">
        <v>204</v>
      </c>
      <c r="V722" t="s">
        <v>205</v>
      </c>
      <c r="W722">
        <v>48.6</v>
      </c>
      <c r="X722">
        <v>53.946000000000012</v>
      </c>
      <c r="Y722" t="s">
        <v>66</v>
      </c>
    </row>
    <row r="723" spans="1:25" x14ac:dyDescent="0.2">
      <c r="A723" s="1" t="b">
        <f t="shared" si="11"/>
        <v>0</v>
      </c>
      <c r="B723">
        <v>2022</v>
      </c>
      <c r="C723">
        <v>190</v>
      </c>
      <c r="D723" t="s">
        <v>200</v>
      </c>
      <c r="E723">
        <v>340</v>
      </c>
      <c r="F723" t="s">
        <v>523</v>
      </c>
      <c r="G723" t="s">
        <v>26</v>
      </c>
      <c r="H723" t="s">
        <v>138</v>
      </c>
      <c r="I723" t="s">
        <v>28</v>
      </c>
      <c r="J723" t="s">
        <v>29</v>
      </c>
      <c r="K723">
        <v>255</v>
      </c>
      <c r="L723">
        <v>225</v>
      </c>
      <c r="M723" t="s">
        <v>206</v>
      </c>
      <c r="N723" t="s">
        <v>206</v>
      </c>
      <c r="O723" t="s">
        <v>206</v>
      </c>
      <c r="P723" t="s">
        <v>206</v>
      </c>
      <c r="Q723" t="s">
        <v>206</v>
      </c>
      <c r="R723" t="s">
        <v>203</v>
      </c>
      <c r="S723">
        <v>2022</v>
      </c>
      <c r="T723">
        <v>190</v>
      </c>
      <c r="U723" t="s">
        <v>204</v>
      </c>
      <c r="V723" t="s">
        <v>205</v>
      </c>
      <c r="W723">
        <v>0</v>
      </c>
      <c r="X723">
        <v>0</v>
      </c>
      <c r="Y723" t="s">
        <v>37</v>
      </c>
    </row>
    <row r="724" spans="1:25" x14ac:dyDescent="0.2">
      <c r="A724" s="1" t="b">
        <f t="shared" si="11"/>
        <v>0</v>
      </c>
      <c r="B724">
        <v>2022</v>
      </c>
      <c r="C724">
        <v>190</v>
      </c>
      <c r="D724" t="s">
        <v>200</v>
      </c>
      <c r="E724">
        <v>340</v>
      </c>
      <c r="F724" t="s">
        <v>523</v>
      </c>
      <c r="G724" t="s">
        <v>26</v>
      </c>
      <c r="H724" t="s">
        <v>138</v>
      </c>
      <c r="I724" t="s">
        <v>28</v>
      </c>
      <c r="J724" t="s">
        <v>38</v>
      </c>
      <c r="K724">
        <v>165</v>
      </c>
      <c r="L724">
        <v>137</v>
      </c>
      <c r="M724" t="s">
        <v>206</v>
      </c>
      <c r="N724" t="s">
        <v>206</v>
      </c>
      <c r="O724" t="s">
        <v>206</v>
      </c>
      <c r="P724" t="s">
        <v>206</v>
      </c>
      <c r="Q724" t="s">
        <v>206</v>
      </c>
      <c r="R724" t="s">
        <v>203</v>
      </c>
      <c r="S724">
        <v>2022</v>
      </c>
      <c r="T724">
        <v>190</v>
      </c>
      <c r="U724" t="s">
        <v>204</v>
      </c>
      <c r="V724" t="s">
        <v>205</v>
      </c>
      <c r="W724">
        <v>0</v>
      </c>
      <c r="X724">
        <v>0</v>
      </c>
      <c r="Y724" t="s">
        <v>37</v>
      </c>
    </row>
    <row r="725" spans="1:25" x14ac:dyDescent="0.2">
      <c r="A725" s="1" t="b">
        <f t="shared" si="11"/>
        <v>0</v>
      </c>
      <c r="B725">
        <v>2022</v>
      </c>
      <c r="C725">
        <v>190</v>
      </c>
      <c r="D725" t="s">
        <v>200</v>
      </c>
      <c r="E725">
        <v>340</v>
      </c>
      <c r="F725" t="s">
        <v>523</v>
      </c>
      <c r="G725" t="s">
        <v>26</v>
      </c>
      <c r="H725" t="s">
        <v>138</v>
      </c>
      <c r="I725" t="s">
        <v>28</v>
      </c>
      <c r="J725" t="s">
        <v>44</v>
      </c>
      <c r="K725">
        <v>90</v>
      </c>
      <c r="L725">
        <v>88</v>
      </c>
      <c r="M725" t="s">
        <v>206</v>
      </c>
      <c r="N725" t="s">
        <v>206</v>
      </c>
      <c r="O725" t="s">
        <v>206</v>
      </c>
      <c r="P725" t="s">
        <v>206</v>
      </c>
      <c r="Q725" t="s">
        <v>529</v>
      </c>
      <c r="R725" t="s">
        <v>203</v>
      </c>
      <c r="S725">
        <v>2022</v>
      </c>
      <c r="T725">
        <v>190</v>
      </c>
      <c r="U725" t="s">
        <v>204</v>
      </c>
      <c r="V725" t="s">
        <v>205</v>
      </c>
      <c r="W725">
        <v>6.8</v>
      </c>
      <c r="X725">
        <v>5.984</v>
      </c>
      <c r="Y725" t="s">
        <v>37</v>
      </c>
    </row>
    <row r="726" spans="1:25" x14ac:dyDescent="0.2">
      <c r="A726" s="1" t="b">
        <f t="shared" si="11"/>
        <v>0</v>
      </c>
      <c r="B726">
        <v>2022</v>
      </c>
      <c r="C726">
        <v>190</v>
      </c>
      <c r="D726" t="s">
        <v>200</v>
      </c>
      <c r="E726">
        <v>340</v>
      </c>
      <c r="F726" t="s">
        <v>523</v>
      </c>
      <c r="G726" t="s">
        <v>26</v>
      </c>
      <c r="H726" t="s">
        <v>151</v>
      </c>
      <c r="I726" t="s">
        <v>28</v>
      </c>
      <c r="J726" t="s">
        <v>29</v>
      </c>
      <c r="K726">
        <v>259</v>
      </c>
      <c r="L726">
        <v>246</v>
      </c>
      <c r="M726" t="s">
        <v>206</v>
      </c>
      <c r="N726" t="s">
        <v>206</v>
      </c>
      <c r="O726" t="s">
        <v>206</v>
      </c>
      <c r="P726" t="s">
        <v>206</v>
      </c>
      <c r="Q726" t="s">
        <v>386</v>
      </c>
      <c r="R726" t="s">
        <v>203</v>
      </c>
      <c r="S726">
        <v>2022</v>
      </c>
      <c r="T726">
        <v>190</v>
      </c>
      <c r="U726" t="s">
        <v>204</v>
      </c>
      <c r="V726" t="s">
        <v>205</v>
      </c>
      <c r="W726">
        <v>5.7</v>
      </c>
      <c r="X726">
        <v>14.022</v>
      </c>
      <c r="Y726" t="s">
        <v>37</v>
      </c>
    </row>
    <row r="727" spans="1:25" x14ac:dyDescent="0.2">
      <c r="A727" s="1" t="b">
        <f t="shared" si="11"/>
        <v>0</v>
      </c>
      <c r="B727">
        <v>2022</v>
      </c>
      <c r="C727">
        <v>190</v>
      </c>
      <c r="D727" t="s">
        <v>200</v>
      </c>
      <c r="E727">
        <v>340</v>
      </c>
      <c r="F727" t="s">
        <v>523</v>
      </c>
      <c r="G727" t="s">
        <v>26</v>
      </c>
      <c r="H727" t="s">
        <v>151</v>
      </c>
      <c r="I727" t="s">
        <v>28</v>
      </c>
      <c r="J727" t="s">
        <v>38</v>
      </c>
      <c r="K727">
        <v>158</v>
      </c>
      <c r="L727">
        <v>147</v>
      </c>
      <c r="M727" t="s">
        <v>206</v>
      </c>
      <c r="N727" t="s">
        <v>206</v>
      </c>
      <c r="O727" t="s">
        <v>206</v>
      </c>
      <c r="P727" t="s">
        <v>206</v>
      </c>
      <c r="Q727" t="s">
        <v>206</v>
      </c>
      <c r="R727" t="s">
        <v>203</v>
      </c>
      <c r="S727">
        <v>2022</v>
      </c>
      <c r="T727">
        <v>190</v>
      </c>
      <c r="U727" t="s">
        <v>204</v>
      </c>
      <c r="V727" t="s">
        <v>205</v>
      </c>
      <c r="W727">
        <v>0</v>
      </c>
      <c r="X727">
        <v>0</v>
      </c>
      <c r="Y727" t="s">
        <v>37</v>
      </c>
    </row>
    <row r="728" spans="1:25" x14ac:dyDescent="0.2">
      <c r="A728" s="1" t="b">
        <f t="shared" si="11"/>
        <v>0</v>
      </c>
      <c r="B728">
        <v>2022</v>
      </c>
      <c r="C728">
        <v>190</v>
      </c>
      <c r="D728" t="s">
        <v>200</v>
      </c>
      <c r="E728">
        <v>340</v>
      </c>
      <c r="F728" t="s">
        <v>523</v>
      </c>
      <c r="G728" t="s">
        <v>26</v>
      </c>
      <c r="H728" t="s">
        <v>151</v>
      </c>
      <c r="I728" t="s">
        <v>28</v>
      </c>
      <c r="J728" t="s">
        <v>44</v>
      </c>
      <c r="K728">
        <v>101</v>
      </c>
      <c r="L728">
        <v>99</v>
      </c>
      <c r="M728" t="s">
        <v>206</v>
      </c>
      <c r="N728" t="s">
        <v>206</v>
      </c>
      <c r="O728" t="s">
        <v>206</v>
      </c>
      <c r="P728" t="s">
        <v>206</v>
      </c>
      <c r="Q728" t="s">
        <v>136</v>
      </c>
      <c r="R728" t="s">
        <v>203</v>
      </c>
      <c r="S728">
        <v>2022</v>
      </c>
      <c r="T728">
        <v>190</v>
      </c>
      <c r="U728" t="s">
        <v>204</v>
      </c>
      <c r="V728" t="s">
        <v>205</v>
      </c>
      <c r="W728">
        <v>10.1</v>
      </c>
      <c r="X728">
        <v>9.9990000000000006</v>
      </c>
      <c r="Y728" t="s">
        <v>37</v>
      </c>
    </row>
    <row r="729" spans="1:25" x14ac:dyDescent="0.2">
      <c r="A729" s="1" t="b">
        <f t="shared" si="11"/>
        <v>0</v>
      </c>
      <c r="B729">
        <v>2022</v>
      </c>
      <c r="C729">
        <v>190</v>
      </c>
      <c r="D729" t="s">
        <v>200</v>
      </c>
      <c r="E729">
        <v>340</v>
      </c>
      <c r="F729" t="s">
        <v>523</v>
      </c>
      <c r="G729" t="s">
        <v>26</v>
      </c>
      <c r="H729" t="s">
        <v>163</v>
      </c>
      <c r="I729" t="s">
        <v>28</v>
      </c>
      <c r="J729" t="s">
        <v>29</v>
      </c>
      <c r="K729">
        <v>243</v>
      </c>
      <c r="L729">
        <v>235</v>
      </c>
      <c r="M729" t="s">
        <v>206</v>
      </c>
      <c r="N729" t="s">
        <v>206</v>
      </c>
      <c r="O729" t="s">
        <v>206</v>
      </c>
      <c r="P729" t="s">
        <v>206</v>
      </c>
      <c r="Q729" t="s">
        <v>529</v>
      </c>
      <c r="R729" t="s">
        <v>203</v>
      </c>
      <c r="S729">
        <v>2022</v>
      </c>
      <c r="T729">
        <v>190</v>
      </c>
      <c r="U729" t="s">
        <v>204</v>
      </c>
      <c r="V729" t="s">
        <v>205</v>
      </c>
      <c r="W729">
        <v>6.8</v>
      </c>
      <c r="X729">
        <v>15.98</v>
      </c>
      <c r="Y729" t="s">
        <v>37</v>
      </c>
    </row>
    <row r="730" spans="1:25" x14ac:dyDescent="0.2">
      <c r="A730" s="1" t="b">
        <f t="shared" si="11"/>
        <v>0</v>
      </c>
      <c r="B730">
        <v>2022</v>
      </c>
      <c r="C730">
        <v>190</v>
      </c>
      <c r="D730" t="s">
        <v>200</v>
      </c>
      <c r="E730">
        <v>340</v>
      </c>
      <c r="F730" t="s">
        <v>523</v>
      </c>
      <c r="G730" t="s">
        <v>26</v>
      </c>
      <c r="H730" t="s">
        <v>163</v>
      </c>
      <c r="I730" t="s">
        <v>28</v>
      </c>
      <c r="J730" t="s">
        <v>38</v>
      </c>
      <c r="K730">
        <v>134</v>
      </c>
      <c r="L730">
        <v>130</v>
      </c>
      <c r="M730" t="s">
        <v>206</v>
      </c>
      <c r="N730" t="s">
        <v>206</v>
      </c>
      <c r="O730" t="s">
        <v>206</v>
      </c>
      <c r="P730" t="s">
        <v>206</v>
      </c>
      <c r="Q730" t="s">
        <v>206</v>
      </c>
      <c r="R730" t="s">
        <v>203</v>
      </c>
      <c r="S730">
        <v>2022</v>
      </c>
      <c r="T730">
        <v>190</v>
      </c>
      <c r="U730" t="s">
        <v>204</v>
      </c>
      <c r="V730" t="s">
        <v>205</v>
      </c>
      <c r="W730">
        <v>0</v>
      </c>
      <c r="X730">
        <v>0</v>
      </c>
      <c r="Y730" t="s">
        <v>37</v>
      </c>
    </row>
    <row r="731" spans="1:25" x14ac:dyDescent="0.2">
      <c r="A731" s="1" t="b">
        <f t="shared" si="11"/>
        <v>0</v>
      </c>
      <c r="B731">
        <v>2022</v>
      </c>
      <c r="C731">
        <v>190</v>
      </c>
      <c r="D731" t="s">
        <v>200</v>
      </c>
      <c r="E731">
        <v>340</v>
      </c>
      <c r="F731" t="s">
        <v>523</v>
      </c>
      <c r="G731" t="s">
        <v>26</v>
      </c>
      <c r="H731" t="s">
        <v>163</v>
      </c>
      <c r="I731" t="s">
        <v>28</v>
      </c>
      <c r="J731" t="s">
        <v>44</v>
      </c>
      <c r="K731">
        <v>109</v>
      </c>
      <c r="L731">
        <v>105</v>
      </c>
      <c r="M731" t="s">
        <v>206</v>
      </c>
      <c r="N731" t="s">
        <v>206</v>
      </c>
      <c r="O731" t="s">
        <v>206</v>
      </c>
      <c r="P731" t="s">
        <v>206</v>
      </c>
      <c r="Q731" t="s">
        <v>32</v>
      </c>
      <c r="R731" t="s">
        <v>203</v>
      </c>
      <c r="S731">
        <v>2022</v>
      </c>
      <c r="T731">
        <v>190</v>
      </c>
      <c r="U731" t="s">
        <v>204</v>
      </c>
      <c r="V731" t="s">
        <v>205</v>
      </c>
      <c r="W731">
        <v>14.3</v>
      </c>
      <c r="X731">
        <v>15.015000000000001</v>
      </c>
      <c r="Y731" t="s">
        <v>37</v>
      </c>
    </row>
    <row r="732" spans="1:25" x14ac:dyDescent="0.2">
      <c r="A732" s="1" t="b">
        <f t="shared" si="11"/>
        <v>1</v>
      </c>
      <c r="B732">
        <v>2022</v>
      </c>
      <c r="C732">
        <v>190</v>
      </c>
      <c r="D732" t="s">
        <v>200</v>
      </c>
      <c r="E732">
        <v>340</v>
      </c>
      <c r="F732" t="s">
        <v>523</v>
      </c>
      <c r="G732" t="s">
        <v>65</v>
      </c>
      <c r="H732" t="s">
        <v>66</v>
      </c>
      <c r="I732" t="s">
        <v>28</v>
      </c>
      <c r="J732" t="s">
        <v>29</v>
      </c>
      <c r="K732">
        <v>2</v>
      </c>
      <c r="L732">
        <v>2</v>
      </c>
      <c r="M732" t="s">
        <v>202</v>
      </c>
      <c r="N732" t="s">
        <v>202</v>
      </c>
      <c r="O732" t="s">
        <v>202</v>
      </c>
      <c r="P732" t="s">
        <v>202</v>
      </c>
      <c r="Q732" t="s">
        <v>202</v>
      </c>
      <c r="R732" t="s">
        <v>203</v>
      </c>
      <c r="S732">
        <v>2022</v>
      </c>
      <c r="T732">
        <v>190</v>
      </c>
      <c r="U732" t="s">
        <v>204</v>
      </c>
      <c r="V732" t="s">
        <v>205</v>
      </c>
      <c r="W732">
        <v>0</v>
      </c>
      <c r="X732">
        <v>0</v>
      </c>
      <c r="Y732" t="s">
        <v>66</v>
      </c>
    </row>
    <row r="733" spans="1:25" x14ac:dyDescent="0.2">
      <c r="A733" s="1" t="b">
        <f t="shared" si="11"/>
        <v>1</v>
      </c>
      <c r="B733">
        <v>2022</v>
      </c>
      <c r="C733">
        <v>190</v>
      </c>
      <c r="D733" t="s">
        <v>200</v>
      </c>
      <c r="E733">
        <v>340</v>
      </c>
      <c r="F733" t="s">
        <v>523</v>
      </c>
      <c r="G733" t="s">
        <v>65</v>
      </c>
      <c r="H733" t="s">
        <v>66</v>
      </c>
      <c r="I733" t="s">
        <v>28</v>
      </c>
      <c r="J733" t="s">
        <v>44</v>
      </c>
      <c r="K733">
        <v>2</v>
      </c>
      <c r="L733">
        <v>2</v>
      </c>
      <c r="M733" t="s">
        <v>202</v>
      </c>
      <c r="N733" t="s">
        <v>202</v>
      </c>
      <c r="O733" t="s">
        <v>202</v>
      </c>
      <c r="P733" t="s">
        <v>202</v>
      </c>
      <c r="Q733" t="s">
        <v>202</v>
      </c>
      <c r="R733" t="s">
        <v>203</v>
      </c>
      <c r="S733">
        <v>2022</v>
      </c>
      <c r="T733">
        <v>190</v>
      </c>
      <c r="U733" t="s">
        <v>204</v>
      </c>
      <c r="V733" t="s">
        <v>205</v>
      </c>
      <c r="W733">
        <v>0</v>
      </c>
      <c r="X733">
        <v>0</v>
      </c>
      <c r="Y733" t="s">
        <v>66</v>
      </c>
    </row>
    <row r="734" spans="1:25" x14ac:dyDescent="0.2">
      <c r="A734" s="1" t="b">
        <f t="shared" si="11"/>
        <v>1</v>
      </c>
      <c r="B734">
        <v>2022</v>
      </c>
      <c r="C734">
        <v>190</v>
      </c>
      <c r="D734" t="s">
        <v>200</v>
      </c>
      <c r="E734">
        <v>340</v>
      </c>
      <c r="F734" t="s">
        <v>523</v>
      </c>
      <c r="G734" t="s">
        <v>65</v>
      </c>
      <c r="H734" t="s">
        <v>37</v>
      </c>
      <c r="I734" t="s">
        <v>28</v>
      </c>
      <c r="J734" t="s">
        <v>29</v>
      </c>
      <c r="K734">
        <v>2</v>
      </c>
      <c r="L734">
        <v>2</v>
      </c>
      <c r="M734" t="s">
        <v>202</v>
      </c>
      <c r="N734" t="s">
        <v>202</v>
      </c>
      <c r="O734" t="s">
        <v>202</v>
      </c>
      <c r="P734" t="s">
        <v>202</v>
      </c>
      <c r="Q734" t="s">
        <v>202</v>
      </c>
      <c r="R734" t="s">
        <v>203</v>
      </c>
      <c r="S734">
        <v>2022</v>
      </c>
      <c r="T734">
        <v>190</v>
      </c>
      <c r="U734" t="s">
        <v>204</v>
      </c>
      <c r="V734" t="s">
        <v>205</v>
      </c>
      <c r="W734">
        <v>0</v>
      </c>
      <c r="X734">
        <v>0</v>
      </c>
      <c r="Y734" t="s">
        <v>37</v>
      </c>
    </row>
    <row r="735" spans="1:25" x14ac:dyDescent="0.2">
      <c r="A735" s="1" t="b">
        <f t="shared" si="11"/>
        <v>1</v>
      </c>
      <c r="B735">
        <v>2022</v>
      </c>
      <c r="C735">
        <v>190</v>
      </c>
      <c r="D735" t="s">
        <v>200</v>
      </c>
      <c r="E735">
        <v>340</v>
      </c>
      <c r="F735" t="s">
        <v>523</v>
      </c>
      <c r="G735" t="s">
        <v>65</v>
      </c>
      <c r="H735" t="s">
        <v>37</v>
      </c>
      <c r="I735" t="s">
        <v>28</v>
      </c>
      <c r="J735" t="s">
        <v>44</v>
      </c>
      <c r="K735">
        <v>2</v>
      </c>
      <c r="L735">
        <v>2</v>
      </c>
      <c r="M735" t="s">
        <v>202</v>
      </c>
      <c r="N735" t="s">
        <v>202</v>
      </c>
      <c r="O735" t="s">
        <v>202</v>
      </c>
      <c r="P735" t="s">
        <v>202</v>
      </c>
      <c r="Q735" t="s">
        <v>202</v>
      </c>
      <c r="R735" t="s">
        <v>203</v>
      </c>
      <c r="S735">
        <v>2022</v>
      </c>
      <c r="T735">
        <v>190</v>
      </c>
      <c r="U735" t="s">
        <v>204</v>
      </c>
      <c r="V735" t="s">
        <v>205</v>
      </c>
      <c r="W735">
        <v>0</v>
      </c>
      <c r="X735">
        <v>0</v>
      </c>
      <c r="Y735" t="s">
        <v>37</v>
      </c>
    </row>
    <row r="736" spans="1:25" x14ac:dyDescent="0.2">
      <c r="A736" s="1" t="b">
        <f t="shared" si="11"/>
        <v>0</v>
      </c>
      <c r="B736">
        <v>2022</v>
      </c>
      <c r="C736">
        <v>190</v>
      </c>
      <c r="D736" t="s">
        <v>200</v>
      </c>
      <c r="E736">
        <v>350</v>
      </c>
      <c r="F736" t="s">
        <v>530</v>
      </c>
      <c r="G736" t="s">
        <v>71</v>
      </c>
      <c r="H736" t="s">
        <v>66</v>
      </c>
      <c r="I736" t="s">
        <v>28</v>
      </c>
      <c r="J736" t="s">
        <v>29</v>
      </c>
      <c r="K736">
        <v>89</v>
      </c>
      <c r="L736">
        <v>88</v>
      </c>
      <c r="M736" t="s">
        <v>206</v>
      </c>
      <c r="N736" t="s">
        <v>206</v>
      </c>
      <c r="O736" t="s">
        <v>206</v>
      </c>
      <c r="P736" t="s">
        <v>206</v>
      </c>
      <c r="Q736" t="s">
        <v>281</v>
      </c>
      <c r="R736" t="s">
        <v>203</v>
      </c>
      <c r="S736">
        <v>2022</v>
      </c>
      <c r="T736">
        <v>190</v>
      </c>
      <c r="U736" t="s">
        <v>204</v>
      </c>
      <c r="V736" t="s">
        <v>205</v>
      </c>
      <c r="W736">
        <v>26.1</v>
      </c>
      <c r="X736">
        <v>22.968</v>
      </c>
      <c r="Y736" t="s">
        <v>66</v>
      </c>
    </row>
    <row r="737" spans="1:25" x14ac:dyDescent="0.2">
      <c r="A737" s="1" t="b">
        <f t="shared" si="11"/>
        <v>0</v>
      </c>
      <c r="B737">
        <v>2022</v>
      </c>
      <c r="C737">
        <v>190</v>
      </c>
      <c r="D737" t="s">
        <v>200</v>
      </c>
      <c r="E737">
        <v>350</v>
      </c>
      <c r="F737" t="s">
        <v>530</v>
      </c>
      <c r="G737" t="s">
        <v>71</v>
      </c>
      <c r="H737" t="s">
        <v>66</v>
      </c>
      <c r="I737" t="s">
        <v>28</v>
      </c>
      <c r="J737" t="s">
        <v>38</v>
      </c>
      <c r="K737">
        <v>84</v>
      </c>
      <c r="L737">
        <v>83</v>
      </c>
      <c r="M737" t="s">
        <v>206</v>
      </c>
      <c r="N737" t="s">
        <v>206</v>
      </c>
      <c r="O737" t="s">
        <v>206</v>
      </c>
      <c r="P737" t="s">
        <v>206</v>
      </c>
      <c r="Q737" t="s">
        <v>303</v>
      </c>
      <c r="R737" t="s">
        <v>203</v>
      </c>
      <c r="S737">
        <v>2022</v>
      </c>
      <c r="T737">
        <v>190</v>
      </c>
      <c r="U737" t="s">
        <v>204</v>
      </c>
      <c r="V737" t="s">
        <v>205</v>
      </c>
      <c r="W737">
        <v>24.1</v>
      </c>
      <c r="X737">
        <v>20.003</v>
      </c>
      <c r="Y737" t="s">
        <v>66</v>
      </c>
    </row>
    <row r="738" spans="1:25" x14ac:dyDescent="0.2">
      <c r="A738" s="1" t="b">
        <f t="shared" si="11"/>
        <v>1</v>
      </c>
      <c r="B738">
        <v>2022</v>
      </c>
      <c r="C738">
        <v>190</v>
      </c>
      <c r="D738" t="s">
        <v>200</v>
      </c>
      <c r="E738">
        <v>350</v>
      </c>
      <c r="F738" t="s">
        <v>530</v>
      </c>
      <c r="G738" t="s">
        <v>71</v>
      </c>
      <c r="H738" t="s">
        <v>66</v>
      </c>
      <c r="I738" t="s">
        <v>28</v>
      </c>
      <c r="J738" t="s">
        <v>44</v>
      </c>
      <c r="K738">
        <v>5</v>
      </c>
      <c r="L738">
        <v>5</v>
      </c>
      <c r="M738" t="s">
        <v>202</v>
      </c>
      <c r="N738" t="s">
        <v>202</v>
      </c>
      <c r="O738" t="s">
        <v>202</v>
      </c>
      <c r="P738" t="s">
        <v>202</v>
      </c>
      <c r="Q738" t="s">
        <v>202</v>
      </c>
      <c r="R738" t="s">
        <v>203</v>
      </c>
      <c r="S738">
        <v>2022</v>
      </c>
      <c r="T738">
        <v>190</v>
      </c>
      <c r="U738" t="s">
        <v>204</v>
      </c>
      <c r="V738" t="s">
        <v>205</v>
      </c>
      <c r="W738">
        <v>0</v>
      </c>
      <c r="X738">
        <v>0</v>
      </c>
      <c r="Y738" t="s">
        <v>66</v>
      </c>
    </row>
    <row r="739" spans="1:25" x14ac:dyDescent="0.2">
      <c r="A739" s="1" t="b">
        <f t="shared" si="11"/>
        <v>0</v>
      </c>
      <c r="B739">
        <v>2022</v>
      </c>
      <c r="C739">
        <v>190</v>
      </c>
      <c r="D739" t="s">
        <v>200</v>
      </c>
      <c r="E739">
        <v>350</v>
      </c>
      <c r="F739" t="s">
        <v>530</v>
      </c>
      <c r="G739" t="s">
        <v>71</v>
      </c>
      <c r="H739" t="s">
        <v>37</v>
      </c>
      <c r="I739" t="s">
        <v>28</v>
      </c>
      <c r="J739" t="s">
        <v>29</v>
      </c>
      <c r="K739">
        <v>89</v>
      </c>
      <c r="L739">
        <v>88</v>
      </c>
      <c r="M739" t="s">
        <v>206</v>
      </c>
      <c r="N739" t="s">
        <v>206</v>
      </c>
      <c r="O739" t="s">
        <v>206</v>
      </c>
      <c r="P739" t="s">
        <v>206</v>
      </c>
      <c r="Q739" t="s">
        <v>414</v>
      </c>
      <c r="R739" t="s">
        <v>203</v>
      </c>
      <c r="S739">
        <v>2022</v>
      </c>
      <c r="T739">
        <v>190</v>
      </c>
      <c r="U739" t="s">
        <v>204</v>
      </c>
      <c r="V739" t="s">
        <v>205</v>
      </c>
      <c r="W739">
        <v>12.5</v>
      </c>
      <c r="X739">
        <v>11</v>
      </c>
      <c r="Y739" t="s">
        <v>37</v>
      </c>
    </row>
    <row r="740" spans="1:25" x14ac:dyDescent="0.2">
      <c r="A740" s="1" t="b">
        <f t="shared" si="11"/>
        <v>0</v>
      </c>
      <c r="B740">
        <v>2022</v>
      </c>
      <c r="C740">
        <v>190</v>
      </c>
      <c r="D740" t="s">
        <v>200</v>
      </c>
      <c r="E740">
        <v>350</v>
      </c>
      <c r="F740" t="s">
        <v>530</v>
      </c>
      <c r="G740" t="s">
        <v>71</v>
      </c>
      <c r="H740" t="s">
        <v>37</v>
      </c>
      <c r="I740" t="s">
        <v>28</v>
      </c>
      <c r="J740" t="s">
        <v>38</v>
      </c>
      <c r="K740">
        <v>84</v>
      </c>
      <c r="L740">
        <v>83</v>
      </c>
      <c r="M740" t="s">
        <v>206</v>
      </c>
      <c r="N740" t="s">
        <v>206</v>
      </c>
      <c r="O740" t="s">
        <v>206</v>
      </c>
      <c r="P740" t="s">
        <v>206</v>
      </c>
      <c r="Q740" t="s">
        <v>486</v>
      </c>
      <c r="R740" t="s">
        <v>203</v>
      </c>
      <c r="S740">
        <v>2022</v>
      </c>
      <c r="T740">
        <v>190</v>
      </c>
      <c r="U740" t="s">
        <v>204</v>
      </c>
      <c r="V740" t="s">
        <v>205</v>
      </c>
      <c r="W740">
        <v>12</v>
      </c>
      <c r="X740">
        <v>9.9600000000000009</v>
      </c>
      <c r="Y740" t="s">
        <v>37</v>
      </c>
    </row>
    <row r="741" spans="1:25" x14ac:dyDescent="0.2">
      <c r="A741" s="1" t="b">
        <f t="shared" si="11"/>
        <v>1</v>
      </c>
      <c r="B741">
        <v>2022</v>
      </c>
      <c r="C741">
        <v>190</v>
      </c>
      <c r="D741" t="s">
        <v>200</v>
      </c>
      <c r="E741">
        <v>350</v>
      </c>
      <c r="F741" t="s">
        <v>530</v>
      </c>
      <c r="G741" t="s">
        <v>71</v>
      </c>
      <c r="H741" t="s">
        <v>37</v>
      </c>
      <c r="I741" t="s">
        <v>28</v>
      </c>
      <c r="J741" t="s">
        <v>44</v>
      </c>
      <c r="K741">
        <v>5</v>
      </c>
      <c r="L741">
        <v>5</v>
      </c>
      <c r="M741" t="s">
        <v>202</v>
      </c>
      <c r="N741" t="s">
        <v>202</v>
      </c>
      <c r="O741" t="s">
        <v>202</v>
      </c>
      <c r="P741" t="s">
        <v>202</v>
      </c>
      <c r="Q741" t="s">
        <v>202</v>
      </c>
      <c r="R741" t="s">
        <v>203</v>
      </c>
      <c r="S741">
        <v>2022</v>
      </c>
      <c r="T741">
        <v>190</v>
      </c>
      <c r="U741" t="s">
        <v>204</v>
      </c>
      <c r="V741" t="s">
        <v>205</v>
      </c>
      <c r="W741">
        <v>0</v>
      </c>
      <c r="X741">
        <v>0</v>
      </c>
      <c r="Y741" t="s">
        <v>37</v>
      </c>
    </row>
    <row r="742" spans="1:25" x14ac:dyDescent="0.2">
      <c r="A742" s="1" t="b">
        <f t="shared" si="11"/>
        <v>0</v>
      </c>
      <c r="B742">
        <v>2022</v>
      </c>
      <c r="C742">
        <v>190</v>
      </c>
      <c r="D742" t="s">
        <v>200</v>
      </c>
      <c r="E742">
        <v>355</v>
      </c>
      <c r="F742" t="s">
        <v>531</v>
      </c>
      <c r="G742" t="s">
        <v>26</v>
      </c>
      <c r="H742" t="s">
        <v>96</v>
      </c>
      <c r="I742" t="s">
        <v>28</v>
      </c>
      <c r="J742" t="s">
        <v>29</v>
      </c>
      <c r="K742">
        <v>230</v>
      </c>
      <c r="L742">
        <v>229</v>
      </c>
      <c r="M742" t="s">
        <v>206</v>
      </c>
      <c r="N742" t="s">
        <v>206</v>
      </c>
      <c r="O742" t="s">
        <v>206</v>
      </c>
      <c r="P742" t="s">
        <v>206</v>
      </c>
      <c r="Q742" t="s">
        <v>532</v>
      </c>
      <c r="R742" t="s">
        <v>203</v>
      </c>
      <c r="S742">
        <v>2022</v>
      </c>
      <c r="T742">
        <v>190</v>
      </c>
      <c r="U742" t="s">
        <v>204</v>
      </c>
      <c r="V742" t="s">
        <v>205</v>
      </c>
      <c r="W742">
        <v>92.1</v>
      </c>
      <c r="X742">
        <v>210.90899999999999</v>
      </c>
      <c r="Y742" t="s">
        <v>66</v>
      </c>
    </row>
    <row r="743" spans="1:25" x14ac:dyDescent="0.2">
      <c r="A743" s="1" t="b">
        <f t="shared" si="11"/>
        <v>0</v>
      </c>
      <c r="B743">
        <v>2022</v>
      </c>
      <c r="C743">
        <v>190</v>
      </c>
      <c r="D743" t="s">
        <v>200</v>
      </c>
      <c r="E743">
        <v>355</v>
      </c>
      <c r="F743" t="s">
        <v>531</v>
      </c>
      <c r="G743" t="s">
        <v>26</v>
      </c>
      <c r="H743" t="s">
        <v>96</v>
      </c>
      <c r="I743" t="s">
        <v>28</v>
      </c>
      <c r="J743" t="s">
        <v>38</v>
      </c>
      <c r="K743">
        <v>61</v>
      </c>
      <c r="L743">
        <v>61</v>
      </c>
      <c r="M743" t="s">
        <v>206</v>
      </c>
      <c r="N743" t="s">
        <v>206</v>
      </c>
      <c r="O743" t="s">
        <v>206</v>
      </c>
      <c r="P743" t="s">
        <v>206</v>
      </c>
      <c r="Q743" t="s">
        <v>533</v>
      </c>
      <c r="R743" t="s">
        <v>203</v>
      </c>
      <c r="S743">
        <v>2022</v>
      </c>
      <c r="T743">
        <v>190</v>
      </c>
      <c r="U743" t="s">
        <v>204</v>
      </c>
      <c r="V743" t="s">
        <v>205</v>
      </c>
      <c r="W743">
        <v>88.5</v>
      </c>
      <c r="X743">
        <v>53.984999999999999</v>
      </c>
      <c r="Y743" t="s">
        <v>66</v>
      </c>
    </row>
    <row r="744" spans="1:25" x14ac:dyDescent="0.2">
      <c r="A744" s="1" t="b">
        <f t="shared" si="11"/>
        <v>0</v>
      </c>
      <c r="B744">
        <v>2022</v>
      </c>
      <c r="C744">
        <v>190</v>
      </c>
      <c r="D744" t="s">
        <v>200</v>
      </c>
      <c r="E744">
        <v>355</v>
      </c>
      <c r="F744" t="s">
        <v>531</v>
      </c>
      <c r="G744" t="s">
        <v>26</v>
      </c>
      <c r="H744" t="s">
        <v>96</v>
      </c>
      <c r="I744" t="s">
        <v>28</v>
      </c>
      <c r="J744" t="s">
        <v>44</v>
      </c>
      <c r="K744">
        <v>169</v>
      </c>
      <c r="L744">
        <v>168</v>
      </c>
      <c r="M744" t="s">
        <v>206</v>
      </c>
      <c r="N744" t="s">
        <v>206</v>
      </c>
      <c r="O744" t="s">
        <v>206</v>
      </c>
      <c r="P744" t="s">
        <v>206</v>
      </c>
      <c r="Q744" t="s">
        <v>534</v>
      </c>
      <c r="R744" t="s">
        <v>203</v>
      </c>
      <c r="S744">
        <v>2022</v>
      </c>
      <c r="T744">
        <v>190</v>
      </c>
      <c r="U744" t="s">
        <v>204</v>
      </c>
      <c r="V744" t="s">
        <v>205</v>
      </c>
      <c r="W744">
        <v>93.5</v>
      </c>
      <c r="X744">
        <v>157.08000000000001</v>
      </c>
      <c r="Y744" t="s">
        <v>66</v>
      </c>
    </row>
    <row r="745" spans="1:25" x14ac:dyDescent="0.2">
      <c r="A745" s="1" t="b">
        <f t="shared" si="11"/>
        <v>0</v>
      </c>
      <c r="B745">
        <v>2022</v>
      </c>
      <c r="C745">
        <v>190</v>
      </c>
      <c r="D745" t="s">
        <v>200</v>
      </c>
      <c r="E745">
        <v>355</v>
      </c>
      <c r="F745" t="s">
        <v>531</v>
      </c>
      <c r="G745" t="s">
        <v>26</v>
      </c>
      <c r="H745" t="s">
        <v>109</v>
      </c>
      <c r="I745" t="s">
        <v>28</v>
      </c>
      <c r="J745" t="s">
        <v>29</v>
      </c>
      <c r="K745">
        <v>224</v>
      </c>
      <c r="L745">
        <v>223</v>
      </c>
      <c r="M745" t="s">
        <v>206</v>
      </c>
      <c r="N745" t="s">
        <v>206</v>
      </c>
      <c r="O745" t="s">
        <v>206</v>
      </c>
      <c r="P745" t="s">
        <v>206</v>
      </c>
      <c r="Q745" t="s">
        <v>206</v>
      </c>
      <c r="R745" t="s">
        <v>203</v>
      </c>
      <c r="S745">
        <v>2022</v>
      </c>
      <c r="T745">
        <v>190</v>
      </c>
      <c r="U745" t="s">
        <v>204</v>
      </c>
      <c r="V745" t="s">
        <v>205</v>
      </c>
      <c r="W745">
        <v>0</v>
      </c>
      <c r="X745">
        <v>0</v>
      </c>
      <c r="Y745" t="s">
        <v>66</v>
      </c>
    </row>
    <row r="746" spans="1:25" x14ac:dyDescent="0.2">
      <c r="A746" s="1" t="b">
        <f t="shared" si="11"/>
        <v>0</v>
      </c>
      <c r="B746">
        <v>2022</v>
      </c>
      <c r="C746">
        <v>190</v>
      </c>
      <c r="D746" t="s">
        <v>200</v>
      </c>
      <c r="E746">
        <v>355</v>
      </c>
      <c r="F746" t="s">
        <v>531</v>
      </c>
      <c r="G746" t="s">
        <v>26</v>
      </c>
      <c r="H746" t="s">
        <v>109</v>
      </c>
      <c r="I746" t="s">
        <v>28</v>
      </c>
      <c r="J746" t="s">
        <v>38</v>
      </c>
      <c r="K746">
        <v>75</v>
      </c>
      <c r="L746">
        <v>74</v>
      </c>
      <c r="M746" t="s">
        <v>206</v>
      </c>
      <c r="N746" t="s">
        <v>206</v>
      </c>
      <c r="O746" t="s">
        <v>206</v>
      </c>
      <c r="P746" t="s">
        <v>206</v>
      </c>
      <c r="Q746" t="s">
        <v>535</v>
      </c>
      <c r="R746" t="s">
        <v>203</v>
      </c>
      <c r="S746">
        <v>2022</v>
      </c>
      <c r="T746">
        <v>190</v>
      </c>
      <c r="U746" t="s">
        <v>204</v>
      </c>
      <c r="V746" t="s">
        <v>205</v>
      </c>
      <c r="W746">
        <v>94.6</v>
      </c>
      <c r="X746">
        <v>70.003999999999991</v>
      </c>
      <c r="Y746" t="s">
        <v>66</v>
      </c>
    </row>
    <row r="747" spans="1:25" x14ac:dyDescent="0.2">
      <c r="A747" s="1" t="b">
        <f t="shared" si="11"/>
        <v>0</v>
      </c>
      <c r="B747">
        <v>2022</v>
      </c>
      <c r="C747">
        <v>190</v>
      </c>
      <c r="D747" t="s">
        <v>200</v>
      </c>
      <c r="E747">
        <v>355</v>
      </c>
      <c r="F747" t="s">
        <v>531</v>
      </c>
      <c r="G747" t="s">
        <v>26</v>
      </c>
      <c r="H747" t="s">
        <v>109</v>
      </c>
      <c r="I747" t="s">
        <v>28</v>
      </c>
      <c r="J747" t="s">
        <v>44</v>
      </c>
      <c r="K747">
        <v>149</v>
      </c>
      <c r="L747">
        <v>149</v>
      </c>
      <c r="M747" t="s">
        <v>206</v>
      </c>
      <c r="N747" t="s">
        <v>206</v>
      </c>
      <c r="O747" t="s">
        <v>206</v>
      </c>
      <c r="P747" t="s">
        <v>206</v>
      </c>
      <c r="Q747" t="s">
        <v>206</v>
      </c>
      <c r="R747" t="s">
        <v>203</v>
      </c>
      <c r="S747">
        <v>2022</v>
      </c>
      <c r="T747">
        <v>190</v>
      </c>
      <c r="U747" t="s">
        <v>204</v>
      </c>
      <c r="V747" t="s">
        <v>205</v>
      </c>
      <c r="W747">
        <v>0</v>
      </c>
      <c r="X747">
        <v>0</v>
      </c>
      <c r="Y747" t="s">
        <v>66</v>
      </c>
    </row>
    <row r="748" spans="1:25" x14ac:dyDescent="0.2">
      <c r="A748" s="1" t="b">
        <f t="shared" si="11"/>
        <v>0</v>
      </c>
      <c r="B748">
        <v>2022</v>
      </c>
      <c r="C748">
        <v>190</v>
      </c>
      <c r="D748" t="s">
        <v>200</v>
      </c>
      <c r="E748">
        <v>355</v>
      </c>
      <c r="F748" t="s">
        <v>531</v>
      </c>
      <c r="G748" t="s">
        <v>26</v>
      </c>
      <c r="H748" t="s">
        <v>138</v>
      </c>
      <c r="I748" t="s">
        <v>28</v>
      </c>
      <c r="J748" t="s">
        <v>29</v>
      </c>
      <c r="K748">
        <v>77</v>
      </c>
      <c r="L748">
        <v>77</v>
      </c>
      <c r="M748" t="s">
        <v>178</v>
      </c>
      <c r="N748" t="s">
        <v>111</v>
      </c>
      <c r="O748" t="s">
        <v>76</v>
      </c>
      <c r="P748" t="s">
        <v>381</v>
      </c>
      <c r="Q748" t="s">
        <v>380</v>
      </c>
      <c r="R748" t="s">
        <v>203</v>
      </c>
      <c r="S748">
        <v>2022</v>
      </c>
      <c r="T748">
        <v>190</v>
      </c>
      <c r="U748" t="s">
        <v>204</v>
      </c>
      <c r="V748" t="s">
        <v>205</v>
      </c>
      <c r="W748">
        <v>45.5</v>
      </c>
      <c r="X748">
        <v>35.034999999999997</v>
      </c>
      <c r="Y748" t="s">
        <v>37</v>
      </c>
    </row>
    <row r="749" spans="1:25" x14ac:dyDescent="0.2">
      <c r="A749" s="1" t="b">
        <f t="shared" si="11"/>
        <v>0</v>
      </c>
      <c r="B749">
        <v>2022</v>
      </c>
      <c r="C749">
        <v>190</v>
      </c>
      <c r="D749" t="s">
        <v>200</v>
      </c>
      <c r="E749">
        <v>355</v>
      </c>
      <c r="F749" t="s">
        <v>531</v>
      </c>
      <c r="G749" t="s">
        <v>26</v>
      </c>
      <c r="H749" t="s">
        <v>138</v>
      </c>
      <c r="I749" t="s">
        <v>28</v>
      </c>
      <c r="J749" t="s">
        <v>38</v>
      </c>
      <c r="K749">
        <v>28</v>
      </c>
      <c r="L749">
        <v>28</v>
      </c>
      <c r="M749" t="s">
        <v>536</v>
      </c>
      <c r="N749" t="s">
        <v>125</v>
      </c>
      <c r="O749" t="s">
        <v>129</v>
      </c>
      <c r="P749" t="s">
        <v>217</v>
      </c>
      <c r="Q749" t="s">
        <v>537</v>
      </c>
      <c r="R749" t="s">
        <v>203</v>
      </c>
      <c r="S749">
        <v>2022</v>
      </c>
      <c r="T749">
        <v>190</v>
      </c>
      <c r="U749" t="s">
        <v>204</v>
      </c>
      <c r="V749" t="s">
        <v>205</v>
      </c>
      <c r="W749">
        <v>32.1</v>
      </c>
      <c r="X749">
        <v>8.9880000000000013</v>
      </c>
      <c r="Y749" t="s">
        <v>37</v>
      </c>
    </row>
    <row r="750" spans="1:25" x14ac:dyDescent="0.2">
      <c r="A750" s="1" t="b">
        <f t="shared" si="11"/>
        <v>0</v>
      </c>
      <c r="B750">
        <v>2022</v>
      </c>
      <c r="C750">
        <v>190</v>
      </c>
      <c r="D750" t="s">
        <v>200</v>
      </c>
      <c r="E750">
        <v>355</v>
      </c>
      <c r="F750" t="s">
        <v>531</v>
      </c>
      <c r="G750" t="s">
        <v>26</v>
      </c>
      <c r="H750" t="s">
        <v>138</v>
      </c>
      <c r="I750" t="s">
        <v>28</v>
      </c>
      <c r="J750" t="s">
        <v>44</v>
      </c>
      <c r="K750">
        <v>49</v>
      </c>
      <c r="L750">
        <v>49</v>
      </c>
      <c r="M750" t="s">
        <v>32</v>
      </c>
      <c r="N750" t="s">
        <v>459</v>
      </c>
      <c r="O750" t="s">
        <v>538</v>
      </c>
      <c r="P750" t="s">
        <v>539</v>
      </c>
      <c r="Q750" t="s">
        <v>540</v>
      </c>
      <c r="R750" t="s">
        <v>203</v>
      </c>
      <c r="S750">
        <v>2022</v>
      </c>
      <c r="T750">
        <v>190</v>
      </c>
      <c r="U750" t="s">
        <v>204</v>
      </c>
      <c r="V750" t="s">
        <v>205</v>
      </c>
      <c r="W750">
        <v>53.1</v>
      </c>
      <c r="X750">
        <v>26.018999999999998</v>
      </c>
      <c r="Y750" t="s">
        <v>37</v>
      </c>
    </row>
    <row r="751" spans="1:25" x14ac:dyDescent="0.2">
      <c r="A751" s="1" t="b">
        <f t="shared" si="11"/>
        <v>0</v>
      </c>
      <c r="B751">
        <v>2022</v>
      </c>
      <c r="C751">
        <v>190</v>
      </c>
      <c r="D751" t="s">
        <v>200</v>
      </c>
      <c r="E751">
        <v>355</v>
      </c>
      <c r="F751" t="s">
        <v>531</v>
      </c>
      <c r="G751" t="s">
        <v>26</v>
      </c>
      <c r="H751" t="s">
        <v>151</v>
      </c>
      <c r="I751" t="s">
        <v>28</v>
      </c>
      <c r="J751" t="s">
        <v>29</v>
      </c>
      <c r="K751">
        <v>174</v>
      </c>
      <c r="L751">
        <v>174</v>
      </c>
      <c r="M751" t="s">
        <v>206</v>
      </c>
      <c r="N751" t="s">
        <v>206</v>
      </c>
      <c r="O751" t="s">
        <v>206</v>
      </c>
      <c r="P751" t="s">
        <v>206</v>
      </c>
      <c r="Q751" t="s">
        <v>541</v>
      </c>
      <c r="R751" t="s">
        <v>203</v>
      </c>
      <c r="S751">
        <v>2022</v>
      </c>
      <c r="T751">
        <v>190</v>
      </c>
      <c r="U751" t="s">
        <v>204</v>
      </c>
      <c r="V751" t="s">
        <v>205</v>
      </c>
      <c r="W751">
        <v>82.2</v>
      </c>
      <c r="X751">
        <v>143.02799999999999</v>
      </c>
      <c r="Y751" t="s">
        <v>37</v>
      </c>
    </row>
    <row r="752" spans="1:25" x14ac:dyDescent="0.2">
      <c r="A752" s="1" t="b">
        <f t="shared" si="11"/>
        <v>0</v>
      </c>
      <c r="B752">
        <v>2022</v>
      </c>
      <c r="C752">
        <v>190</v>
      </c>
      <c r="D752" t="s">
        <v>200</v>
      </c>
      <c r="E752">
        <v>355</v>
      </c>
      <c r="F752" t="s">
        <v>531</v>
      </c>
      <c r="G752" t="s">
        <v>26</v>
      </c>
      <c r="H752" t="s">
        <v>151</v>
      </c>
      <c r="I752" t="s">
        <v>28</v>
      </c>
      <c r="J752" t="s">
        <v>38</v>
      </c>
      <c r="K752">
        <v>60</v>
      </c>
      <c r="L752">
        <v>60</v>
      </c>
      <c r="M752" t="s">
        <v>206</v>
      </c>
      <c r="N752" t="s">
        <v>206</v>
      </c>
      <c r="O752" t="s">
        <v>206</v>
      </c>
      <c r="P752" t="s">
        <v>206</v>
      </c>
      <c r="Q752" t="s">
        <v>474</v>
      </c>
      <c r="R752" t="s">
        <v>203</v>
      </c>
      <c r="S752">
        <v>2022</v>
      </c>
      <c r="T752">
        <v>190</v>
      </c>
      <c r="U752" t="s">
        <v>204</v>
      </c>
      <c r="V752" t="s">
        <v>205</v>
      </c>
      <c r="W752">
        <v>75</v>
      </c>
      <c r="X752">
        <v>45</v>
      </c>
      <c r="Y752" t="s">
        <v>37</v>
      </c>
    </row>
    <row r="753" spans="1:25" x14ac:dyDescent="0.2">
      <c r="A753" s="1" t="b">
        <f t="shared" si="11"/>
        <v>0</v>
      </c>
      <c r="B753">
        <v>2022</v>
      </c>
      <c r="C753">
        <v>190</v>
      </c>
      <c r="D753" t="s">
        <v>200</v>
      </c>
      <c r="E753">
        <v>355</v>
      </c>
      <c r="F753" t="s">
        <v>531</v>
      </c>
      <c r="G753" t="s">
        <v>26</v>
      </c>
      <c r="H753" t="s">
        <v>151</v>
      </c>
      <c r="I753" t="s">
        <v>28</v>
      </c>
      <c r="J753" t="s">
        <v>44</v>
      </c>
      <c r="K753">
        <v>114</v>
      </c>
      <c r="L753">
        <v>114</v>
      </c>
      <c r="M753" t="s">
        <v>206</v>
      </c>
      <c r="N753" t="s">
        <v>206</v>
      </c>
      <c r="O753" t="s">
        <v>206</v>
      </c>
      <c r="P753" t="s">
        <v>206</v>
      </c>
      <c r="Q753" t="s">
        <v>542</v>
      </c>
      <c r="R753" t="s">
        <v>203</v>
      </c>
      <c r="S753">
        <v>2022</v>
      </c>
      <c r="T753">
        <v>190</v>
      </c>
      <c r="U753" t="s">
        <v>204</v>
      </c>
      <c r="V753" t="s">
        <v>205</v>
      </c>
      <c r="W753">
        <v>86</v>
      </c>
      <c r="X753">
        <v>98.04</v>
      </c>
      <c r="Y753" t="s">
        <v>37</v>
      </c>
    </row>
    <row r="754" spans="1:25" x14ac:dyDescent="0.2">
      <c r="A754" s="1" t="b">
        <f t="shared" si="11"/>
        <v>0</v>
      </c>
      <c r="B754">
        <v>2022</v>
      </c>
      <c r="C754">
        <v>190</v>
      </c>
      <c r="D754" t="s">
        <v>200</v>
      </c>
      <c r="E754">
        <v>355</v>
      </c>
      <c r="F754" t="s">
        <v>531</v>
      </c>
      <c r="G754" t="s">
        <v>26</v>
      </c>
      <c r="H754" t="s">
        <v>163</v>
      </c>
      <c r="I754" t="s">
        <v>28</v>
      </c>
      <c r="J754" t="s">
        <v>29</v>
      </c>
      <c r="K754">
        <v>247</v>
      </c>
      <c r="L754">
        <v>246</v>
      </c>
      <c r="M754" t="s">
        <v>386</v>
      </c>
      <c r="N754" t="s">
        <v>309</v>
      </c>
      <c r="O754" t="s">
        <v>285</v>
      </c>
      <c r="P754" t="s">
        <v>380</v>
      </c>
      <c r="Q754" t="s">
        <v>543</v>
      </c>
      <c r="R754" t="s">
        <v>203</v>
      </c>
      <c r="S754">
        <v>2022</v>
      </c>
      <c r="T754">
        <v>190</v>
      </c>
      <c r="U754" t="s">
        <v>204</v>
      </c>
      <c r="V754" t="s">
        <v>205</v>
      </c>
      <c r="W754">
        <v>76.8</v>
      </c>
      <c r="X754">
        <v>188.928</v>
      </c>
      <c r="Y754" t="s">
        <v>37</v>
      </c>
    </row>
    <row r="755" spans="1:25" x14ac:dyDescent="0.2">
      <c r="A755" s="1" t="b">
        <f t="shared" si="11"/>
        <v>0</v>
      </c>
      <c r="B755">
        <v>2022</v>
      </c>
      <c r="C755">
        <v>190</v>
      </c>
      <c r="D755" t="s">
        <v>200</v>
      </c>
      <c r="E755">
        <v>355</v>
      </c>
      <c r="F755" t="s">
        <v>531</v>
      </c>
      <c r="G755" t="s">
        <v>26</v>
      </c>
      <c r="H755" t="s">
        <v>163</v>
      </c>
      <c r="I755" t="s">
        <v>28</v>
      </c>
      <c r="J755" t="s">
        <v>38</v>
      </c>
      <c r="K755">
        <v>76</v>
      </c>
      <c r="L755">
        <v>76</v>
      </c>
      <c r="M755" t="s">
        <v>271</v>
      </c>
      <c r="N755" t="s">
        <v>544</v>
      </c>
      <c r="O755" t="s">
        <v>295</v>
      </c>
      <c r="P755" t="s">
        <v>461</v>
      </c>
      <c r="Q755" t="s">
        <v>545</v>
      </c>
      <c r="R755" t="s">
        <v>203</v>
      </c>
      <c r="S755">
        <v>2022</v>
      </c>
      <c r="T755">
        <v>190</v>
      </c>
      <c r="U755" t="s">
        <v>204</v>
      </c>
      <c r="V755" t="s">
        <v>205</v>
      </c>
      <c r="W755">
        <v>64.5</v>
      </c>
      <c r="X755">
        <v>49.02</v>
      </c>
      <c r="Y755" t="s">
        <v>37</v>
      </c>
    </row>
    <row r="756" spans="1:25" x14ac:dyDescent="0.2">
      <c r="A756" s="1" t="b">
        <f t="shared" si="11"/>
        <v>0</v>
      </c>
      <c r="B756">
        <v>2022</v>
      </c>
      <c r="C756">
        <v>190</v>
      </c>
      <c r="D756" t="s">
        <v>200</v>
      </c>
      <c r="E756">
        <v>355</v>
      </c>
      <c r="F756" t="s">
        <v>531</v>
      </c>
      <c r="G756" t="s">
        <v>26</v>
      </c>
      <c r="H756" t="s">
        <v>163</v>
      </c>
      <c r="I756" t="s">
        <v>28</v>
      </c>
      <c r="J756" t="s">
        <v>44</v>
      </c>
      <c r="K756">
        <v>171</v>
      </c>
      <c r="L756">
        <v>170</v>
      </c>
      <c r="M756" t="s">
        <v>206</v>
      </c>
      <c r="N756" t="s">
        <v>206</v>
      </c>
      <c r="O756" t="s">
        <v>206</v>
      </c>
      <c r="P756" t="s">
        <v>206</v>
      </c>
      <c r="Q756" t="s">
        <v>546</v>
      </c>
      <c r="R756" t="s">
        <v>203</v>
      </c>
      <c r="S756">
        <v>2022</v>
      </c>
      <c r="T756">
        <v>190</v>
      </c>
      <c r="U756" t="s">
        <v>204</v>
      </c>
      <c r="V756" t="s">
        <v>205</v>
      </c>
      <c r="W756">
        <v>82.4</v>
      </c>
      <c r="X756">
        <v>140.08000000000001</v>
      </c>
      <c r="Y756" t="s">
        <v>37</v>
      </c>
    </row>
    <row r="757" spans="1:25" x14ac:dyDescent="0.2">
      <c r="A757" s="1" t="b">
        <f t="shared" si="11"/>
        <v>0</v>
      </c>
      <c r="B757">
        <v>2022</v>
      </c>
      <c r="C757">
        <v>190</v>
      </c>
      <c r="D757" t="s">
        <v>200</v>
      </c>
      <c r="E757">
        <v>358</v>
      </c>
      <c r="F757" t="s">
        <v>547</v>
      </c>
      <c r="G757" t="s">
        <v>26</v>
      </c>
      <c r="H757" t="s">
        <v>96</v>
      </c>
      <c r="I757" t="s">
        <v>28</v>
      </c>
      <c r="J757" t="s">
        <v>29</v>
      </c>
      <c r="K757">
        <v>315</v>
      </c>
      <c r="L757">
        <v>306</v>
      </c>
      <c r="M757" t="s">
        <v>206</v>
      </c>
      <c r="N757" t="s">
        <v>206</v>
      </c>
      <c r="O757" t="s">
        <v>206</v>
      </c>
      <c r="P757" t="s">
        <v>206</v>
      </c>
      <c r="Q757" t="s">
        <v>136</v>
      </c>
      <c r="R757" t="s">
        <v>203</v>
      </c>
      <c r="S757">
        <v>2022</v>
      </c>
      <c r="T757">
        <v>190</v>
      </c>
      <c r="U757" t="s">
        <v>204</v>
      </c>
      <c r="V757" t="s">
        <v>205</v>
      </c>
      <c r="W757">
        <v>10.1</v>
      </c>
      <c r="X757">
        <v>30.905999999999999</v>
      </c>
      <c r="Y757" t="s">
        <v>66</v>
      </c>
    </row>
    <row r="758" spans="1:25" x14ac:dyDescent="0.2">
      <c r="A758" s="1" t="b">
        <f t="shared" si="11"/>
        <v>0</v>
      </c>
      <c r="B758">
        <v>2022</v>
      </c>
      <c r="C758">
        <v>190</v>
      </c>
      <c r="D758" t="s">
        <v>200</v>
      </c>
      <c r="E758">
        <v>358</v>
      </c>
      <c r="F758" t="s">
        <v>547</v>
      </c>
      <c r="G758" t="s">
        <v>26</v>
      </c>
      <c r="H758" t="s">
        <v>96</v>
      </c>
      <c r="I758" t="s">
        <v>28</v>
      </c>
      <c r="J758" t="s">
        <v>38</v>
      </c>
      <c r="K758">
        <v>270</v>
      </c>
      <c r="L758">
        <v>261</v>
      </c>
      <c r="M758" t="s">
        <v>206</v>
      </c>
      <c r="N758" t="s">
        <v>206</v>
      </c>
      <c r="O758" t="s">
        <v>206</v>
      </c>
      <c r="P758" t="s">
        <v>206</v>
      </c>
      <c r="Q758" t="s">
        <v>242</v>
      </c>
      <c r="R758" t="s">
        <v>203</v>
      </c>
      <c r="S758">
        <v>2022</v>
      </c>
      <c r="T758">
        <v>190</v>
      </c>
      <c r="U758" t="s">
        <v>204</v>
      </c>
      <c r="V758" t="s">
        <v>205</v>
      </c>
      <c r="W758">
        <v>9.1999999999999993</v>
      </c>
      <c r="X758">
        <v>24.012</v>
      </c>
      <c r="Y758" t="s">
        <v>66</v>
      </c>
    </row>
    <row r="759" spans="1:25" x14ac:dyDescent="0.2">
      <c r="A759" s="1" t="b">
        <f t="shared" si="11"/>
        <v>0</v>
      </c>
      <c r="B759">
        <v>2022</v>
      </c>
      <c r="C759">
        <v>190</v>
      </c>
      <c r="D759" t="s">
        <v>200</v>
      </c>
      <c r="E759">
        <v>358</v>
      </c>
      <c r="F759" t="s">
        <v>547</v>
      </c>
      <c r="G759" t="s">
        <v>26</v>
      </c>
      <c r="H759" t="s">
        <v>96</v>
      </c>
      <c r="I759" t="s">
        <v>28</v>
      </c>
      <c r="J759" t="s">
        <v>44</v>
      </c>
      <c r="K759">
        <v>45</v>
      </c>
      <c r="L759">
        <v>45</v>
      </c>
      <c r="M759" t="s">
        <v>206</v>
      </c>
      <c r="N759" t="s">
        <v>206</v>
      </c>
      <c r="O759" t="s">
        <v>206</v>
      </c>
      <c r="P759" t="s">
        <v>206</v>
      </c>
      <c r="Q759" t="s">
        <v>173</v>
      </c>
      <c r="R759" t="s">
        <v>203</v>
      </c>
      <c r="S759">
        <v>2022</v>
      </c>
      <c r="T759">
        <v>190</v>
      </c>
      <c r="U759" t="s">
        <v>204</v>
      </c>
      <c r="V759" t="s">
        <v>205</v>
      </c>
      <c r="W759">
        <v>15.6</v>
      </c>
      <c r="X759">
        <v>7.02</v>
      </c>
      <c r="Y759" t="s">
        <v>66</v>
      </c>
    </row>
    <row r="760" spans="1:25" x14ac:dyDescent="0.2">
      <c r="A760" s="1" t="b">
        <f t="shared" si="11"/>
        <v>0</v>
      </c>
      <c r="B760">
        <v>2022</v>
      </c>
      <c r="C760">
        <v>190</v>
      </c>
      <c r="D760" t="s">
        <v>200</v>
      </c>
      <c r="E760">
        <v>358</v>
      </c>
      <c r="F760" t="s">
        <v>547</v>
      </c>
      <c r="G760" t="s">
        <v>26</v>
      </c>
      <c r="H760" t="s">
        <v>109</v>
      </c>
      <c r="I760" t="s">
        <v>28</v>
      </c>
      <c r="J760" t="s">
        <v>29</v>
      </c>
      <c r="K760">
        <v>348</v>
      </c>
      <c r="L760">
        <v>318</v>
      </c>
      <c r="M760" t="s">
        <v>206</v>
      </c>
      <c r="N760" t="s">
        <v>206</v>
      </c>
      <c r="O760" t="s">
        <v>206</v>
      </c>
      <c r="P760" t="s">
        <v>206</v>
      </c>
      <c r="Q760" t="s">
        <v>390</v>
      </c>
      <c r="R760" t="s">
        <v>203</v>
      </c>
      <c r="S760">
        <v>2022</v>
      </c>
      <c r="T760">
        <v>190</v>
      </c>
      <c r="U760" t="s">
        <v>204</v>
      </c>
      <c r="V760" t="s">
        <v>205</v>
      </c>
      <c r="W760">
        <v>14.5</v>
      </c>
      <c r="X760">
        <v>46.11</v>
      </c>
      <c r="Y760" t="s">
        <v>66</v>
      </c>
    </row>
    <row r="761" spans="1:25" x14ac:dyDescent="0.2">
      <c r="A761" s="1" t="b">
        <f t="shared" si="11"/>
        <v>0</v>
      </c>
      <c r="B761">
        <v>2022</v>
      </c>
      <c r="C761">
        <v>190</v>
      </c>
      <c r="D761" t="s">
        <v>200</v>
      </c>
      <c r="E761">
        <v>358</v>
      </c>
      <c r="F761" t="s">
        <v>547</v>
      </c>
      <c r="G761" t="s">
        <v>26</v>
      </c>
      <c r="H761" t="s">
        <v>109</v>
      </c>
      <c r="I761" t="s">
        <v>28</v>
      </c>
      <c r="J761" t="s">
        <v>38</v>
      </c>
      <c r="K761">
        <v>289</v>
      </c>
      <c r="L761">
        <v>261</v>
      </c>
      <c r="M761" t="s">
        <v>206</v>
      </c>
      <c r="N761" t="s">
        <v>206</v>
      </c>
      <c r="O761" t="s">
        <v>206</v>
      </c>
      <c r="P761" t="s">
        <v>206</v>
      </c>
      <c r="Q761" t="s">
        <v>235</v>
      </c>
      <c r="R761" t="s">
        <v>203</v>
      </c>
      <c r="S761">
        <v>2022</v>
      </c>
      <c r="T761">
        <v>190</v>
      </c>
      <c r="U761" t="s">
        <v>204</v>
      </c>
      <c r="V761" t="s">
        <v>205</v>
      </c>
      <c r="W761">
        <v>13</v>
      </c>
      <c r="X761">
        <v>33.93</v>
      </c>
      <c r="Y761" t="s">
        <v>66</v>
      </c>
    </row>
    <row r="762" spans="1:25" x14ac:dyDescent="0.2">
      <c r="A762" s="1" t="b">
        <f t="shared" si="11"/>
        <v>0</v>
      </c>
      <c r="B762">
        <v>2022</v>
      </c>
      <c r="C762">
        <v>190</v>
      </c>
      <c r="D762" t="s">
        <v>200</v>
      </c>
      <c r="E762">
        <v>358</v>
      </c>
      <c r="F762" t="s">
        <v>547</v>
      </c>
      <c r="G762" t="s">
        <v>26</v>
      </c>
      <c r="H762" t="s">
        <v>109</v>
      </c>
      <c r="I762" t="s">
        <v>28</v>
      </c>
      <c r="J762" t="s">
        <v>44</v>
      </c>
      <c r="K762">
        <v>59</v>
      </c>
      <c r="L762">
        <v>57</v>
      </c>
      <c r="M762" t="s">
        <v>206</v>
      </c>
      <c r="N762" t="s">
        <v>206</v>
      </c>
      <c r="O762" t="s">
        <v>206</v>
      </c>
      <c r="P762" t="s">
        <v>206</v>
      </c>
      <c r="Q762" t="s">
        <v>333</v>
      </c>
      <c r="R762" t="s">
        <v>203</v>
      </c>
      <c r="S762">
        <v>2022</v>
      </c>
      <c r="T762">
        <v>190</v>
      </c>
      <c r="U762" t="s">
        <v>204</v>
      </c>
      <c r="V762" t="s">
        <v>205</v>
      </c>
      <c r="W762">
        <v>21.1</v>
      </c>
      <c r="X762">
        <v>12.026999999999999</v>
      </c>
      <c r="Y762" t="s">
        <v>66</v>
      </c>
    </row>
    <row r="763" spans="1:25" x14ac:dyDescent="0.2">
      <c r="A763" s="1" t="b">
        <f t="shared" si="11"/>
        <v>0</v>
      </c>
      <c r="B763">
        <v>2022</v>
      </c>
      <c r="C763">
        <v>190</v>
      </c>
      <c r="D763" t="s">
        <v>200</v>
      </c>
      <c r="E763">
        <v>358</v>
      </c>
      <c r="F763" t="s">
        <v>547</v>
      </c>
      <c r="G763" t="s">
        <v>26</v>
      </c>
      <c r="H763" t="s">
        <v>138</v>
      </c>
      <c r="I763" t="s">
        <v>28</v>
      </c>
      <c r="J763" t="s">
        <v>29</v>
      </c>
      <c r="K763">
        <v>401</v>
      </c>
      <c r="L763">
        <v>339</v>
      </c>
      <c r="M763" t="s">
        <v>206</v>
      </c>
      <c r="N763" t="s">
        <v>206</v>
      </c>
      <c r="O763" t="s">
        <v>206</v>
      </c>
      <c r="P763" t="s">
        <v>206</v>
      </c>
      <c r="Q763" t="s">
        <v>206</v>
      </c>
      <c r="R763" t="s">
        <v>203</v>
      </c>
      <c r="S763">
        <v>2022</v>
      </c>
      <c r="T763">
        <v>190</v>
      </c>
      <c r="U763" t="s">
        <v>204</v>
      </c>
      <c r="V763" t="s">
        <v>205</v>
      </c>
      <c r="W763">
        <v>0</v>
      </c>
      <c r="X763">
        <v>0</v>
      </c>
      <c r="Y763" t="s">
        <v>37</v>
      </c>
    </row>
    <row r="764" spans="1:25" x14ac:dyDescent="0.2">
      <c r="A764" s="1" t="b">
        <f t="shared" si="11"/>
        <v>0</v>
      </c>
      <c r="B764">
        <v>2022</v>
      </c>
      <c r="C764">
        <v>190</v>
      </c>
      <c r="D764" t="s">
        <v>200</v>
      </c>
      <c r="E764">
        <v>358</v>
      </c>
      <c r="F764" t="s">
        <v>547</v>
      </c>
      <c r="G764" t="s">
        <v>26</v>
      </c>
      <c r="H764" t="s">
        <v>138</v>
      </c>
      <c r="I764" t="s">
        <v>28</v>
      </c>
      <c r="J764" t="s">
        <v>38</v>
      </c>
      <c r="K764">
        <v>355</v>
      </c>
      <c r="L764">
        <v>294</v>
      </c>
      <c r="M764" t="s">
        <v>206</v>
      </c>
      <c r="N764" t="s">
        <v>206</v>
      </c>
      <c r="O764" t="s">
        <v>206</v>
      </c>
      <c r="P764" t="s">
        <v>206</v>
      </c>
      <c r="Q764" t="s">
        <v>206</v>
      </c>
      <c r="R764" t="s">
        <v>203</v>
      </c>
      <c r="S764">
        <v>2022</v>
      </c>
      <c r="T764">
        <v>190</v>
      </c>
      <c r="U764" t="s">
        <v>204</v>
      </c>
      <c r="V764" t="s">
        <v>205</v>
      </c>
      <c r="W764">
        <v>0</v>
      </c>
      <c r="X764">
        <v>0</v>
      </c>
      <c r="Y764" t="s">
        <v>37</v>
      </c>
    </row>
    <row r="765" spans="1:25" x14ac:dyDescent="0.2">
      <c r="A765" s="1" t="b">
        <f t="shared" si="11"/>
        <v>0</v>
      </c>
      <c r="B765">
        <v>2022</v>
      </c>
      <c r="C765">
        <v>190</v>
      </c>
      <c r="D765" t="s">
        <v>200</v>
      </c>
      <c r="E765">
        <v>358</v>
      </c>
      <c r="F765" t="s">
        <v>547</v>
      </c>
      <c r="G765" t="s">
        <v>26</v>
      </c>
      <c r="H765" t="s">
        <v>138</v>
      </c>
      <c r="I765" t="s">
        <v>28</v>
      </c>
      <c r="J765" t="s">
        <v>44</v>
      </c>
      <c r="K765">
        <v>46</v>
      </c>
      <c r="L765">
        <v>45</v>
      </c>
      <c r="M765" t="s">
        <v>206</v>
      </c>
      <c r="N765" t="s">
        <v>206</v>
      </c>
      <c r="O765" t="s">
        <v>206</v>
      </c>
      <c r="P765" t="s">
        <v>206</v>
      </c>
      <c r="Q765" t="s">
        <v>206</v>
      </c>
      <c r="R765" t="s">
        <v>203</v>
      </c>
      <c r="S765">
        <v>2022</v>
      </c>
      <c r="T765">
        <v>190</v>
      </c>
      <c r="U765" t="s">
        <v>204</v>
      </c>
      <c r="V765" t="s">
        <v>205</v>
      </c>
      <c r="W765">
        <v>0</v>
      </c>
      <c r="X765">
        <v>0</v>
      </c>
      <c r="Y765" t="s">
        <v>37</v>
      </c>
    </row>
    <row r="766" spans="1:25" x14ac:dyDescent="0.2">
      <c r="A766" s="1" t="b">
        <f t="shared" si="11"/>
        <v>0</v>
      </c>
      <c r="B766">
        <v>2022</v>
      </c>
      <c r="C766">
        <v>190</v>
      </c>
      <c r="D766" t="s">
        <v>200</v>
      </c>
      <c r="E766">
        <v>358</v>
      </c>
      <c r="F766" t="s">
        <v>547</v>
      </c>
      <c r="G766" t="s">
        <v>26</v>
      </c>
      <c r="H766" t="s">
        <v>151</v>
      </c>
      <c r="I766" t="s">
        <v>28</v>
      </c>
      <c r="J766" t="s">
        <v>29</v>
      </c>
      <c r="K766">
        <v>334</v>
      </c>
      <c r="L766">
        <v>298</v>
      </c>
      <c r="M766" t="s">
        <v>206</v>
      </c>
      <c r="N766" t="s">
        <v>206</v>
      </c>
      <c r="O766" t="s">
        <v>206</v>
      </c>
      <c r="P766" t="s">
        <v>206</v>
      </c>
      <c r="Q766" t="s">
        <v>206</v>
      </c>
      <c r="R766" t="s">
        <v>203</v>
      </c>
      <c r="S766">
        <v>2022</v>
      </c>
      <c r="T766">
        <v>190</v>
      </c>
      <c r="U766" t="s">
        <v>204</v>
      </c>
      <c r="V766" t="s">
        <v>205</v>
      </c>
      <c r="W766">
        <v>0</v>
      </c>
      <c r="X766">
        <v>0</v>
      </c>
      <c r="Y766" t="s">
        <v>37</v>
      </c>
    </row>
    <row r="767" spans="1:25" x14ac:dyDescent="0.2">
      <c r="A767" s="1" t="b">
        <f t="shared" si="11"/>
        <v>0</v>
      </c>
      <c r="B767">
        <v>2022</v>
      </c>
      <c r="C767">
        <v>190</v>
      </c>
      <c r="D767" t="s">
        <v>200</v>
      </c>
      <c r="E767">
        <v>358</v>
      </c>
      <c r="F767" t="s">
        <v>547</v>
      </c>
      <c r="G767" t="s">
        <v>26</v>
      </c>
      <c r="H767" t="s">
        <v>151</v>
      </c>
      <c r="I767" t="s">
        <v>28</v>
      </c>
      <c r="J767" t="s">
        <v>38</v>
      </c>
      <c r="K767">
        <v>274</v>
      </c>
      <c r="L767">
        <v>241</v>
      </c>
      <c r="M767" t="s">
        <v>206</v>
      </c>
      <c r="N767" t="s">
        <v>206</v>
      </c>
      <c r="O767" t="s">
        <v>206</v>
      </c>
      <c r="P767" t="s">
        <v>206</v>
      </c>
      <c r="Q767" t="s">
        <v>206</v>
      </c>
      <c r="R767" t="s">
        <v>203</v>
      </c>
      <c r="S767">
        <v>2022</v>
      </c>
      <c r="T767">
        <v>190</v>
      </c>
      <c r="U767" t="s">
        <v>204</v>
      </c>
      <c r="V767" t="s">
        <v>205</v>
      </c>
      <c r="W767">
        <v>0</v>
      </c>
      <c r="X767">
        <v>0</v>
      </c>
      <c r="Y767" t="s">
        <v>37</v>
      </c>
    </row>
    <row r="768" spans="1:25" x14ac:dyDescent="0.2">
      <c r="A768" s="1" t="b">
        <f t="shared" si="11"/>
        <v>0</v>
      </c>
      <c r="B768">
        <v>2022</v>
      </c>
      <c r="C768">
        <v>190</v>
      </c>
      <c r="D768" t="s">
        <v>200</v>
      </c>
      <c r="E768">
        <v>358</v>
      </c>
      <c r="F768" t="s">
        <v>547</v>
      </c>
      <c r="G768" t="s">
        <v>26</v>
      </c>
      <c r="H768" t="s">
        <v>151</v>
      </c>
      <c r="I768" t="s">
        <v>28</v>
      </c>
      <c r="J768" t="s">
        <v>44</v>
      </c>
      <c r="K768">
        <v>60</v>
      </c>
      <c r="L768">
        <v>57</v>
      </c>
      <c r="M768" t="s">
        <v>206</v>
      </c>
      <c r="N768" t="s">
        <v>206</v>
      </c>
      <c r="O768" t="s">
        <v>206</v>
      </c>
      <c r="P768" t="s">
        <v>206</v>
      </c>
      <c r="Q768" t="s">
        <v>206</v>
      </c>
      <c r="R768" t="s">
        <v>203</v>
      </c>
      <c r="S768">
        <v>2022</v>
      </c>
      <c r="T768">
        <v>190</v>
      </c>
      <c r="U768" t="s">
        <v>204</v>
      </c>
      <c r="V768" t="s">
        <v>205</v>
      </c>
      <c r="W768">
        <v>0</v>
      </c>
      <c r="X768">
        <v>0</v>
      </c>
      <c r="Y768" t="s">
        <v>37</v>
      </c>
    </row>
    <row r="769" spans="1:25" x14ac:dyDescent="0.2">
      <c r="A769" s="1" t="b">
        <f t="shared" si="11"/>
        <v>0</v>
      </c>
      <c r="B769">
        <v>2022</v>
      </c>
      <c r="C769">
        <v>190</v>
      </c>
      <c r="D769" t="s">
        <v>200</v>
      </c>
      <c r="E769">
        <v>358</v>
      </c>
      <c r="F769" t="s">
        <v>547</v>
      </c>
      <c r="G769" t="s">
        <v>26</v>
      </c>
      <c r="H769" t="s">
        <v>163</v>
      </c>
      <c r="I769" t="s">
        <v>28</v>
      </c>
      <c r="J769" t="s">
        <v>29</v>
      </c>
      <c r="K769">
        <v>310</v>
      </c>
      <c r="L769">
        <v>284</v>
      </c>
      <c r="M769" t="s">
        <v>206</v>
      </c>
      <c r="N769" t="s">
        <v>206</v>
      </c>
      <c r="O769" t="s">
        <v>206</v>
      </c>
      <c r="P769" t="s">
        <v>206</v>
      </c>
      <c r="Q769" t="s">
        <v>206</v>
      </c>
      <c r="R769" t="s">
        <v>203</v>
      </c>
      <c r="S769">
        <v>2022</v>
      </c>
      <c r="T769">
        <v>190</v>
      </c>
      <c r="U769" t="s">
        <v>204</v>
      </c>
      <c r="V769" t="s">
        <v>205</v>
      </c>
      <c r="W769">
        <v>0</v>
      </c>
      <c r="X769">
        <v>0</v>
      </c>
      <c r="Y769" t="s">
        <v>37</v>
      </c>
    </row>
    <row r="770" spans="1:25" x14ac:dyDescent="0.2">
      <c r="A770" s="1" t="b">
        <f t="shared" si="11"/>
        <v>0</v>
      </c>
      <c r="B770">
        <v>2022</v>
      </c>
      <c r="C770">
        <v>190</v>
      </c>
      <c r="D770" t="s">
        <v>200</v>
      </c>
      <c r="E770">
        <v>358</v>
      </c>
      <c r="F770" t="s">
        <v>547</v>
      </c>
      <c r="G770" t="s">
        <v>26</v>
      </c>
      <c r="H770" t="s">
        <v>163</v>
      </c>
      <c r="I770" t="s">
        <v>28</v>
      </c>
      <c r="J770" t="s">
        <v>38</v>
      </c>
      <c r="K770">
        <v>260</v>
      </c>
      <c r="L770">
        <v>234</v>
      </c>
      <c r="M770" t="s">
        <v>206</v>
      </c>
      <c r="N770" t="s">
        <v>206</v>
      </c>
      <c r="O770" t="s">
        <v>206</v>
      </c>
      <c r="P770" t="s">
        <v>206</v>
      </c>
      <c r="Q770" t="s">
        <v>206</v>
      </c>
      <c r="R770" t="s">
        <v>203</v>
      </c>
      <c r="S770">
        <v>2022</v>
      </c>
      <c r="T770">
        <v>190</v>
      </c>
      <c r="U770" t="s">
        <v>204</v>
      </c>
      <c r="V770" t="s">
        <v>205</v>
      </c>
      <c r="W770">
        <v>0</v>
      </c>
      <c r="X770">
        <v>0</v>
      </c>
      <c r="Y770" t="s">
        <v>37</v>
      </c>
    </row>
    <row r="771" spans="1:25" x14ac:dyDescent="0.2">
      <c r="A771" s="1" t="b">
        <f t="shared" ref="A771:A834" si="12">IF(Q771="*",TRUE,FALSE)</f>
        <v>0</v>
      </c>
      <c r="B771">
        <v>2022</v>
      </c>
      <c r="C771">
        <v>190</v>
      </c>
      <c r="D771" t="s">
        <v>200</v>
      </c>
      <c r="E771">
        <v>358</v>
      </c>
      <c r="F771" t="s">
        <v>547</v>
      </c>
      <c r="G771" t="s">
        <v>26</v>
      </c>
      <c r="H771" t="s">
        <v>163</v>
      </c>
      <c r="I771" t="s">
        <v>28</v>
      </c>
      <c r="J771" t="s">
        <v>44</v>
      </c>
      <c r="K771">
        <v>50</v>
      </c>
      <c r="L771">
        <v>50</v>
      </c>
      <c r="M771" t="s">
        <v>206</v>
      </c>
      <c r="N771" t="s">
        <v>206</v>
      </c>
      <c r="O771" t="s">
        <v>206</v>
      </c>
      <c r="P771" t="s">
        <v>206</v>
      </c>
      <c r="Q771" t="s">
        <v>206</v>
      </c>
      <c r="R771" t="s">
        <v>203</v>
      </c>
      <c r="S771">
        <v>2022</v>
      </c>
      <c r="T771">
        <v>190</v>
      </c>
      <c r="U771" t="s">
        <v>204</v>
      </c>
      <c r="V771" t="s">
        <v>205</v>
      </c>
      <c r="W771">
        <v>0</v>
      </c>
      <c r="X771">
        <v>0</v>
      </c>
      <c r="Y771" t="s">
        <v>37</v>
      </c>
    </row>
    <row r="772" spans="1:25" x14ac:dyDescent="0.2">
      <c r="A772" s="1" t="b">
        <f t="shared" si="12"/>
        <v>0</v>
      </c>
      <c r="B772">
        <v>2022</v>
      </c>
      <c r="C772">
        <v>190</v>
      </c>
      <c r="D772" t="s">
        <v>200</v>
      </c>
      <c r="E772">
        <v>358</v>
      </c>
      <c r="F772" t="s">
        <v>547</v>
      </c>
      <c r="G772" t="s">
        <v>65</v>
      </c>
      <c r="H772" t="s">
        <v>66</v>
      </c>
      <c r="I772" t="s">
        <v>28</v>
      </c>
      <c r="J772" t="s">
        <v>29</v>
      </c>
      <c r="K772">
        <v>11</v>
      </c>
      <c r="L772">
        <v>10</v>
      </c>
      <c r="M772" t="s">
        <v>206</v>
      </c>
      <c r="N772" t="s">
        <v>206</v>
      </c>
      <c r="O772" t="s">
        <v>206</v>
      </c>
      <c r="P772" t="s">
        <v>206</v>
      </c>
      <c r="Q772" t="s">
        <v>313</v>
      </c>
      <c r="R772" t="s">
        <v>203</v>
      </c>
      <c r="S772">
        <v>2022</v>
      </c>
      <c r="T772">
        <v>190</v>
      </c>
      <c r="U772" t="s">
        <v>204</v>
      </c>
      <c r="V772" t="s">
        <v>205</v>
      </c>
      <c r="W772">
        <v>50</v>
      </c>
      <c r="X772">
        <v>5</v>
      </c>
      <c r="Y772" t="s">
        <v>66</v>
      </c>
    </row>
    <row r="773" spans="1:25" x14ac:dyDescent="0.2">
      <c r="A773" s="1" t="b">
        <f t="shared" si="12"/>
        <v>1</v>
      </c>
      <c r="B773">
        <v>2022</v>
      </c>
      <c r="C773">
        <v>190</v>
      </c>
      <c r="D773" t="s">
        <v>200</v>
      </c>
      <c r="E773">
        <v>358</v>
      </c>
      <c r="F773" t="s">
        <v>547</v>
      </c>
      <c r="G773" t="s">
        <v>65</v>
      </c>
      <c r="H773" t="s">
        <v>66</v>
      </c>
      <c r="I773" t="s">
        <v>28</v>
      </c>
      <c r="J773" t="s">
        <v>38</v>
      </c>
      <c r="K773">
        <v>6</v>
      </c>
      <c r="L773">
        <v>5</v>
      </c>
      <c r="M773" t="s">
        <v>202</v>
      </c>
      <c r="N773" t="s">
        <v>202</v>
      </c>
      <c r="O773" t="s">
        <v>202</v>
      </c>
      <c r="P773" t="s">
        <v>202</v>
      </c>
      <c r="Q773" t="s">
        <v>202</v>
      </c>
      <c r="R773" t="s">
        <v>203</v>
      </c>
      <c r="S773">
        <v>2022</v>
      </c>
      <c r="T773">
        <v>190</v>
      </c>
      <c r="U773" t="s">
        <v>204</v>
      </c>
      <c r="V773" t="s">
        <v>205</v>
      </c>
      <c r="W773">
        <v>0</v>
      </c>
      <c r="X773">
        <v>0</v>
      </c>
      <c r="Y773" t="s">
        <v>66</v>
      </c>
    </row>
    <row r="774" spans="1:25" x14ac:dyDescent="0.2">
      <c r="A774" s="1" t="b">
        <f t="shared" si="12"/>
        <v>1</v>
      </c>
      <c r="B774">
        <v>2022</v>
      </c>
      <c r="C774">
        <v>190</v>
      </c>
      <c r="D774" t="s">
        <v>200</v>
      </c>
      <c r="E774">
        <v>358</v>
      </c>
      <c r="F774" t="s">
        <v>547</v>
      </c>
      <c r="G774" t="s">
        <v>65</v>
      </c>
      <c r="H774" t="s">
        <v>66</v>
      </c>
      <c r="I774" t="s">
        <v>28</v>
      </c>
      <c r="J774" t="s">
        <v>44</v>
      </c>
      <c r="K774">
        <v>5</v>
      </c>
      <c r="L774">
        <v>5</v>
      </c>
      <c r="M774" t="s">
        <v>202</v>
      </c>
      <c r="N774" t="s">
        <v>202</v>
      </c>
      <c r="O774" t="s">
        <v>202</v>
      </c>
      <c r="P774" t="s">
        <v>202</v>
      </c>
      <c r="Q774" t="s">
        <v>202</v>
      </c>
      <c r="R774" t="s">
        <v>203</v>
      </c>
      <c r="S774">
        <v>2022</v>
      </c>
      <c r="T774">
        <v>190</v>
      </c>
      <c r="U774" t="s">
        <v>204</v>
      </c>
      <c r="V774" t="s">
        <v>205</v>
      </c>
      <c r="W774">
        <v>0</v>
      </c>
      <c r="X774">
        <v>0</v>
      </c>
      <c r="Y774" t="s">
        <v>66</v>
      </c>
    </row>
    <row r="775" spans="1:25" x14ac:dyDescent="0.2">
      <c r="A775" s="1" t="b">
        <f t="shared" si="12"/>
        <v>0</v>
      </c>
      <c r="B775">
        <v>2022</v>
      </c>
      <c r="C775">
        <v>190</v>
      </c>
      <c r="D775" t="s">
        <v>200</v>
      </c>
      <c r="E775">
        <v>358</v>
      </c>
      <c r="F775" t="s">
        <v>547</v>
      </c>
      <c r="G775" t="s">
        <v>65</v>
      </c>
      <c r="H775" t="s">
        <v>37</v>
      </c>
      <c r="I775" t="s">
        <v>28</v>
      </c>
      <c r="J775" t="s">
        <v>29</v>
      </c>
      <c r="K775">
        <v>11</v>
      </c>
      <c r="L775">
        <v>11</v>
      </c>
      <c r="M775" t="s">
        <v>47</v>
      </c>
      <c r="N775" t="s">
        <v>449</v>
      </c>
      <c r="O775" t="s">
        <v>449</v>
      </c>
      <c r="P775" t="s">
        <v>215</v>
      </c>
      <c r="Q775" t="s">
        <v>380</v>
      </c>
      <c r="R775" t="s">
        <v>203</v>
      </c>
      <c r="S775">
        <v>2022</v>
      </c>
      <c r="T775">
        <v>190</v>
      </c>
      <c r="U775" t="s">
        <v>204</v>
      </c>
      <c r="V775" t="s">
        <v>205</v>
      </c>
      <c r="W775">
        <v>45.5</v>
      </c>
      <c r="X775">
        <v>5.0049999999999999</v>
      </c>
      <c r="Y775" t="s">
        <v>37</v>
      </c>
    </row>
    <row r="776" spans="1:25" x14ac:dyDescent="0.2">
      <c r="A776" s="1" t="b">
        <f t="shared" si="12"/>
        <v>1</v>
      </c>
      <c r="B776">
        <v>2022</v>
      </c>
      <c r="C776">
        <v>190</v>
      </c>
      <c r="D776" t="s">
        <v>200</v>
      </c>
      <c r="E776">
        <v>358</v>
      </c>
      <c r="F776" t="s">
        <v>547</v>
      </c>
      <c r="G776" t="s">
        <v>65</v>
      </c>
      <c r="H776" t="s">
        <v>37</v>
      </c>
      <c r="I776" t="s">
        <v>28</v>
      </c>
      <c r="J776" t="s">
        <v>38</v>
      </c>
      <c r="K776">
        <v>6</v>
      </c>
      <c r="L776">
        <v>6</v>
      </c>
      <c r="M776" t="s">
        <v>202</v>
      </c>
      <c r="N776" t="s">
        <v>202</v>
      </c>
      <c r="O776" t="s">
        <v>202</v>
      </c>
      <c r="P776" t="s">
        <v>202</v>
      </c>
      <c r="Q776" t="s">
        <v>202</v>
      </c>
      <c r="R776" t="s">
        <v>203</v>
      </c>
      <c r="S776">
        <v>2022</v>
      </c>
      <c r="T776">
        <v>190</v>
      </c>
      <c r="U776" t="s">
        <v>204</v>
      </c>
      <c r="V776" t="s">
        <v>205</v>
      </c>
      <c r="W776">
        <v>0</v>
      </c>
      <c r="X776">
        <v>0</v>
      </c>
      <c r="Y776" t="s">
        <v>37</v>
      </c>
    </row>
    <row r="777" spans="1:25" x14ac:dyDescent="0.2">
      <c r="A777" s="1" t="b">
        <f t="shared" si="12"/>
        <v>1</v>
      </c>
      <c r="B777">
        <v>2022</v>
      </c>
      <c r="C777">
        <v>190</v>
      </c>
      <c r="D777" t="s">
        <v>200</v>
      </c>
      <c r="E777">
        <v>358</v>
      </c>
      <c r="F777" t="s">
        <v>547</v>
      </c>
      <c r="G777" t="s">
        <v>65</v>
      </c>
      <c r="H777" t="s">
        <v>37</v>
      </c>
      <c r="I777" t="s">
        <v>28</v>
      </c>
      <c r="J777" t="s">
        <v>44</v>
      </c>
      <c r="K777">
        <v>5</v>
      </c>
      <c r="L777">
        <v>5</v>
      </c>
      <c r="M777" t="s">
        <v>202</v>
      </c>
      <c r="N777" t="s">
        <v>202</v>
      </c>
      <c r="O777" t="s">
        <v>202</v>
      </c>
      <c r="P777" t="s">
        <v>202</v>
      </c>
      <c r="Q777" t="s">
        <v>202</v>
      </c>
      <c r="R777" t="s">
        <v>203</v>
      </c>
      <c r="S777">
        <v>2022</v>
      </c>
      <c r="T777">
        <v>190</v>
      </c>
      <c r="U777" t="s">
        <v>204</v>
      </c>
      <c r="V777" t="s">
        <v>205</v>
      </c>
      <c r="W777">
        <v>0</v>
      </c>
      <c r="X777">
        <v>0</v>
      </c>
      <c r="Y777" t="s">
        <v>37</v>
      </c>
    </row>
    <row r="778" spans="1:25" x14ac:dyDescent="0.2">
      <c r="A778" s="1" t="b">
        <f t="shared" si="12"/>
        <v>1</v>
      </c>
      <c r="B778">
        <v>2022</v>
      </c>
      <c r="C778">
        <v>190</v>
      </c>
      <c r="D778" t="s">
        <v>200</v>
      </c>
      <c r="E778">
        <v>360</v>
      </c>
      <c r="F778" t="s">
        <v>548</v>
      </c>
      <c r="G778" t="s">
        <v>65</v>
      </c>
      <c r="H778" t="s">
        <v>66</v>
      </c>
      <c r="I778" t="s">
        <v>28</v>
      </c>
      <c r="J778" t="s">
        <v>29</v>
      </c>
      <c r="K778">
        <v>1</v>
      </c>
      <c r="L778">
        <v>1</v>
      </c>
      <c r="M778" t="s">
        <v>202</v>
      </c>
      <c r="N778" t="s">
        <v>202</v>
      </c>
      <c r="O778" t="s">
        <v>202</v>
      </c>
      <c r="P778" t="s">
        <v>202</v>
      </c>
      <c r="Q778" t="s">
        <v>202</v>
      </c>
      <c r="R778" t="s">
        <v>203</v>
      </c>
      <c r="S778">
        <v>2022</v>
      </c>
      <c r="T778">
        <v>190</v>
      </c>
      <c r="U778" t="s">
        <v>204</v>
      </c>
      <c r="V778" t="s">
        <v>205</v>
      </c>
      <c r="W778">
        <v>0</v>
      </c>
      <c r="X778">
        <v>0</v>
      </c>
      <c r="Y778" t="s">
        <v>66</v>
      </c>
    </row>
    <row r="779" spans="1:25" x14ac:dyDescent="0.2">
      <c r="A779" s="1" t="b">
        <f t="shared" si="12"/>
        <v>1</v>
      </c>
      <c r="B779">
        <v>2022</v>
      </c>
      <c r="C779">
        <v>190</v>
      </c>
      <c r="D779" t="s">
        <v>200</v>
      </c>
      <c r="E779">
        <v>360</v>
      </c>
      <c r="F779" t="s">
        <v>548</v>
      </c>
      <c r="G779" t="s">
        <v>65</v>
      </c>
      <c r="H779" t="s">
        <v>66</v>
      </c>
      <c r="I779" t="s">
        <v>28</v>
      </c>
      <c r="J779" t="s">
        <v>38</v>
      </c>
      <c r="K779">
        <v>1</v>
      </c>
      <c r="L779">
        <v>1</v>
      </c>
      <c r="M779" t="s">
        <v>202</v>
      </c>
      <c r="N779" t="s">
        <v>202</v>
      </c>
      <c r="O779" t="s">
        <v>202</v>
      </c>
      <c r="P779" t="s">
        <v>202</v>
      </c>
      <c r="Q779" t="s">
        <v>202</v>
      </c>
      <c r="R779" t="s">
        <v>203</v>
      </c>
      <c r="S779">
        <v>2022</v>
      </c>
      <c r="T779">
        <v>190</v>
      </c>
      <c r="U779" t="s">
        <v>204</v>
      </c>
      <c r="V779" t="s">
        <v>205</v>
      </c>
      <c r="W779">
        <v>0</v>
      </c>
      <c r="X779">
        <v>0</v>
      </c>
      <c r="Y779" t="s">
        <v>66</v>
      </c>
    </row>
    <row r="780" spans="1:25" x14ac:dyDescent="0.2">
      <c r="A780" s="1" t="b">
        <f t="shared" si="12"/>
        <v>1</v>
      </c>
      <c r="B780">
        <v>2022</v>
      </c>
      <c r="C780">
        <v>190</v>
      </c>
      <c r="D780" t="s">
        <v>200</v>
      </c>
      <c r="E780">
        <v>360</v>
      </c>
      <c r="F780" t="s">
        <v>548</v>
      </c>
      <c r="G780" t="s">
        <v>65</v>
      </c>
      <c r="H780" t="s">
        <v>37</v>
      </c>
      <c r="I780" t="s">
        <v>28</v>
      </c>
      <c r="J780" t="s">
        <v>29</v>
      </c>
      <c r="K780">
        <v>1</v>
      </c>
      <c r="L780">
        <v>1</v>
      </c>
      <c r="M780" t="s">
        <v>202</v>
      </c>
      <c r="N780" t="s">
        <v>202</v>
      </c>
      <c r="O780" t="s">
        <v>202</v>
      </c>
      <c r="P780" t="s">
        <v>202</v>
      </c>
      <c r="Q780" t="s">
        <v>202</v>
      </c>
      <c r="R780" t="s">
        <v>203</v>
      </c>
      <c r="S780">
        <v>2022</v>
      </c>
      <c r="T780">
        <v>190</v>
      </c>
      <c r="U780" t="s">
        <v>204</v>
      </c>
      <c r="V780" t="s">
        <v>205</v>
      </c>
      <c r="W780">
        <v>0</v>
      </c>
      <c r="X780">
        <v>0</v>
      </c>
      <c r="Y780" t="s">
        <v>37</v>
      </c>
    </row>
    <row r="781" spans="1:25" x14ac:dyDescent="0.2">
      <c r="A781" s="1" t="b">
        <f t="shared" si="12"/>
        <v>1</v>
      </c>
      <c r="B781">
        <v>2022</v>
      </c>
      <c r="C781">
        <v>190</v>
      </c>
      <c r="D781" t="s">
        <v>200</v>
      </c>
      <c r="E781">
        <v>360</v>
      </c>
      <c r="F781" t="s">
        <v>548</v>
      </c>
      <c r="G781" t="s">
        <v>65</v>
      </c>
      <c r="H781" t="s">
        <v>37</v>
      </c>
      <c r="I781" t="s">
        <v>28</v>
      </c>
      <c r="J781" t="s">
        <v>38</v>
      </c>
      <c r="K781">
        <v>1</v>
      </c>
      <c r="L781">
        <v>1</v>
      </c>
      <c r="M781" t="s">
        <v>202</v>
      </c>
      <c r="N781" t="s">
        <v>202</v>
      </c>
      <c r="O781" t="s">
        <v>202</v>
      </c>
      <c r="P781" t="s">
        <v>202</v>
      </c>
      <c r="Q781" t="s">
        <v>202</v>
      </c>
      <c r="R781" t="s">
        <v>203</v>
      </c>
      <c r="S781">
        <v>2022</v>
      </c>
      <c r="T781">
        <v>190</v>
      </c>
      <c r="U781" t="s">
        <v>204</v>
      </c>
      <c r="V781" t="s">
        <v>205</v>
      </c>
      <c r="W781">
        <v>0</v>
      </c>
      <c r="X781">
        <v>0</v>
      </c>
      <c r="Y781" t="s">
        <v>37</v>
      </c>
    </row>
    <row r="782" spans="1:25" x14ac:dyDescent="0.2">
      <c r="A782" s="1" t="b">
        <f t="shared" si="12"/>
        <v>0</v>
      </c>
      <c r="B782">
        <v>2022</v>
      </c>
      <c r="C782">
        <v>190</v>
      </c>
      <c r="D782" t="s">
        <v>200</v>
      </c>
      <c r="E782">
        <v>360</v>
      </c>
      <c r="F782" t="s">
        <v>548</v>
      </c>
      <c r="G782" t="s">
        <v>71</v>
      </c>
      <c r="H782" t="s">
        <v>66</v>
      </c>
      <c r="I782" t="s">
        <v>28</v>
      </c>
      <c r="J782" t="s">
        <v>29</v>
      </c>
      <c r="K782">
        <v>61</v>
      </c>
      <c r="L782">
        <v>59</v>
      </c>
      <c r="M782" t="s">
        <v>206</v>
      </c>
      <c r="N782" t="s">
        <v>206</v>
      </c>
      <c r="O782" t="s">
        <v>206</v>
      </c>
      <c r="P782" t="s">
        <v>206</v>
      </c>
      <c r="Q782" t="s">
        <v>144</v>
      </c>
      <c r="R782" t="s">
        <v>203</v>
      </c>
      <c r="S782">
        <v>2022</v>
      </c>
      <c r="T782">
        <v>190</v>
      </c>
      <c r="U782" t="s">
        <v>204</v>
      </c>
      <c r="V782" t="s">
        <v>205</v>
      </c>
      <c r="W782">
        <v>11.9</v>
      </c>
      <c r="X782">
        <v>7.0209999999999999</v>
      </c>
      <c r="Y782" t="s">
        <v>66</v>
      </c>
    </row>
    <row r="783" spans="1:25" x14ac:dyDescent="0.2">
      <c r="A783" s="1" t="b">
        <f t="shared" si="12"/>
        <v>0</v>
      </c>
      <c r="B783">
        <v>2022</v>
      </c>
      <c r="C783">
        <v>190</v>
      </c>
      <c r="D783" t="s">
        <v>200</v>
      </c>
      <c r="E783">
        <v>360</v>
      </c>
      <c r="F783" t="s">
        <v>548</v>
      </c>
      <c r="G783" t="s">
        <v>71</v>
      </c>
      <c r="H783" t="s">
        <v>66</v>
      </c>
      <c r="I783" t="s">
        <v>28</v>
      </c>
      <c r="J783" t="s">
        <v>38</v>
      </c>
      <c r="K783">
        <v>46</v>
      </c>
      <c r="L783">
        <v>45</v>
      </c>
      <c r="M783" t="s">
        <v>206</v>
      </c>
      <c r="N783" t="s">
        <v>206</v>
      </c>
      <c r="O783" t="s">
        <v>206</v>
      </c>
      <c r="P783" t="s">
        <v>206</v>
      </c>
      <c r="Q783" t="s">
        <v>100</v>
      </c>
      <c r="R783" t="s">
        <v>203</v>
      </c>
      <c r="S783">
        <v>2022</v>
      </c>
      <c r="T783">
        <v>190</v>
      </c>
      <c r="U783" t="s">
        <v>204</v>
      </c>
      <c r="V783" t="s">
        <v>205</v>
      </c>
      <c r="W783">
        <v>8.9</v>
      </c>
      <c r="X783">
        <v>4.0049999999999999</v>
      </c>
      <c r="Y783" t="s">
        <v>66</v>
      </c>
    </row>
    <row r="784" spans="1:25" x14ac:dyDescent="0.2">
      <c r="A784" s="1" t="b">
        <f t="shared" si="12"/>
        <v>0</v>
      </c>
      <c r="B784">
        <v>2022</v>
      </c>
      <c r="C784">
        <v>190</v>
      </c>
      <c r="D784" t="s">
        <v>200</v>
      </c>
      <c r="E784">
        <v>360</v>
      </c>
      <c r="F784" t="s">
        <v>548</v>
      </c>
      <c r="G784" t="s">
        <v>71</v>
      </c>
      <c r="H784" t="s">
        <v>66</v>
      </c>
      <c r="I784" t="s">
        <v>28</v>
      </c>
      <c r="J784" t="s">
        <v>44</v>
      </c>
      <c r="K784">
        <v>15</v>
      </c>
      <c r="L784">
        <v>14</v>
      </c>
      <c r="M784" t="s">
        <v>268</v>
      </c>
      <c r="N784" t="s">
        <v>108</v>
      </c>
      <c r="O784" t="s">
        <v>32</v>
      </c>
      <c r="P784" t="s">
        <v>217</v>
      </c>
      <c r="Q784" t="s">
        <v>53</v>
      </c>
      <c r="R784" t="s">
        <v>203</v>
      </c>
      <c r="S784">
        <v>2022</v>
      </c>
      <c r="T784">
        <v>190</v>
      </c>
      <c r="U784" t="s">
        <v>204</v>
      </c>
      <c r="V784" t="s">
        <v>205</v>
      </c>
      <c r="W784">
        <v>21.4</v>
      </c>
      <c r="X784">
        <v>2.996</v>
      </c>
      <c r="Y784" t="s">
        <v>66</v>
      </c>
    </row>
    <row r="785" spans="1:25" x14ac:dyDescent="0.2">
      <c r="A785" s="1" t="b">
        <f t="shared" si="12"/>
        <v>0</v>
      </c>
      <c r="B785">
        <v>2022</v>
      </c>
      <c r="C785">
        <v>190</v>
      </c>
      <c r="D785" t="s">
        <v>200</v>
      </c>
      <c r="E785">
        <v>360</v>
      </c>
      <c r="F785" t="s">
        <v>548</v>
      </c>
      <c r="G785" t="s">
        <v>71</v>
      </c>
      <c r="H785" t="s">
        <v>37</v>
      </c>
      <c r="I785" t="s">
        <v>28</v>
      </c>
      <c r="J785" t="s">
        <v>29</v>
      </c>
      <c r="K785">
        <v>61</v>
      </c>
      <c r="L785">
        <v>58</v>
      </c>
      <c r="M785" t="s">
        <v>206</v>
      </c>
      <c r="N785" t="s">
        <v>206</v>
      </c>
      <c r="O785" t="s">
        <v>206</v>
      </c>
      <c r="P785" t="s">
        <v>206</v>
      </c>
      <c r="Q785" t="s">
        <v>507</v>
      </c>
      <c r="R785" t="s">
        <v>203</v>
      </c>
      <c r="S785">
        <v>2022</v>
      </c>
      <c r="T785">
        <v>190</v>
      </c>
      <c r="U785" t="s">
        <v>204</v>
      </c>
      <c r="V785" t="s">
        <v>205</v>
      </c>
      <c r="W785">
        <v>6.9</v>
      </c>
      <c r="X785">
        <v>4.0020000000000007</v>
      </c>
      <c r="Y785" t="s">
        <v>37</v>
      </c>
    </row>
    <row r="786" spans="1:25" x14ac:dyDescent="0.2">
      <c r="A786" s="1" t="b">
        <f t="shared" si="12"/>
        <v>0</v>
      </c>
      <c r="B786">
        <v>2022</v>
      </c>
      <c r="C786">
        <v>190</v>
      </c>
      <c r="D786" t="s">
        <v>200</v>
      </c>
      <c r="E786">
        <v>360</v>
      </c>
      <c r="F786" t="s">
        <v>548</v>
      </c>
      <c r="G786" t="s">
        <v>71</v>
      </c>
      <c r="H786" t="s">
        <v>37</v>
      </c>
      <c r="I786" t="s">
        <v>28</v>
      </c>
      <c r="J786" t="s">
        <v>38</v>
      </c>
      <c r="K786">
        <v>46</v>
      </c>
      <c r="L786">
        <v>44</v>
      </c>
      <c r="M786" t="s">
        <v>206</v>
      </c>
      <c r="N786" t="s">
        <v>206</v>
      </c>
      <c r="O786" t="s">
        <v>206</v>
      </c>
      <c r="P786" t="s">
        <v>206</v>
      </c>
      <c r="Q786" t="s">
        <v>206</v>
      </c>
      <c r="R786" t="s">
        <v>203</v>
      </c>
      <c r="S786">
        <v>2022</v>
      </c>
      <c r="T786">
        <v>190</v>
      </c>
      <c r="U786" t="s">
        <v>204</v>
      </c>
      <c r="V786" t="s">
        <v>205</v>
      </c>
      <c r="W786">
        <v>0</v>
      </c>
      <c r="X786">
        <v>0</v>
      </c>
      <c r="Y786" t="s">
        <v>37</v>
      </c>
    </row>
    <row r="787" spans="1:25" x14ac:dyDescent="0.2">
      <c r="A787" s="1" t="b">
        <f t="shared" si="12"/>
        <v>0</v>
      </c>
      <c r="B787">
        <v>2022</v>
      </c>
      <c r="C787">
        <v>190</v>
      </c>
      <c r="D787" t="s">
        <v>200</v>
      </c>
      <c r="E787">
        <v>360</v>
      </c>
      <c r="F787" t="s">
        <v>548</v>
      </c>
      <c r="G787" t="s">
        <v>71</v>
      </c>
      <c r="H787" t="s">
        <v>37</v>
      </c>
      <c r="I787" t="s">
        <v>28</v>
      </c>
      <c r="J787" t="s">
        <v>44</v>
      </c>
      <c r="K787">
        <v>15</v>
      </c>
      <c r="L787">
        <v>14</v>
      </c>
      <c r="M787" t="s">
        <v>549</v>
      </c>
      <c r="N787" t="s">
        <v>134</v>
      </c>
      <c r="O787" t="s">
        <v>217</v>
      </c>
      <c r="P787" t="s">
        <v>217</v>
      </c>
      <c r="Q787" t="s">
        <v>32</v>
      </c>
      <c r="R787" t="s">
        <v>203</v>
      </c>
      <c r="S787">
        <v>2022</v>
      </c>
      <c r="T787">
        <v>190</v>
      </c>
      <c r="U787" t="s">
        <v>204</v>
      </c>
      <c r="V787" t="s">
        <v>205</v>
      </c>
      <c r="W787">
        <v>14.3</v>
      </c>
      <c r="X787">
        <v>2.0019999999999998</v>
      </c>
      <c r="Y787" t="s">
        <v>37</v>
      </c>
    </row>
    <row r="788" spans="1:25" x14ac:dyDescent="0.2">
      <c r="A788" s="1" t="b">
        <f t="shared" si="12"/>
        <v>1</v>
      </c>
      <c r="B788">
        <v>2022</v>
      </c>
      <c r="C788">
        <v>190</v>
      </c>
      <c r="D788" t="s">
        <v>200</v>
      </c>
      <c r="E788">
        <v>365</v>
      </c>
      <c r="F788" t="s">
        <v>550</v>
      </c>
      <c r="G788" t="s">
        <v>26</v>
      </c>
      <c r="H788" t="s">
        <v>138</v>
      </c>
      <c r="I788" t="s">
        <v>28</v>
      </c>
      <c r="J788" t="s">
        <v>29</v>
      </c>
      <c r="K788">
        <v>2</v>
      </c>
      <c r="L788">
        <v>2</v>
      </c>
      <c r="M788" t="s">
        <v>202</v>
      </c>
      <c r="N788" t="s">
        <v>202</v>
      </c>
      <c r="O788" t="s">
        <v>202</v>
      </c>
      <c r="P788" t="s">
        <v>202</v>
      </c>
      <c r="Q788" t="s">
        <v>202</v>
      </c>
      <c r="R788" t="s">
        <v>203</v>
      </c>
      <c r="S788">
        <v>2022</v>
      </c>
      <c r="T788">
        <v>190</v>
      </c>
      <c r="U788" t="s">
        <v>204</v>
      </c>
      <c r="V788" t="s">
        <v>205</v>
      </c>
      <c r="W788">
        <v>0</v>
      </c>
      <c r="X788">
        <v>0</v>
      </c>
      <c r="Y788" t="s">
        <v>37</v>
      </c>
    </row>
    <row r="789" spans="1:25" x14ac:dyDescent="0.2">
      <c r="A789" s="1" t="b">
        <f t="shared" si="12"/>
        <v>1</v>
      </c>
      <c r="B789">
        <v>2022</v>
      </c>
      <c r="C789">
        <v>190</v>
      </c>
      <c r="D789" t="s">
        <v>200</v>
      </c>
      <c r="E789">
        <v>365</v>
      </c>
      <c r="F789" t="s">
        <v>550</v>
      </c>
      <c r="G789" t="s">
        <v>26</v>
      </c>
      <c r="H789" t="s">
        <v>138</v>
      </c>
      <c r="I789" t="s">
        <v>28</v>
      </c>
      <c r="J789" t="s">
        <v>38</v>
      </c>
      <c r="K789">
        <v>2</v>
      </c>
      <c r="L789">
        <v>2</v>
      </c>
      <c r="M789" t="s">
        <v>202</v>
      </c>
      <c r="N789" t="s">
        <v>202</v>
      </c>
      <c r="O789" t="s">
        <v>202</v>
      </c>
      <c r="P789" t="s">
        <v>202</v>
      </c>
      <c r="Q789" t="s">
        <v>202</v>
      </c>
      <c r="R789" t="s">
        <v>203</v>
      </c>
      <c r="S789">
        <v>2022</v>
      </c>
      <c r="T789">
        <v>190</v>
      </c>
      <c r="U789" t="s">
        <v>204</v>
      </c>
      <c r="V789" t="s">
        <v>205</v>
      </c>
      <c r="W789">
        <v>0</v>
      </c>
      <c r="X789">
        <v>0</v>
      </c>
      <c r="Y789" t="s">
        <v>37</v>
      </c>
    </row>
    <row r="790" spans="1:25" x14ac:dyDescent="0.2">
      <c r="A790" s="1" t="b">
        <f t="shared" si="12"/>
        <v>1</v>
      </c>
      <c r="B790">
        <v>2022</v>
      </c>
      <c r="C790">
        <v>190</v>
      </c>
      <c r="D790" t="s">
        <v>200</v>
      </c>
      <c r="E790">
        <v>365</v>
      </c>
      <c r="F790" t="s">
        <v>550</v>
      </c>
      <c r="G790" t="s">
        <v>65</v>
      </c>
      <c r="H790" t="s">
        <v>66</v>
      </c>
      <c r="I790" t="s">
        <v>28</v>
      </c>
      <c r="J790" t="s">
        <v>29</v>
      </c>
      <c r="K790">
        <v>4</v>
      </c>
      <c r="L790">
        <v>4</v>
      </c>
      <c r="M790" t="s">
        <v>202</v>
      </c>
      <c r="N790" t="s">
        <v>202</v>
      </c>
      <c r="O790" t="s">
        <v>202</v>
      </c>
      <c r="P790" t="s">
        <v>202</v>
      </c>
      <c r="Q790" t="s">
        <v>202</v>
      </c>
      <c r="R790" t="s">
        <v>203</v>
      </c>
      <c r="S790">
        <v>2022</v>
      </c>
      <c r="T790">
        <v>190</v>
      </c>
      <c r="U790" t="s">
        <v>204</v>
      </c>
      <c r="V790" t="s">
        <v>205</v>
      </c>
      <c r="W790">
        <v>0</v>
      </c>
      <c r="X790">
        <v>0</v>
      </c>
      <c r="Y790" t="s">
        <v>66</v>
      </c>
    </row>
    <row r="791" spans="1:25" x14ac:dyDescent="0.2">
      <c r="A791" s="1" t="b">
        <f t="shared" si="12"/>
        <v>1</v>
      </c>
      <c r="B791">
        <v>2022</v>
      </c>
      <c r="C791">
        <v>190</v>
      </c>
      <c r="D791" t="s">
        <v>200</v>
      </c>
      <c r="E791">
        <v>365</v>
      </c>
      <c r="F791" t="s">
        <v>550</v>
      </c>
      <c r="G791" t="s">
        <v>65</v>
      </c>
      <c r="H791" t="s">
        <v>66</v>
      </c>
      <c r="I791" t="s">
        <v>28</v>
      </c>
      <c r="J791" t="s">
        <v>38</v>
      </c>
      <c r="K791">
        <v>3</v>
      </c>
      <c r="L791">
        <v>3</v>
      </c>
      <c r="M791" t="s">
        <v>202</v>
      </c>
      <c r="N791" t="s">
        <v>202</v>
      </c>
      <c r="O791" t="s">
        <v>202</v>
      </c>
      <c r="P791" t="s">
        <v>202</v>
      </c>
      <c r="Q791" t="s">
        <v>202</v>
      </c>
      <c r="R791" t="s">
        <v>203</v>
      </c>
      <c r="S791">
        <v>2022</v>
      </c>
      <c r="T791">
        <v>190</v>
      </c>
      <c r="U791" t="s">
        <v>204</v>
      </c>
      <c r="V791" t="s">
        <v>205</v>
      </c>
      <c r="W791">
        <v>0</v>
      </c>
      <c r="X791">
        <v>0</v>
      </c>
      <c r="Y791" t="s">
        <v>66</v>
      </c>
    </row>
    <row r="792" spans="1:25" x14ac:dyDescent="0.2">
      <c r="A792" s="1" t="b">
        <f t="shared" si="12"/>
        <v>1</v>
      </c>
      <c r="B792">
        <v>2022</v>
      </c>
      <c r="C792">
        <v>190</v>
      </c>
      <c r="D792" t="s">
        <v>200</v>
      </c>
      <c r="E792">
        <v>365</v>
      </c>
      <c r="F792" t="s">
        <v>550</v>
      </c>
      <c r="G792" t="s">
        <v>65</v>
      </c>
      <c r="H792" t="s">
        <v>66</v>
      </c>
      <c r="I792" t="s">
        <v>28</v>
      </c>
      <c r="J792" t="s">
        <v>44</v>
      </c>
      <c r="K792">
        <v>1</v>
      </c>
      <c r="L792">
        <v>1</v>
      </c>
      <c r="M792" t="s">
        <v>202</v>
      </c>
      <c r="N792" t="s">
        <v>202</v>
      </c>
      <c r="O792" t="s">
        <v>202</v>
      </c>
      <c r="P792" t="s">
        <v>202</v>
      </c>
      <c r="Q792" t="s">
        <v>202</v>
      </c>
      <c r="R792" t="s">
        <v>203</v>
      </c>
      <c r="S792">
        <v>2022</v>
      </c>
      <c r="T792">
        <v>190</v>
      </c>
      <c r="U792" t="s">
        <v>204</v>
      </c>
      <c r="V792" t="s">
        <v>205</v>
      </c>
      <c r="W792">
        <v>0</v>
      </c>
      <c r="X792">
        <v>0</v>
      </c>
      <c r="Y792" t="s">
        <v>66</v>
      </c>
    </row>
    <row r="793" spans="1:25" x14ac:dyDescent="0.2">
      <c r="A793" s="1" t="b">
        <f t="shared" si="12"/>
        <v>1</v>
      </c>
      <c r="B793">
        <v>2022</v>
      </c>
      <c r="C793">
        <v>190</v>
      </c>
      <c r="D793" t="s">
        <v>200</v>
      </c>
      <c r="E793">
        <v>365</v>
      </c>
      <c r="F793" t="s">
        <v>550</v>
      </c>
      <c r="G793" t="s">
        <v>65</v>
      </c>
      <c r="H793" t="s">
        <v>37</v>
      </c>
      <c r="I793" t="s">
        <v>28</v>
      </c>
      <c r="J793" t="s">
        <v>29</v>
      </c>
      <c r="K793">
        <v>4</v>
      </c>
      <c r="L793">
        <v>4</v>
      </c>
      <c r="M793" t="s">
        <v>202</v>
      </c>
      <c r="N793" t="s">
        <v>202</v>
      </c>
      <c r="O793" t="s">
        <v>202</v>
      </c>
      <c r="P793" t="s">
        <v>202</v>
      </c>
      <c r="Q793" t="s">
        <v>202</v>
      </c>
      <c r="R793" t="s">
        <v>203</v>
      </c>
      <c r="S793">
        <v>2022</v>
      </c>
      <c r="T793">
        <v>190</v>
      </c>
      <c r="U793" t="s">
        <v>204</v>
      </c>
      <c r="V793" t="s">
        <v>205</v>
      </c>
      <c r="W793">
        <v>0</v>
      </c>
      <c r="X793">
        <v>0</v>
      </c>
      <c r="Y793" t="s">
        <v>37</v>
      </c>
    </row>
    <row r="794" spans="1:25" x14ac:dyDescent="0.2">
      <c r="A794" s="1" t="b">
        <f t="shared" si="12"/>
        <v>1</v>
      </c>
      <c r="B794">
        <v>2022</v>
      </c>
      <c r="C794">
        <v>190</v>
      </c>
      <c r="D794" t="s">
        <v>200</v>
      </c>
      <c r="E794">
        <v>365</v>
      </c>
      <c r="F794" t="s">
        <v>550</v>
      </c>
      <c r="G794" t="s">
        <v>65</v>
      </c>
      <c r="H794" t="s">
        <v>37</v>
      </c>
      <c r="I794" t="s">
        <v>28</v>
      </c>
      <c r="J794" t="s">
        <v>38</v>
      </c>
      <c r="K794">
        <v>3</v>
      </c>
      <c r="L794">
        <v>3</v>
      </c>
      <c r="M794" t="s">
        <v>202</v>
      </c>
      <c r="N794" t="s">
        <v>202</v>
      </c>
      <c r="O794" t="s">
        <v>202</v>
      </c>
      <c r="P794" t="s">
        <v>202</v>
      </c>
      <c r="Q794" t="s">
        <v>202</v>
      </c>
      <c r="R794" t="s">
        <v>203</v>
      </c>
      <c r="S794">
        <v>2022</v>
      </c>
      <c r="T794">
        <v>190</v>
      </c>
      <c r="U794" t="s">
        <v>204</v>
      </c>
      <c r="V794" t="s">
        <v>205</v>
      </c>
      <c r="W794">
        <v>0</v>
      </c>
      <c r="X794">
        <v>0</v>
      </c>
      <c r="Y794" t="s">
        <v>37</v>
      </c>
    </row>
    <row r="795" spans="1:25" x14ac:dyDescent="0.2">
      <c r="A795" s="1" t="b">
        <f t="shared" si="12"/>
        <v>1</v>
      </c>
      <c r="B795">
        <v>2022</v>
      </c>
      <c r="C795">
        <v>190</v>
      </c>
      <c r="D795" t="s">
        <v>200</v>
      </c>
      <c r="E795">
        <v>365</v>
      </c>
      <c r="F795" t="s">
        <v>550</v>
      </c>
      <c r="G795" t="s">
        <v>65</v>
      </c>
      <c r="H795" t="s">
        <v>37</v>
      </c>
      <c r="I795" t="s">
        <v>28</v>
      </c>
      <c r="J795" t="s">
        <v>44</v>
      </c>
      <c r="K795">
        <v>1</v>
      </c>
      <c r="L795">
        <v>1</v>
      </c>
      <c r="M795" t="s">
        <v>202</v>
      </c>
      <c r="N795" t="s">
        <v>202</v>
      </c>
      <c r="O795" t="s">
        <v>202</v>
      </c>
      <c r="P795" t="s">
        <v>202</v>
      </c>
      <c r="Q795" t="s">
        <v>202</v>
      </c>
      <c r="R795" t="s">
        <v>203</v>
      </c>
      <c r="S795">
        <v>2022</v>
      </c>
      <c r="T795">
        <v>190</v>
      </c>
      <c r="U795" t="s">
        <v>204</v>
      </c>
      <c r="V795" t="s">
        <v>205</v>
      </c>
      <c r="W795">
        <v>0</v>
      </c>
      <c r="X795">
        <v>0</v>
      </c>
      <c r="Y795" t="s">
        <v>37</v>
      </c>
    </row>
    <row r="796" spans="1:25" x14ac:dyDescent="0.2">
      <c r="A796" s="1" t="b">
        <f t="shared" si="12"/>
        <v>0</v>
      </c>
      <c r="B796">
        <v>2022</v>
      </c>
      <c r="C796">
        <v>190</v>
      </c>
      <c r="D796" t="s">
        <v>200</v>
      </c>
      <c r="E796">
        <v>365</v>
      </c>
      <c r="F796" t="s">
        <v>550</v>
      </c>
      <c r="G796" t="s">
        <v>71</v>
      </c>
      <c r="H796" t="s">
        <v>66</v>
      </c>
      <c r="I796" t="s">
        <v>28</v>
      </c>
      <c r="J796" t="s">
        <v>29</v>
      </c>
      <c r="K796">
        <v>386</v>
      </c>
      <c r="L796">
        <v>370</v>
      </c>
      <c r="M796" t="s">
        <v>344</v>
      </c>
      <c r="N796" t="s">
        <v>551</v>
      </c>
      <c r="O796" t="s">
        <v>222</v>
      </c>
      <c r="P796" t="s">
        <v>223</v>
      </c>
      <c r="Q796" t="s">
        <v>224</v>
      </c>
      <c r="R796" t="s">
        <v>203</v>
      </c>
      <c r="S796">
        <v>2022</v>
      </c>
      <c r="T796">
        <v>190</v>
      </c>
      <c r="U796" t="s">
        <v>204</v>
      </c>
      <c r="V796" t="s">
        <v>205</v>
      </c>
      <c r="W796">
        <v>27</v>
      </c>
      <c r="X796">
        <v>99.9</v>
      </c>
      <c r="Y796" t="s">
        <v>66</v>
      </c>
    </row>
    <row r="797" spans="1:25" x14ac:dyDescent="0.2">
      <c r="A797" s="1" t="b">
        <f t="shared" si="12"/>
        <v>0</v>
      </c>
      <c r="B797">
        <v>2022</v>
      </c>
      <c r="C797">
        <v>190</v>
      </c>
      <c r="D797" t="s">
        <v>200</v>
      </c>
      <c r="E797">
        <v>365</v>
      </c>
      <c r="F797" t="s">
        <v>550</v>
      </c>
      <c r="G797" t="s">
        <v>71</v>
      </c>
      <c r="H797" t="s">
        <v>66</v>
      </c>
      <c r="I797" t="s">
        <v>28</v>
      </c>
      <c r="J797" t="s">
        <v>38</v>
      </c>
      <c r="K797">
        <v>212</v>
      </c>
      <c r="L797">
        <v>200</v>
      </c>
      <c r="M797" t="s">
        <v>206</v>
      </c>
      <c r="N797" t="s">
        <v>206</v>
      </c>
      <c r="O797" t="s">
        <v>206</v>
      </c>
      <c r="P797" t="s">
        <v>206</v>
      </c>
      <c r="Q797" t="s">
        <v>442</v>
      </c>
      <c r="R797" t="s">
        <v>203</v>
      </c>
      <c r="S797">
        <v>2022</v>
      </c>
      <c r="T797">
        <v>190</v>
      </c>
      <c r="U797" t="s">
        <v>204</v>
      </c>
      <c r="V797" t="s">
        <v>205</v>
      </c>
      <c r="W797">
        <v>14</v>
      </c>
      <c r="X797">
        <v>28</v>
      </c>
      <c r="Y797" t="s">
        <v>66</v>
      </c>
    </row>
    <row r="798" spans="1:25" x14ac:dyDescent="0.2">
      <c r="A798" s="1" t="b">
        <f t="shared" si="12"/>
        <v>0</v>
      </c>
      <c r="B798">
        <v>2022</v>
      </c>
      <c r="C798">
        <v>190</v>
      </c>
      <c r="D798" t="s">
        <v>200</v>
      </c>
      <c r="E798">
        <v>365</v>
      </c>
      <c r="F798" t="s">
        <v>550</v>
      </c>
      <c r="G798" t="s">
        <v>71</v>
      </c>
      <c r="H798" t="s">
        <v>66</v>
      </c>
      <c r="I798" t="s">
        <v>28</v>
      </c>
      <c r="J798" t="s">
        <v>44</v>
      </c>
      <c r="K798">
        <v>174</v>
      </c>
      <c r="L798">
        <v>170</v>
      </c>
      <c r="M798" t="s">
        <v>552</v>
      </c>
      <c r="N798" t="s">
        <v>269</v>
      </c>
      <c r="O798" t="s">
        <v>553</v>
      </c>
      <c r="P798" t="s">
        <v>306</v>
      </c>
      <c r="Q798" t="s">
        <v>462</v>
      </c>
      <c r="R798" t="s">
        <v>203</v>
      </c>
      <c r="S798">
        <v>2022</v>
      </c>
      <c r="T798">
        <v>190</v>
      </c>
      <c r="U798" t="s">
        <v>204</v>
      </c>
      <c r="V798" t="s">
        <v>205</v>
      </c>
      <c r="W798">
        <v>42.4</v>
      </c>
      <c r="X798">
        <v>72.08</v>
      </c>
      <c r="Y798" t="s">
        <v>66</v>
      </c>
    </row>
    <row r="799" spans="1:25" x14ac:dyDescent="0.2">
      <c r="A799" s="1" t="b">
        <f t="shared" si="12"/>
        <v>0</v>
      </c>
      <c r="B799">
        <v>2022</v>
      </c>
      <c r="C799">
        <v>190</v>
      </c>
      <c r="D799" t="s">
        <v>200</v>
      </c>
      <c r="E799">
        <v>365</v>
      </c>
      <c r="F799" t="s">
        <v>550</v>
      </c>
      <c r="G799" t="s">
        <v>71</v>
      </c>
      <c r="H799" t="s">
        <v>37</v>
      </c>
      <c r="I799" t="s">
        <v>28</v>
      </c>
      <c r="J799" t="s">
        <v>29</v>
      </c>
      <c r="K799">
        <v>383</v>
      </c>
      <c r="L799">
        <v>367</v>
      </c>
      <c r="M799" t="s">
        <v>206</v>
      </c>
      <c r="N799" t="s">
        <v>206</v>
      </c>
      <c r="O799" t="s">
        <v>206</v>
      </c>
      <c r="P799" t="s">
        <v>206</v>
      </c>
      <c r="Q799" t="s">
        <v>308</v>
      </c>
      <c r="R799" t="s">
        <v>203</v>
      </c>
      <c r="S799">
        <v>2022</v>
      </c>
      <c r="T799">
        <v>190</v>
      </c>
      <c r="U799" t="s">
        <v>204</v>
      </c>
      <c r="V799" t="s">
        <v>205</v>
      </c>
      <c r="W799">
        <v>19.899999999999999</v>
      </c>
      <c r="X799">
        <v>73.032999999999987</v>
      </c>
      <c r="Y799" t="s">
        <v>37</v>
      </c>
    </row>
    <row r="800" spans="1:25" x14ac:dyDescent="0.2">
      <c r="A800" s="1" t="b">
        <f t="shared" si="12"/>
        <v>0</v>
      </c>
      <c r="B800">
        <v>2022</v>
      </c>
      <c r="C800">
        <v>190</v>
      </c>
      <c r="D800" t="s">
        <v>200</v>
      </c>
      <c r="E800">
        <v>365</v>
      </c>
      <c r="F800" t="s">
        <v>550</v>
      </c>
      <c r="G800" t="s">
        <v>71</v>
      </c>
      <c r="H800" t="s">
        <v>37</v>
      </c>
      <c r="I800" t="s">
        <v>28</v>
      </c>
      <c r="J800" t="s">
        <v>38</v>
      </c>
      <c r="K800">
        <v>209</v>
      </c>
      <c r="L800">
        <v>200</v>
      </c>
      <c r="M800" t="s">
        <v>206</v>
      </c>
      <c r="N800" t="s">
        <v>206</v>
      </c>
      <c r="O800" t="s">
        <v>206</v>
      </c>
      <c r="P800" t="s">
        <v>206</v>
      </c>
      <c r="Q800" t="s">
        <v>146</v>
      </c>
      <c r="R800" t="s">
        <v>203</v>
      </c>
      <c r="S800">
        <v>2022</v>
      </c>
      <c r="T800">
        <v>190</v>
      </c>
      <c r="U800" t="s">
        <v>204</v>
      </c>
      <c r="V800" t="s">
        <v>205</v>
      </c>
      <c r="W800">
        <v>9</v>
      </c>
      <c r="X800">
        <v>18</v>
      </c>
      <c r="Y800" t="s">
        <v>37</v>
      </c>
    </row>
    <row r="801" spans="1:25" x14ac:dyDescent="0.2">
      <c r="A801" s="1" t="b">
        <f t="shared" si="12"/>
        <v>0</v>
      </c>
      <c r="B801">
        <v>2022</v>
      </c>
      <c r="C801">
        <v>190</v>
      </c>
      <c r="D801" t="s">
        <v>200</v>
      </c>
      <c r="E801">
        <v>365</v>
      </c>
      <c r="F801" t="s">
        <v>550</v>
      </c>
      <c r="G801" t="s">
        <v>71</v>
      </c>
      <c r="H801" t="s">
        <v>37</v>
      </c>
      <c r="I801" t="s">
        <v>28</v>
      </c>
      <c r="J801" t="s">
        <v>44</v>
      </c>
      <c r="K801">
        <v>174</v>
      </c>
      <c r="L801">
        <v>167</v>
      </c>
      <c r="M801" t="s">
        <v>185</v>
      </c>
      <c r="N801" t="s">
        <v>554</v>
      </c>
      <c r="O801" t="s">
        <v>74</v>
      </c>
      <c r="P801" t="s">
        <v>555</v>
      </c>
      <c r="Q801" t="s">
        <v>553</v>
      </c>
      <c r="R801" t="s">
        <v>203</v>
      </c>
      <c r="S801">
        <v>2022</v>
      </c>
      <c r="T801">
        <v>190</v>
      </c>
      <c r="U801" t="s">
        <v>204</v>
      </c>
      <c r="V801" t="s">
        <v>205</v>
      </c>
      <c r="W801">
        <v>32.9</v>
      </c>
      <c r="X801">
        <v>54.942999999999998</v>
      </c>
      <c r="Y801" t="s">
        <v>37</v>
      </c>
    </row>
    <row r="802" spans="1:25" x14ac:dyDescent="0.2">
      <c r="A802" s="1" t="b">
        <f t="shared" si="12"/>
        <v>1</v>
      </c>
      <c r="B802">
        <v>2022</v>
      </c>
      <c r="C802">
        <v>190</v>
      </c>
      <c r="D802" t="s">
        <v>200</v>
      </c>
      <c r="E802">
        <v>370</v>
      </c>
      <c r="F802" t="s">
        <v>556</v>
      </c>
      <c r="G802" t="s">
        <v>65</v>
      </c>
      <c r="H802" t="s">
        <v>66</v>
      </c>
      <c r="I802" t="s">
        <v>28</v>
      </c>
      <c r="J802" t="s">
        <v>29</v>
      </c>
      <c r="K802">
        <v>2</v>
      </c>
      <c r="L802">
        <v>2</v>
      </c>
      <c r="M802" t="s">
        <v>202</v>
      </c>
      <c r="N802" t="s">
        <v>202</v>
      </c>
      <c r="O802" t="s">
        <v>202</v>
      </c>
      <c r="P802" t="s">
        <v>202</v>
      </c>
      <c r="Q802" t="s">
        <v>202</v>
      </c>
      <c r="R802" t="s">
        <v>203</v>
      </c>
      <c r="S802">
        <v>2022</v>
      </c>
      <c r="T802">
        <v>190</v>
      </c>
      <c r="U802" t="s">
        <v>204</v>
      </c>
      <c r="V802" t="s">
        <v>205</v>
      </c>
      <c r="W802">
        <v>0</v>
      </c>
      <c r="X802">
        <v>0</v>
      </c>
      <c r="Y802" t="s">
        <v>66</v>
      </c>
    </row>
    <row r="803" spans="1:25" x14ac:dyDescent="0.2">
      <c r="A803" s="1" t="b">
        <f t="shared" si="12"/>
        <v>1</v>
      </c>
      <c r="B803">
        <v>2022</v>
      </c>
      <c r="C803">
        <v>190</v>
      </c>
      <c r="D803" t="s">
        <v>200</v>
      </c>
      <c r="E803">
        <v>370</v>
      </c>
      <c r="F803" t="s">
        <v>556</v>
      </c>
      <c r="G803" t="s">
        <v>65</v>
      </c>
      <c r="H803" t="s">
        <v>66</v>
      </c>
      <c r="I803" t="s">
        <v>28</v>
      </c>
      <c r="J803" t="s">
        <v>38</v>
      </c>
      <c r="K803">
        <v>1</v>
      </c>
      <c r="L803">
        <v>1</v>
      </c>
      <c r="M803" t="s">
        <v>202</v>
      </c>
      <c r="N803" t="s">
        <v>202</v>
      </c>
      <c r="O803" t="s">
        <v>202</v>
      </c>
      <c r="P803" t="s">
        <v>202</v>
      </c>
      <c r="Q803" t="s">
        <v>202</v>
      </c>
      <c r="R803" t="s">
        <v>203</v>
      </c>
      <c r="S803">
        <v>2022</v>
      </c>
      <c r="T803">
        <v>190</v>
      </c>
      <c r="U803" t="s">
        <v>204</v>
      </c>
      <c r="V803" t="s">
        <v>205</v>
      </c>
      <c r="W803">
        <v>0</v>
      </c>
      <c r="X803">
        <v>0</v>
      </c>
      <c r="Y803" t="s">
        <v>66</v>
      </c>
    </row>
    <row r="804" spans="1:25" x14ac:dyDescent="0.2">
      <c r="A804" s="1" t="b">
        <f t="shared" si="12"/>
        <v>1</v>
      </c>
      <c r="B804">
        <v>2022</v>
      </c>
      <c r="C804">
        <v>190</v>
      </c>
      <c r="D804" t="s">
        <v>200</v>
      </c>
      <c r="E804">
        <v>370</v>
      </c>
      <c r="F804" t="s">
        <v>556</v>
      </c>
      <c r="G804" t="s">
        <v>65</v>
      </c>
      <c r="H804" t="s">
        <v>66</v>
      </c>
      <c r="I804" t="s">
        <v>28</v>
      </c>
      <c r="J804" t="s">
        <v>44</v>
      </c>
      <c r="K804">
        <v>1</v>
      </c>
      <c r="L804">
        <v>1</v>
      </c>
      <c r="M804" t="s">
        <v>202</v>
      </c>
      <c r="N804" t="s">
        <v>202</v>
      </c>
      <c r="O804" t="s">
        <v>202</v>
      </c>
      <c r="P804" t="s">
        <v>202</v>
      </c>
      <c r="Q804" t="s">
        <v>202</v>
      </c>
      <c r="R804" t="s">
        <v>203</v>
      </c>
      <c r="S804">
        <v>2022</v>
      </c>
      <c r="T804">
        <v>190</v>
      </c>
      <c r="U804" t="s">
        <v>204</v>
      </c>
      <c r="V804" t="s">
        <v>205</v>
      </c>
      <c r="W804">
        <v>0</v>
      </c>
      <c r="X804">
        <v>0</v>
      </c>
      <c r="Y804" t="s">
        <v>66</v>
      </c>
    </row>
    <row r="805" spans="1:25" x14ac:dyDescent="0.2">
      <c r="A805" s="1" t="b">
        <f t="shared" si="12"/>
        <v>1</v>
      </c>
      <c r="B805">
        <v>2022</v>
      </c>
      <c r="C805">
        <v>190</v>
      </c>
      <c r="D805" t="s">
        <v>200</v>
      </c>
      <c r="E805">
        <v>370</v>
      </c>
      <c r="F805" t="s">
        <v>556</v>
      </c>
      <c r="G805" t="s">
        <v>65</v>
      </c>
      <c r="H805" t="s">
        <v>37</v>
      </c>
      <c r="I805" t="s">
        <v>28</v>
      </c>
      <c r="J805" t="s">
        <v>29</v>
      </c>
      <c r="K805">
        <v>2</v>
      </c>
      <c r="L805">
        <v>2</v>
      </c>
      <c r="M805" t="s">
        <v>202</v>
      </c>
      <c r="N805" t="s">
        <v>202</v>
      </c>
      <c r="O805" t="s">
        <v>202</v>
      </c>
      <c r="P805" t="s">
        <v>202</v>
      </c>
      <c r="Q805" t="s">
        <v>202</v>
      </c>
      <c r="R805" t="s">
        <v>203</v>
      </c>
      <c r="S805">
        <v>2022</v>
      </c>
      <c r="T805">
        <v>190</v>
      </c>
      <c r="U805" t="s">
        <v>204</v>
      </c>
      <c r="V805" t="s">
        <v>205</v>
      </c>
      <c r="W805">
        <v>0</v>
      </c>
      <c r="X805">
        <v>0</v>
      </c>
      <c r="Y805" t="s">
        <v>37</v>
      </c>
    </row>
    <row r="806" spans="1:25" x14ac:dyDescent="0.2">
      <c r="A806" s="1" t="b">
        <f t="shared" si="12"/>
        <v>1</v>
      </c>
      <c r="B806">
        <v>2022</v>
      </c>
      <c r="C806">
        <v>190</v>
      </c>
      <c r="D806" t="s">
        <v>200</v>
      </c>
      <c r="E806">
        <v>370</v>
      </c>
      <c r="F806" t="s">
        <v>556</v>
      </c>
      <c r="G806" t="s">
        <v>65</v>
      </c>
      <c r="H806" t="s">
        <v>37</v>
      </c>
      <c r="I806" t="s">
        <v>28</v>
      </c>
      <c r="J806" t="s">
        <v>38</v>
      </c>
      <c r="K806">
        <v>1</v>
      </c>
      <c r="L806">
        <v>1</v>
      </c>
      <c r="M806" t="s">
        <v>202</v>
      </c>
      <c r="N806" t="s">
        <v>202</v>
      </c>
      <c r="O806" t="s">
        <v>202</v>
      </c>
      <c r="P806" t="s">
        <v>202</v>
      </c>
      <c r="Q806" t="s">
        <v>202</v>
      </c>
      <c r="R806" t="s">
        <v>203</v>
      </c>
      <c r="S806">
        <v>2022</v>
      </c>
      <c r="T806">
        <v>190</v>
      </c>
      <c r="U806" t="s">
        <v>204</v>
      </c>
      <c r="V806" t="s">
        <v>205</v>
      </c>
      <c r="W806">
        <v>0</v>
      </c>
      <c r="X806">
        <v>0</v>
      </c>
      <c r="Y806" t="s">
        <v>37</v>
      </c>
    </row>
    <row r="807" spans="1:25" x14ac:dyDescent="0.2">
      <c r="A807" s="1" t="b">
        <f t="shared" si="12"/>
        <v>1</v>
      </c>
      <c r="B807">
        <v>2022</v>
      </c>
      <c r="C807">
        <v>190</v>
      </c>
      <c r="D807" t="s">
        <v>200</v>
      </c>
      <c r="E807">
        <v>370</v>
      </c>
      <c r="F807" t="s">
        <v>556</v>
      </c>
      <c r="G807" t="s">
        <v>65</v>
      </c>
      <c r="H807" t="s">
        <v>37</v>
      </c>
      <c r="I807" t="s">
        <v>28</v>
      </c>
      <c r="J807" t="s">
        <v>44</v>
      </c>
      <c r="K807">
        <v>1</v>
      </c>
      <c r="L807">
        <v>1</v>
      </c>
      <c r="M807" t="s">
        <v>202</v>
      </c>
      <c r="N807" t="s">
        <v>202</v>
      </c>
      <c r="O807" t="s">
        <v>202</v>
      </c>
      <c r="P807" t="s">
        <v>202</v>
      </c>
      <c r="Q807" t="s">
        <v>202</v>
      </c>
      <c r="R807" t="s">
        <v>203</v>
      </c>
      <c r="S807">
        <v>2022</v>
      </c>
      <c r="T807">
        <v>190</v>
      </c>
      <c r="U807" t="s">
        <v>204</v>
      </c>
      <c r="V807" t="s">
        <v>205</v>
      </c>
      <c r="W807">
        <v>0</v>
      </c>
      <c r="X807">
        <v>0</v>
      </c>
      <c r="Y807" t="s">
        <v>37</v>
      </c>
    </row>
    <row r="808" spans="1:25" x14ac:dyDescent="0.2">
      <c r="A808" s="1" t="b">
        <f t="shared" si="12"/>
        <v>0</v>
      </c>
      <c r="B808">
        <v>2022</v>
      </c>
      <c r="C808">
        <v>190</v>
      </c>
      <c r="D808" t="s">
        <v>200</v>
      </c>
      <c r="E808">
        <v>370</v>
      </c>
      <c r="F808" t="s">
        <v>556</v>
      </c>
      <c r="G808" t="s">
        <v>71</v>
      </c>
      <c r="H808" t="s">
        <v>66</v>
      </c>
      <c r="I808" t="s">
        <v>28</v>
      </c>
      <c r="J808" t="s">
        <v>29</v>
      </c>
      <c r="K808">
        <v>298</v>
      </c>
      <c r="L808">
        <v>285</v>
      </c>
      <c r="M808" t="s">
        <v>206</v>
      </c>
      <c r="N808" t="s">
        <v>206</v>
      </c>
      <c r="O808" t="s">
        <v>206</v>
      </c>
      <c r="P808" t="s">
        <v>206</v>
      </c>
      <c r="Q808" t="s">
        <v>309</v>
      </c>
      <c r="R808" t="s">
        <v>203</v>
      </c>
      <c r="S808">
        <v>2022</v>
      </c>
      <c r="T808">
        <v>190</v>
      </c>
      <c r="U808" t="s">
        <v>204</v>
      </c>
      <c r="V808" t="s">
        <v>205</v>
      </c>
      <c r="W808">
        <v>17.5</v>
      </c>
      <c r="X808">
        <v>49.875</v>
      </c>
      <c r="Y808" t="s">
        <v>66</v>
      </c>
    </row>
    <row r="809" spans="1:25" x14ac:dyDescent="0.2">
      <c r="A809" s="1" t="b">
        <f t="shared" si="12"/>
        <v>0</v>
      </c>
      <c r="B809">
        <v>2022</v>
      </c>
      <c r="C809">
        <v>190</v>
      </c>
      <c r="D809" t="s">
        <v>200</v>
      </c>
      <c r="E809">
        <v>370</v>
      </c>
      <c r="F809" t="s">
        <v>556</v>
      </c>
      <c r="G809" t="s">
        <v>71</v>
      </c>
      <c r="H809" t="s">
        <v>66</v>
      </c>
      <c r="I809" t="s">
        <v>28</v>
      </c>
      <c r="J809" t="s">
        <v>38</v>
      </c>
      <c r="K809">
        <v>260</v>
      </c>
      <c r="L809">
        <v>249</v>
      </c>
      <c r="M809" t="s">
        <v>206</v>
      </c>
      <c r="N809" t="s">
        <v>206</v>
      </c>
      <c r="O809" t="s">
        <v>206</v>
      </c>
      <c r="P809" t="s">
        <v>206</v>
      </c>
      <c r="Q809" t="s">
        <v>505</v>
      </c>
      <c r="R809" t="s">
        <v>203</v>
      </c>
      <c r="S809">
        <v>2022</v>
      </c>
      <c r="T809">
        <v>190</v>
      </c>
      <c r="U809" t="s">
        <v>204</v>
      </c>
      <c r="V809" t="s">
        <v>205</v>
      </c>
      <c r="W809">
        <v>16.899999999999999</v>
      </c>
      <c r="X809">
        <v>42.081000000000003</v>
      </c>
      <c r="Y809" t="s">
        <v>66</v>
      </c>
    </row>
    <row r="810" spans="1:25" x14ac:dyDescent="0.2">
      <c r="A810" s="1" t="b">
        <f t="shared" si="12"/>
        <v>0</v>
      </c>
      <c r="B810">
        <v>2022</v>
      </c>
      <c r="C810">
        <v>190</v>
      </c>
      <c r="D810" t="s">
        <v>200</v>
      </c>
      <c r="E810">
        <v>370</v>
      </c>
      <c r="F810" t="s">
        <v>556</v>
      </c>
      <c r="G810" t="s">
        <v>71</v>
      </c>
      <c r="H810" t="s">
        <v>66</v>
      </c>
      <c r="I810" t="s">
        <v>28</v>
      </c>
      <c r="J810" t="s">
        <v>44</v>
      </c>
      <c r="K810">
        <v>38</v>
      </c>
      <c r="L810">
        <v>36</v>
      </c>
      <c r="M810" t="s">
        <v>399</v>
      </c>
      <c r="N810" t="s">
        <v>313</v>
      </c>
      <c r="O810" t="s">
        <v>58</v>
      </c>
      <c r="P810" t="s">
        <v>58</v>
      </c>
      <c r="Q810" t="s">
        <v>358</v>
      </c>
      <c r="R810" t="s">
        <v>203</v>
      </c>
      <c r="S810">
        <v>2022</v>
      </c>
      <c r="T810">
        <v>190</v>
      </c>
      <c r="U810" t="s">
        <v>204</v>
      </c>
      <c r="V810" t="s">
        <v>205</v>
      </c>
      <c r="W810">
        <v>22.2</v>
      </c>
      <c r="X810">
        <v>7.9919999999999991</v>
      </c>
      <c r="Y810" t="s">
        <v>66</v>
      </c>
    </row>
    <row r="811" spans="1:25" x14ac:dyDescent="0.2">
      <c r="A811" s="1" t="b">
        <f t="shared" si="12"/>
        <v>0</v>
      </c>
      <c r="B811">
        <v>2022</v>
      </c>
      <c r="C811">
        <v>190</v>
      </c>
      <c r="D811" t="s">
        <v>200</v>
      </c>
      <c r="E811">
        <v>370</v>
      </c>
      <c r="F811" t="s">
        <v>556</v>
      </c>
      <c r="G811" t="s">
        <v>71</v>
      </c>
      <c r="H811" t="s">
        <v>37</v>
      </c>
      <c r="I811" t="s">
        <v>28</v>
      </c>
      <c r="J811" t="s">
        <v>29</v>
      </c>
      <c r="K811">
        <v>298</v>
      </c>
      <c r="L811">
        <v>284</v>
      </c>
      <c r="M811" t="s">
        <v>206</v>
      </c>
      <c r="N811" t="s">
        <v>206</v>
      </c>
      <c r="O811" t="s">
        <v>206</v>
      </c>
      <c r="P811" t="s">
        <v>206</v>
      </c>
      <c r="Q811" t="s">
        <v>97</v>
      </c>
      <c r="R811" t="s">
        <v>203</v>
      </c>
      <c r="S811">
        <v>2022</v>
      </c>
      <c r="T811">
        <v>190</v>
      </c>
      <c r="U811" t="s">
        <v>204</v>
      </c>
      <c r="V811" t="s">
        <v>205</v>
      </c>
      <c r="W811">
        <v>12.7</v>
      </c>
      <c r="X811">
        <v>36.067999999999998</v>
      </c>
      <c r="Y811" t="s">
        <v>37</v>
      </c>
    </row>
    <row r="812" spans="1:25" x14ac:dyDescent="0.2">
      <c r="A812" s="1" t="b">
        <f t="shared" si="12"/>
        <v>0</v>
      </c>
      <c r="B812">
        <v>2022</v>
      </c>
      <c r="C812">
        <v>190</v>
      </c>
      <c r="D812" t="s">
        <v>200</v>
      </c>
      <c r="E812">
        <v>370</v>
      </c>
      <c r="F812" t="s">
        <v>556</v>
      </c>
      <c r="G812" t="s">
        <v>71</v>
      </c>
      <c r="H812" t="s">
        <v>37</v>
      </c>
      <c r="I812" t="s">
        <v>28</v>
      </c>
      <c r="J812" t="s">
        <v>38</v>
      </c>
      <c r="K812">
        <v>260</v>
      </c>
      <c r="L812">
        <v>248</v>
      </c>
      <c r="M812" t="s">
        <v>206</v>
      </c>
      <c r="N812" t="s">
        <v>206</v>
      </c>
      <c r="O812" t="s">
        <v>206</v>
      </c>
      <c r="P812" t="s">
        <v>206</v>
      </c>
      <c r="Q812" t="s">
        <v>122</v>
      </c>
      <c r="R812" t="s">
        <v>203</v>
      </c>
      <c r="S812">
        <v>2022</v>
      </c>
      <c r="T812">
        <v>190</v>
      </c>
      <c r="U812" t="s">
        <v>204</v>
      </c>
      <c r="V812" t="s">
        <v>205</v>
      </c>
      <c r="W812">
        <v>11.7</v>
      </c>
      <c r="X812">
        <v>29.015999999999998</v>
      </c>
      <c r="Y812" t="s">
        <v>37</v>
      </c>
    </row>
    <row r="813" spans="1:25" x14ac:dyDescent="0.2">
      <c r="A813" s="1" t="b">
        <f t="shared" si="12"/>
        <v>0</v>
      </c>
      <c r="B813">
        <v>2022</v>
      </c>
      <c r="C813">
        <v>190</v>
      </c>
      <c r="D813" t="s">
        <v>200</v>
      </c>
      <c r="E813">
        <v>370</v>
      </c>
      <c r="F813" t="s">
        <v>556</v>
      </c>
      <c r="G813" t="s">
        <v>71</v>
      </c>
      <c r="H813" t="s">
        <v>37</v>
      </c>
      <c r="I813" t="s">
        <v>28</v>
      </c>
      <c r="J813" t="s">
        <v>44</v>
      </c>
      <c r="K813">
        <v>38</v>
      </c>
      <c r="L813">
        <v>36</v>
      </c>
      <c r="M813" t="s">
        <v>225</v>
      </c>
      <c r="N813" t="s">
        <v>177</v>
      </c>
      <c r="O813" t="s">
        <v>226</v>
      </c>
      <c r="P813" t="s">
        <v>63</v>
      </c>
      <c r="Q813" t="s">
        <v>227</v>
      </c>
      <c r="R813" t="s">
        <v>203</v>
      </c>
      <c r="S813">
        <v>2022</v>
      </c>
      <c r="T813">
        <v>190</v>
      </c>
      <c r="U813" t="s">
        <v>204</v>
      </c>
      <c r="V813" t="s">
        <v>205</v>
      </c>
      <c r="W813">
        <v>19.399999999999999</v>
      </c>
      <c r="X813">
        <v>6.984</v>
      </c>
      <c r="Y813" t="s">
        <v>37</v>
      </c>
    </row>
    <row r="814" spans="1:25" x14ac:dyDescent="0.2">
      <c r="A814" s="1" t="b">
        <f t="shared" si="12"/>
        <v>0</v>
      </c>
      <c r="B814">
        <v>2022</v>
      </c>
      <c r="C814">
        <v>190</v>
      </c>
      <c r="D814" t="s">
        <v>200</v>
      </c>
      <c r="E814">
        <v>375</v>
      </c>
      <c r="F814" t="s">
        <v>557</v>
      </c>
      <c r="G814" t="s">
        <v>65</v>
      </c>
      <c r="H814" t="s">
        <v>66</v>
      </c>
      <c r="I814" t="s">
        <v>28</v>
      </c>
      <c r="J814" t="s">
        <v>29</v>
      </c>
      <c r="K814">
        <v>11</v>
      </c>
      <c r="L814">
        <v>11</v>
      </c>
      <c r="M814" t="s">
        <v>206</v>
      </c>
      <c r="N814" t="s">
        <v>206</v>
      </c>
      <c r="O814" t="s">
        <v>206</v>
      </c>
      <c r="P814" t="s">
        <v>206</v>
      </c>
      <c r="Q814" t="s">
        <v>450</v>
      </c>
      <c r="R814" t="s">
        <v>203</v>
      </c>
      <c r="S814">
        <v>2022</v>
      </c>
      <c r="T814">
        <v>190</v>
      </c>
      <c r="U814" t="s">
        <v>204</v>
      </c>
      <c r="V814" t="s">
        <v>205</v>
      </c>
      <c r="W814">
        <v>63.6</v>
      </c>
      <c r="X814">
        <v>6.9960000000000004</v>
      </c>
      <c r="Y814" t="s">
        <v>66</v>
      </c>
    </row>
    <row r="815" spans="1:25" x14ac:dyDescent="0.2">
      <c r="A815" s="1" t="b">
        <f t="shared" si="12"/>
        <v>0</v>
      </c>
      <c r="B815">
        <v>2022</v>
      </c>
      <c r="C815">
        <v>190</v>
      </c>
      <c r="D815" t="s">
        <v>200</v>
      </c>
      <c r="E815">
        <v>375</v>
      </c>
      <c r="F815" t="s">
        <v>557</v>
      </c>
      <c r="G815" t="s">
        <v>65</v>
      </c>
      <c r="H815" t="s">
        <v>66</v>
      </c>
      <c r="I815" t="s">
        <v>28</v>
      </c>
      <c r="J815" t="s">
        <v>38</v>
      </c>
      <c r="K815">
        <v>10</v>
      </c>
      <c r="L815">
        <v>10</v>
      </c>
      <c r="M815" t="s">
        <v>206</v>
      </c>
      <c r="N815" t="s">
        <v>206</v>
      </c>
      <c r="O815" t="s">
        <v>206</v>
      </c>
      <c r="P815" t="s">
        <v>206</v>
      </c>
      <c r="Q815" t="s">
        <v>475</v>
      </c>
      <c r="R815" t="s">
        <v>203</v>
      </c>
      <c r="S815">
        <v>2022</v>
      </c>
      <c r="T815">
        <v>190</v>
      </c>
      <c r="U815" t="s">
        <v>204</v>
      </c>
      <c r="V815" t="s">
        <v>205</v>
      </c>
      <c r="W815">
        <v>70</v>
      </c>
      <c r="X815">
        <v>7</v>
      </c>
      <c r="Y815" t="s">
        <v>66</v>
      </c>
    </row>
    <row r="816" spans="1:25" x14ac:dyDescent="0.2">
      <c r="A816" s="1" t="b">
        <f t="shared" si="12"/>
        <v>1</v>
      </c>
      <c r="B816">
        <v>2022</v>
      </c>
      <c r="C816">
        <v>190</v>
      </c>
      <c r="D816" t="s">
        <v>200</v>
      </c>
      <c r="E816">
        <v>375</v>
      </c>
      <c r="F816" t="s">
        <v>557</v>
      </c>
      <c r="G816" t="s">
        <v>65</v>
      </c>
      <c r="H816" t="s">
        <v>66</v>
      </c>
      <c r="I816" t="s">
        <v>28</v>
      </c>
      <c r="J816" t="s">
        <v>44</v>
      </c>
      <c r="K816">
        <v>1</v>
      </c>
      <c r="L816">
        <v>1</v>
      </c>
      <c r="M816" t="s">
        <v>202</v>
      </c>
      <c r="N816" t="s">
        <v>202</v>
      </c>
      <c r="O816" t="s">
        <v>202</v>
      </c>
      <c r="P816" t="s">
        <v>202</v>
      </c>
      <c r="Q816" t="s">
        <v>202</v>
      </c>
      <c r="R816" t="s">
        <v>203</v>
      </c>
      <c r="S816">
        <v>2022</v>
      </c>
      <c r="T816">
        <v>190</v>
      </c>
      <c r="U816" t="s">
        <v>204</v>
      </c>
      <c r="V816" t="s">
        <v>205</v>
      </c>
      <c r="W816">
        <v>0</v>
      </c>
      <c r="X816">
        <v>0</v>
      </c>
      <c r="Y816" t="s">
        <v>66</v>
      </c>
    </row>
    <row r="817" spans="1:25" x14ac:dyDescent="0.2">
      <c r="A817" s="1" t="b">
        <f t="shared" si="12"/>
        <v>0</v>
      </c>
      <c r="B817">
        <v>2022</v>
      </c>
      <c r="C817">
        <v>190</v>
      </c>
      <c r="D817" t="s">
        <v>200</v>
      </c>
      <c r="E817">
        <v>375</v>
      </c>
      <c r="F817" t="s">
        <v>557</v>
      </c>
      <c r="G817" t="s">
        <v>65</v>
      </c>
      <c r="H817" t="s">
        <v>37</v>
      </c>
      <c r="I817" t="s">
        <v>28</v>
      </c>
      <c r="J817" t="s">
        <v>29</v>
      </c>
      <c r="K817">
        <v>11</v>
      </c>
      <c r="L817">
        <v>11</v>
      </c>
      <c r="M817" t="s">
        <v>234</v>
      </c>
      <c r="N817" t="s">
        <v>215</v>
      </c>
      <c r="O817" t="s">
        <v>377</v>
      </c>
      <c r="P817" t="s">
        <v>234</v>
      </c>
      <c r="Q817" t="s">
        <v>214</v>
      </c>
      <c r="R817" t="s">
        <v>203</v>
      </c>
      <c r="S817">
        <v>2022</v>
      </c>
      <c r="T817">
        <v>190</v>
      </c>
      <c r="U817" t="s">
        <v>204</v>
      </c>
      <c r="V817" t="s">
        <v>205</v>
      </c>
      <c r="W817">
        <v>72.7</v>
      </c>
      <c r="X817">
        <v>7.9970000000000008</v>
      </c>
      <c r="Y817" t="s">
        <v>37</v>
      </c>
    </row>
    <row r="818" spans="1:25" x14ac:dyDescent="0.2">
      <c r="A818" s="1" t="b">
        <f t="shared" si="12"/>
        <v>0</v>
      </c>
      <c r="B818">
        <v>2022</v>
      </c>
      <c r="C818">
        <v>190</v>
      </c>
      <c r="D818" t="s">
        <v>200</v>
      </c>
      <c r="E818">
        <v>375</v>
      </c>
      <c r="F818" t="s">
        <v>557</v>
      </c>
      <c r="G818" t="s">
        <v>65</v>
      </c>
      <c r="H818" t="s">
        <v>37</v>
      </c>
      <c r="I818" t="s">
        <v>28</v>
      </c>
      <c r="J818" t="s">
        <v>38</v>
      </c>
      <c r="K818">
        <v>10</v>
      </c>
      <c r="L818">
        <v>10</v>
      </c>
      <c r="M818" t="s">
        <v>300</v>
      </c>
      <c r="N818" t="s">
        <v>300</v>
      </c>
      <c r="O818" t="s">
        <v>453</v>
      </c>
      <c r="P818" t="s">
        <v>267</v>
      </c>
      <c r="Q818" t="s">
        <v>469</v>
      </c>
      <c r="R818" t="s">
        <v>203</v>
      </c>
      <c r="S818">
        <v>2022</v>
      </c>
      <c r="T818">
        <v>190</v>
      </c>
      <c r="U818" t="s">
        <v>204</v>
      </c>
      <c r="V818" t="s">
        <v>205</v>
      </c>
      <c r="W818">
        <v>80</v>
      </c>
      <c r="X818">
        <v>8</v>
      </c>
      <c r="Y818" t="s">
        <v>37</v>
      </c>
    </row>
    <row r="819" spans="1:25" x14ac:dyDescent="0.2">
      <c r="A819" s="1" t="b">
        <f t="shared" si="12"/>
        <v>1</v>
      </c>
      <c r="B819">
        <v>2022</v>
      </c>
      <c r="C819">
        <v>190</v>
      </c>
      <c r="D819" t="s">
        <v>200</v>
      </c>
      <c r="E819">
        <v>375</v>
      </c>
      <c r="F819" t="s">
        <v>557</v>
      </c>
      <c r="G819" t="s">
        <v>65</v>
      </c>
      <c r="H819" t="s">
        <v>37</v>
      </c>
      <c r="I819" t="s">
        <v>28</v>
      </c>
      <c r="J819" t="s">
        <v>44</v>
      </c>
      <c r="K819">
        <v>1</v>
      </c>
      <c r="L819">
        <v>1</v>
      </c>
      <c r="M819" t="s">
        <v>202</v>
      </c>
      <c r="N819" t="s">
        <v>202</v>
      </c>
      <c r="O819" t="s">
        <v>202</v>
      </c>
      <c r="P819" t="s">
        <v>202</v>
      </c>
      <c r="Q819" t="s">
        <v>202</v>
      </c>
      <c r="R819" t="s">
        <v>203</v>
      </c>
      <c r="S819">
        <v>2022</v>
      </c>
      <c r="T819">
        <v>190</v>
      </c>
      <c r="U819" t="s">
        <v>204</v>
      </c>
      <c r="V819" t="s">
        <v>205</v>
      </c>
      <c r="W819">
        <v>0</v>
      </c>
      <c r="X819">
        <v>0</v>
      </c>
      <c r="Y819" t="s">
        <v>37</v>
      </c>
    </row>
    <row r="820" spans="1:25" x14ac:dyDescent="0.2">
      <c r="A820" s="1" t="b">
        <f t="shared" si="12"/>
        <v>0</v>
      </c>
      <c r="B820">
        <v>2022</v>
      </c>
      <c r="C820">
        <v>190</v>
      </c>
      <c r="D820" t="s">
        <v>200</v>
      </c>
      <c r="E820">
        <v>375</v>
      </c>
      <c r="F820" t="s">
        <v>557</v>
      </c>
      <c r="G820" t="s">
        <v>71</v>
      </c>
      <c r="H820" t="s">
        <v>66</v>
      </c>
      <c r="I820" t="s">
        <v>28</v>
      </c>
      <c r="J820" t="s">
        <v>29</v>
      </c>
      <c r="K820">
        <v>428</v>
      </c>
      <c r="L820">
        <v>388</v>
      </c>
      <c r="M820" t="s">
        <v>206</v>
      </c>
      <c r="N820" t="s">
        <v>206</v>
      </c>
      <c r="O820" t="s">
        <v>206</v>
      </c>
      <c r="P820" t="s">
        <v>206</v>
      </c>
      <c r="Q820" t="s">
        <v>206</v>
      </c>
      <c r="R820" t="s">
        <v>203</v>
      </c>
      <c r="S820">
        <v>2022</v>
      </c>
      <c r="T820">
        <v>190</v>
      </c>
      <c r="U820" t="s">
        <v>204</v>
      </c>
      <c r="V820" t="s">
        <v>205</v>
      </c>
      <c r="W820">
        <v>0</v>
      </c>
      <c r="X820">
        <v>0</v>
      </c>
      <c r="Y820" t="s">
        <v>66</v>
      </c>
    </row>
    <row r="821" spans="1:25" x14ac:dyDescent="0.2">
      <c r="A821" s="1" t="b">
        <f t="shared" si="12"/>
        <v>0</v>
      </c>
      <c r="B821">
        <v>2022</v>
      </c>
      <c r="C821">
        <v>190</v>
      </c>
      <c r="D821" t="s">
        <v>200</v>
      </c>
      <c r="E821">
        <v>375</v>
      </c>
      <c r="F821" t="s">
        <v>557</v>
      </c>
      <c r="G821" t="s">
        <v>71</v>
      </c>
      <c r="H821" t="s">
        <v>66</v>
      </c>
      <c r="I821" t="s">
        <v>28</v>
      </c>
      <c r="J821" t="s">
        <v>38</v>
      </c>
      <c r="K821">
        <v>370</v>
      </c>
      <c r="L821">
        <v>339</v>
      </c>
      <c r="M821" t="s">
        <v>206</v>
      </c>
      <c r="N821" t="s">
        <v>206</v>
      </c>
      <c r="O821" t="s">
        <v>206</v>
      </c>
      <c r="P821" t="s">
        <v>206</v>
      </c>
      <c r="Q821" t="s">
        <v>206</v>
      </c>
      <c r="R821" t="s">
        <v>203</v>
      </c>
      <c r="S821">
        <v>2022</v>
      </c>
      <c r="T821">
        <v>190</v>
      </c>
      <c r="U821" t="s">
        <v>204</v>
      </c>
      <c r="V821" t="s">
        <v>205</v>
      </c>
      <c r="W821">
        <v>0</v>
      </c>
      <c r="X821">
        <v>0</v>
      </c>
      <c r="Y821" t="s">
        <v>66</v>
      </c>
    </row>
    <row r="822" spans="1:25" x14ac:dyDescent="0.2">
      <c r="A822" s="1" t="b">
        <f t="shared" si="12"/>
        <v>0</v>
      </c>
      <c r="B822">
        <v>2022</v>
      </c>
      <c r="C822">
        <v>190</v>
      </c>
      <c r="D822" t="s">
        <v>200</v>
      </c>
      <c r="E822">
        <v>375</v>
      </c>
      <c r="F822" t="s">
        <v>557</v>
      </c>
      <c r="G822" t="s">
        <v>71</v>
      </c>
      <c r="H822" t="s">
        <v>66</v>
      </c>
      <c r="I822" t="s">
        <v>28</v>
      </c>
      <c r="J822" t="s">
        <v>44</v>
      </c>
      <c r="K822">
        <v>58</v>
      </c>
      <c r="L822">
        <v>49</v>
      </c>
      <c r="M822" t="s">
        <v>206</v>
      </c>
      <c r="N822" t="s">
        <v>206</v>
      </c>
      <c r="O822" t="s">
        <v>206</v>
      </c>
      <c r="P822" t="s">
        <v>206</v>
      </c>
      <c r="Q822" t="s">
        <v>506</v>
      </c>
      <c r="R822" t="s">
        <v>203</v>
      </c>
      <c r="S822">
        <v>2022</v>
      </c>
      <c r="T822">
        <v>190</v>
      </c>
      <c r="U822" t="s">
        <v>204</v>
      </c>
      <c r="V822" t="s">
        <v>205</v>
      </c>
      <c r="W822">
        <v>10.199999999999999</v>
      </c>
      <c r="X822">
        <v>4.9979999999999993</v>
      </c>
      <c r="Y822" t="s">
        <v>66</v>
      </c>
    </row>
    <row r="823" spans="1:25" x14ac:dyDescent="0.2">
      <c r="A823" s="1" t="b">
        <f t="shared" si="12"/>
        <v>0</v>
      </c>
      <c r="B823">
        <v>2022</v>
      </c>
      <c r="C823">
        <v>190</v>
      </c>
      <c r="D823" t="s">
        <v>200</v>
      </c>
      <c r="E823">
        <v>375</v>
      </c>
      <c r="F823" t="s">
        <v>557</v>
      </c>
      <c r="G823" t="s">
        <v>71</v>
      </c>
      <c r="H823" t="s">
        <v>37</v>
      </c>
      <c r="I823" t="s">
        <v>28</v>
      </c>
      <c r="J823" t="s">
        <v>29</v>
      </c>
      <c r="K823">
        <v>427</v>
      </c>
      <c r="L823">
        <v>384</v>
      </c>
      <c r="M823" t="s">
        <v>206</v>
      </c>
      <c r="N823" t="s">
        <v>206</v>
      </c>
      <c r="O823" t="s">
        <v>206</v>
      </c>
      <c r="P823" t="s">
        <v>206</v>
      </c>
      <c r="Q823" t="s">
        <v>206</v>
      </c>
      <c r="R823" t="s">
        <v>203</v>
      </c>
      <c r="S823">
        <v>2022</v>
      </c>
      <c r="T823">
        <v>190</v>
      </c>
      <c r="U823" t="s">
        <v>204</v>
      </c>
      <c r="V823" t="s">
        <v>205</v>
      </c>
      <c r="W823">
        <v>0</v>
      </c>
      <c r="X823">
        <v>0</v>
      </c>
      <c r="Y823" t="s">
        <v>37</v>
      </c>
    </row>
    <row r="824" spans="1:25" x14ac:dyDescent="0.2">
      <c r="A824" s="1" t="b">
        <f t="shared" si="12"/>
        <v>0</v>
      </c>
      <c r="B824">
        <v>2022</v>
      </c>
      <c r="C824">
        <v>190</v>
      </c>
      <c r="D824" t="s">
        <v>200</v>
      </c>
      <c r="E824">
        <v>375</v>
      </c>
      <c r="F824" t="s">
        <v>557</v>
      </c>
      <c r="G824" t="s">
        <v>71</v>
      </c>
      <c r="H824" t="s">
        <v>37</v>
      </c>
      <c r="I824" t="s">
        <v>28</v>
      </c>
      <c r="J824" t="s">
        <v>38</v>
      </c>
      <c r="K824">
        <v>370</v>
      </c>
      <c r="L824">
        <v>339</v>
      </c>
      <c r="M824" t="s">
        <v>206</v>
      </c>
      <c r="N824" t="s">
        <v>206</v>
      </c>
      <c r="O824" t="s">
        <v>206</v>
      </c>
      <c r="P824" t="s">
        <v>206</v>
      </c>
      <c r="Q824" t="s">
        <v>206</v>
      </c>
      <c r="R824" t="s">
        <v>203</v>
      </c>
      <c r="S824">
        <v>2022</v>
      </c>
      <c r="T824">
        <v>190</v>
      </c>
      <c r="U824" t="s">
        <v>204</v>
      </c>
      <c r="V824" t="s">
        <v>205</v>
      </c>
      <c r="W824">
        <v>0</v>
      </c>
      <c r="X824">
        <v>0</v>
      </c>
      <c r="Y824" t="s">
        <v>37</v>
      </c>
    </row>
    <row r="825" spans="1:25" x14ac:dyDescent="0.2">
      <c r="A825" s="1" t="b">
        <f t="shared" si="12"/>
        <v>0</v>
      </c>
      <c r="B825">
        <v>2022</v>
      </c>
      <c r="C825">
        <v>190</v>
      </c>
      <c r="D825" t="s">
        <v>200</v>
      </c>
      <c r="E825">
        <v>375</v>
      </c>
      <c r="F825" t="s">
        <v>557</v>
      </c>
      <c r="G825" t="s">
        <v>71</v>
      </c>
      <c r="H825" t="s">
        <v>37</v>
      </c>
      <c r="I825" t="s">
        <v>28</v>
      </c>
      <c r="J825" t="s">
        <v>44</v>
      </c>
      <c r="K825">
        <v>57</v>
      </c>
      <c r="L825">
        <v>45</v>
      </c>
      <c r="M825" t="s">
        <v>206</v>
      </c>
      <c r="N825" t="s">
        <v>206</v>
      </c>
      <c r="O825" t="s">
        <v>206</v>
      </c>
      <c r="P825" t="s">
        <v>206</v>
      </c>
      <c r="Q825" t="s">
        <v>206</v>
      </c>
      <c r="R825" t="s">
        <v>203</v>
      </c>
      <c r="S825">
        <v>2022</v>
      </c>
      <c r="T825">
        <v>190</v>
      </c>
      <c r="U825" t="s">
        <v>204</v>
      </c>
      <c r="V825" t="s">
        <v>205</v>
      </c>
      <c r="W825">
        <v>0</v>
      </c>
      <c r="X825">
        <v>0</v>
      </c>
      <c r="Y825" t="s">
        <v>37</v>
      </c>
    </row>
    <row r="826" spans="1:25" x14ac:dyDescent="0.2">
      <c r="A826" s="1" t="b">
        <f t="shared" si="12"/>
        <v>0</v>
      </c>
      <c r="B826">
        <v>2022</v>
      </c>
      <c r="C826">
        <v>190</v>
      </c>
      <c r="D826" t="s">
        <v>200</v>
      </c>
      <c r="E826">
        <v>380</v>
      </c>
      <c r="F826" t="s">
        <v>558</v>
      </c>
      <c r="G826" t="s">
        <v>71</v>
      </c>
      <c r="H826" t="s">
        <v>66</v>
      </c>
      <c r="I826" t="s">
        <v>28</v>
      </c>
      <c r="J826" t="s">
        <v>29</v>
      </c>
      <c r="K826">
        <v>99</v>
      </c>
      <c r="L826">
        <v>96</v>
      </c>
      <c r="M826" t="s">
        <v>119</v>
      </c>
      <c r="N826" t="s">
        <v>313</v>
      </c>
      <c r="O826" t="s">
        <v>285</v>
      </c>
      <c r="P826" t="s">
        <v>41</v>
      </c>
      <c r="Q826" t="s">
        <v>378</v>
      </c>
      <c r="R826" t="s">
        <v>203</v>
      </c>
      <c r="S826">
        <v>2022</v>
      </c>
      <c r="T826">
        <v>190</v>
      </c>
      <c r="U826" t="s">
        <v>204</v>
      </c>
      <c r="V826" t="s">
        <v>205</v>
      </c>
      <c r="W826">
        <v>38.5</v>
      </c>
      <c r="X826">
        <v>36.96</v>
      </c>
      <c r="Y826" t="s">
        <v>66</v>
      </c>
    </row>
    <row r="827" spans="1:25" x14ac:dyDescent="0.2">
      <c r="A827" s="1" t="b">
        <f t="shared" si="12"/>
        <v>0</v>
      </c>
      <c r="B827">
        <v>2022</v>
      </c>
      <c r="C827">
        <v>190</v>
      </c>
      <c r="D827" t="s">
        <v>200</v>
      </c>
      <c r="E827">
        <v>380</v>
      </c>
      <c r="F827" t="s">
        <v>558</v>
      </c>
      <c r="G827" t="s">
        <v>71</v>
      </c>
      <c r="H827" t="s">
        <v>66</v>
      </c>
      <c r="I827" t="s">
        <v>28</v>
      </c>
      <c r="J827" t="s">
        <v>38</v>
      </c>
      <c r="K827">
        <v>30</v>
      </c>
      <c r="L827">
        <v>29</v>
      </c>
      <c r="M827" t="s">
        <v>446</v>
      </c>
      <c r="N827" t="s">
        <v>559</v>
      </c>
      <c r="O827" t="s">
        <v>560</v>
      </c>
      <c r="P827" t="s">
        <v>130</v>
      </c>
      <c r="Q827" t="s">
        <v>544</v>
      </c>
      <c r="R827" t="s">
        <v>203</v>
      </c>
      <c r="S827">
        <v>2022</v>
      </c>
      <c r="T827">
        <v>190</v>
      </c>
      <c r="U827" t="s">
        <v>204</v>
      </c>
      <c r="V827" t="s">
        <v>205</v>
      </c>
      <c r="W827">
        <v>27.6</v>
      </c>
      <c r="X827">
        <v>8.0040000000000013</v>
      </c>
      <c r="Y827" t="s">
        <v>66</v>
      </c>
    </row>
    <row r="828" spans="1:25" x14ac:dyDescent="0.2">
      <c r="A828" s="1" t="b">
        <f t="shared" si="12"/>
        <v>0</v>
      </c>
      <c r="B828">
        <v>2022</v>
      </c>
      <c r="C828">
        <v>190</v>
      </c>
      <c r="D828" t="s">
        <v>200</v>
      </c>
      <c r="E828">
        <v>380</v>
      </c>
      <c r="F828" t="s">
        <v>558</v>
      </c>
      <c r="G828" t="s">
        <v>71</v>
      </c>
      <c r="H828" t="s">
        <v>66</v>
      </c>
      <c r="I828" t="s">
        <v>28</v>
      </c>
      <c r="J828" t="s">
        <v>44</v>
      </c>
      <c r="K828">
        <v>69</v>
      </c>
      <c r="L828">
        <v>67</v>
      </c>
      <c r="M828" t="s">
        <v>142</v>
      </c>
      <c r="N828" t="s">
        <v>561</v>
      </c>
      <c r="O828" t="s">
        <v>562</v>
      </c>
      <c r="P828" t="s">
        <v>555</v>
      </c>
      <c r="Q828" t="s">
        <v>95</v>
      </c>
      <c r="R828" t="s">
        <v>203</v>
      </c>
      <c r="S828">
        <v>2022</v>
      </c>
      <c r="T828">
        <v>190</v>
      </c>
      <c r="U828" t="s">
        <v>204</v>
      </c>
      <c r="V828" t="s">
        <v>205</v>
      </c>
      <c r="W828">
        <v>43.3</v>
      </c>
      <c r="X828">
        <v>29.010999999999999</v>
      </c>
      <c r="Y828" t="s">
        <v>66</v>
      </c>
    </row>
    <row r="829" spans="1:25" x14ac:dyDescent="0.2">
      <c r="A829" s="1" t="b">
        <f t="shared" si="12"/>
        <v>0</v>
      </c>
      <c r="B829">
        <v>2022</v>
      </c>
      <c r="C829">
        <v>190</v>
      </c>
      <c r="D829" t="s">
        <v>200</v>
      </c>
      <c r="E829">
        <v>380</v>
      </c>
      <c r="F829" t="s">
        <v>558</v>
      </c>
      <c r="G829" t="s">
        <v>71</v>
      </c>
      <c r="H829" t="s">
        <v>37</v>
      </c>
      <c r="I829" t="s">
        <v>28</v>
      </c>
      <c r="J829" t="s">
        <v>29</v>
      </c>
      <c r="K829">
        <v>99</v>
      </c>
      <c r="L829">
        <v>96</v>
      </c>
      <c r="M829" t="s">
        <v>552</v>
      </c>
      <c r="N829" t="s">
        <v>563</v>
      </c>
      <c r="O829" t="s">
        <v>378</v>
      </c>
      <c r="P829" t="s">
        <v>306</v>
      </c>
      <c r="Q829" t="s">
        <v>564</v>
      </c>
      <c r="R829" t="s">
        <v>203</v>
      </c>
      <c r="S829">
        <v>2022</v>
      </c>
      <c r="T829">
        <v>190</v>
      </c>
      <c r="U829" t="s">
        <v>204</v>
      </c>
      <c r="V829" t="s">
        <v>205</v>
      </c>
      <c r="W829">
        <v>47.9</v>
      </c>
      <c r="X829">
        <v>45.983999999999988</v>
      </c>
      <c r="Y829" t="s">
        <v>37</v>
      </c>
    </row>
    <row r="830" spans="1:25" x14ac:dyDescent="0.2">
      <c r="A830" s="1" t="b">
        <f t="shared" si="12"/>
        <v>0</v>
      </c>
      <c r="B830">
        <v>2022</v>
      </c>
      <c r="C830">
        <v>190</v>
      </c>
      <c r="D830" t="s">
        <v>200</v>
      </c>
      <c r="E830">
        <v>380</v>
      </c>
      <c r="F830" t="s">
        <v>558</v>
      </c>
      <c r="G830" t="s">
        <v>71</v>
      </c>
      <c r="H830" t="s">
        <v>37</v>
      </c>
      <c r="I830" t="s">
        <v>28</v>
      </c>
      <c r="J830" t="s">
        <v>38</v>
      </c>
      <c r="K830">
        <v>30</v>
      </c>
      <c r="L830">
        <v>29</v>
      </c>
      <c r="M830" t="s">
        <v>206</v>
      </c>
      <c r="N830" t="s">
        <v>206</v>
      </c>
      <c r="O830" t="s">
        <v>206</v>
      </c>
      <c r="P830" t="s">
        <v>206</v>
      </c>
      <c r="Q830" t="s">
        <v>565</v>
      </c>
      <c r="R830" t="s">
        <v>203</v>
      </c>
      <c r="S830">
        <v>2022</v>
      </c>
      <c r="T830">
        <v>190</v>
      </c>
      <c r="U830" t="s">
        <v>204</v>
      </c>
      <c r="V830" t="s">
        <v>205</v>
      </c>
      <c r="W830">
        <v>34.5</v>
      </c>
      <c r="X830">
        <v>10.005000000000001</v>
      </c>
      <c r="Y830" t="s">
        <v>37</v>
      </c>
    </row>
    <row r="831" spans="1:25" x14ac:dyDescent="0.2">
      <c r="A831" s="1" t="b">
        <f t="shared" si="12"/>
        <v>0</v>
      </c>
      <c r="B831">
        <v>2022</v>
      </c>
      <c r="C831">
        <v>190</v>
      </c>
      <c r="D831" t="s">
        <v>200</v>
      </c>
      <c r="E831">
        <v>380</v>
      </c>
      <c r="F831" t="s">
        <v>558</v>
      </c>
      <c r="G831" t="s">
        <v>71</v>
      </c>
      <c r="H831" t="s">
        <v>37</v>
      </c>
      <c r="I831" t="s">
        <v>28</v>
      </c>
      <c r="J831" t="s">
        <v>44</v>
      </c>
      <c r="K831">
        <v>69</v>
      </c>
      <c r="L831">
        <v>67</v>
      </c>
      <c r="M831" t="s">
        <v>110</v>
      </c>
      <c r="N831" t="s">
        <v>503</v>
      </c>
      <c r="O831" t="s">
        <v>566</v>
      </c>
      <c r="P831" t="s">
        <v>144</v>
      </c>
      <c r="Q831" t="s">
        <v>567</v>
      </c>
      <c r="R831" t="s">
        <v>203</v>
      </c>
      <c r="S831">
        <v>2022</v>
      </c>
      <c r="T831">
        <v>190</v>
      </c>
      <c r="U831" t="s">
        <v>204</v>
      </c>
      <c r="V831" t="s">
        <v>205</v>
      </c>
      <c r="W831">
        <v>53.7</v>
      </c>
      <c r="X831">
        <v>35.978999999999999</v>
      </c>
      <c r="Y831" t="s">
        <v>37</v>
      </c>
    </row>
    <row r="832" spans="1:25" x14ac:dyDescent="0.2">
      <c r="A832" s="1" t="b">
        <f t="shared" si="12"/>
        <v>1</v>
      </c>
      <c r="B832">
        <v>2022</v>
      </c>
      <c r="C832">
        <v>190</v>
      </c>
      <c r="D832" t="s">
        <v>200</v>
      </c>
      <c r="E832">
        <v>386</v>
      </c>
      <c r="F832" t="s">
        <v>568</v>
      </c>
      <c r="G832" t="s">
        <v>26</v>
      </c>
      <c r="H832" t="s">
        <v>138</v>
      </c>
      <c r="I832" t="s">
        <v>28</v>
      </c>
      <c r="J832" t="s">
        <v>29</v>
      </c>
      <c r="K832">
        <v>5</v>
      </c>
      <c r="L832">
        <v>5</v>
      </c>
      <c r="M832" t="s">
        <v>202</v>
      </c>
      <c r="N832" t="s">
        <v>202</v>
      </c>
      <c r="O832" t="s">
        <v>202</v>
      </c>
      <c r="P832" t="s">
        <v>202</v>
      </c>
      <c r="Q832" t="s">
        <v>202</v>
      </c>
      <c r="R832" t="s">
        <v>203</v>
      </c>
      <c r="S832">
        <v>2022</v>
      </c>
      <c r="T832">
        <v>190</v>
      </c>
      <c r="U832" t="s">
        <v>204</v>
      </c>
      <c r="V832" t="s">
        <v>205</v>
      </c>
      <c r="W832">
        <v>0</v>
      </c>
      <c r="X832">
        <v>0</v>
      </c>
      <c r="Y832" t="s">
        <v>37</v>
      </c>
    </row>
    <row r="833" spans="1:25" x14ac:dyDescent="0.2">
      <c r="A833" s="1" t="b">
        <f t="shared" si="12"/>
        <v>1</v>
      </c>
      <c r="B833">
        <v>2022</v>
      </c>
      <c r="C833">
        <v>190</v>
      </c>
      <c r="D833" t="s">
        <v>200</v>
      </c>
      <c r="E833">
        <v>386</v>
      </c>
      <c r="F833" t="s">
        <v>568</v>
      </c>
      <c r="G833" t="s">
        <v>26</v>
      </c>
      <c r="H833" t="s">
        <v>138</v>
      </c>
      <c r="I833" t="s">
        <v>28</v>
      </c>
      <c r="J833" t="s">
        <v>38</v>
      </c>
      <c r="K833">
        <v>3</v>
      </c>
      <c r="L833">
        <v>3</v>
      </c>
      <c r="M833" t="s">
        <v>202</v>
      </c>
      <c r="N833" t="s">
        <v>202</v>
      </c>
      <c r="O833" t="s">
        <v>202</v>
      </c>
      <c r="P833" t="s">
        <v>202</v>
      </c>
      <c r="Q833" t="s">
        <v>202</v>
      </c>
      <c r="R833" t="s">
        <v>203</v>
      </c>
      <c r="S833">
        <v>2022</v>
      </c>
      <c r="T833">
        <v>190</v>
      </c>
      <c r="U833" t="s">
        <v>204</v>
      </c>
      <c r="V833" t="s">
        <v>205</v>
      </c>
      <c r="W833">
        <v>0</v>
      </c>
      <c r="X833">
        <v>0</v>
      </c>
      <c r="Y833" t="s">
        <v>37</v>
      </c>
    </row>
    <row r="834" spans="1:25" x14ac:dyDescent="0.2">
      <c r="A834" s="1" t="b">
        <f t="shared" si="12"/>
        <v>1</v>
      </c>
      <c r="B834">
        <v>2022</v>
      </c>
      <c r="C834">
        <v>190</v>
      </c>
      <c r="D834" t="s">
        <v>200</v>
      </c>
      <c r="E834">
        <v>386</v>
      </c>
      <c r="F834" t="s">
        <v>568</v>
      </c>
      <c r="G834" t="s">
        <v>26</v>
      </c>
      <c r="H834" t="s">
        <v>138</v>
      </c>
      <c r="I834" t="s">
        <v>28</v>
      </c>
      <c r="J834" t="s">
        <v>44</v>
      </c>
      <c r="K834">
        <v>2</v>
      </c>
      <c r="L834">
        <v>2</v>
      </c>
      <c r="M834" t="s">
        <v>202</v>
      </c>
      <c r="N834" t="s">
        <v>202</v>
      </c>
      <c r="O834" t="s">
        <v>202</v>
      </c>
      <c r="P834" t="s">
        <v>202</v>
      </c>
      <c r="Q834" t="s">
        <v>202</v>
      </c>
      <c r="R834" t="s">
        <v>203</v>
      </c>
      <c r="S834">
        <v>2022</v>
      </c>
      <c r="T834">
        <v>190</v>
      </c>
      <c r="U834" t="s">
        <v>204</v>
      </c>
      <c r="V834" t="s">
        <v>205</v>
      </c>
      <c r="W834">
        <v>0</v>
      </c>
      <c r="X834">
        <v>0</v>
      </c>
      <c r="Y834" t="s">
        <v>37</v>
      </c>
    </row>
    <row r="835" spans="1:25" x14ac:dyDescent="0.2">
      <c r="A835" s="1" t="b">
        <f t="shared" ref="A835:A898" si="13">IF(Q835="*",TRUE,FALSE)</f>
        <v>1</v>
      </c>
      <c r="B835">
        <v>2022</v>
      </c>
      <c r="C835">
        <v>190</v>
      </c>
      <c r="D835" t="s">
        <v>200</v>
      </c>
      <c r="E835">
        <v>386</v>
      </c>
      <c r="F835" t="s">
        <v>568</v>
      </c>
      <c r="G835" t="s">
        <v>65</v>
      </c>
      <c r="H835" t="s">
        <v>66</v>
      </c>
      <c r="I835" t="s">
        <v>28</v>
      </c>
      <c r="J835" t="s">
        <v>29</v>
      </c>
      <c r="K835">
        <v>7</v>
      </c>
      <c r="L835">
        <v>5</v>
      </c>
      <c r="M835" t="s">
        <v>202</v>
      </c>
      <c r="N835" t="s">
        <v>202</v>
      </c>
      <c r="O835" t="s">
        <v>202</v>
      </c>
      <c r="P835" t="s">
        <v>202</v>
      </c>
      <c r="Q835" t="s">
        <v>202</v>
      </c>
      <c r="R835" t="s">
        <v>203</v>
      </c>
      <c r="S835">
        <v>2022</v>
      </c>
      <c r="T835">
        <v>190</v>
      </c>
      <c r="U835" t="s">
        <v>204</v>
      </c>
      <c r="V835" t="s">
        <v>205</v>
      </c>
      <c r="W835">
        <v>0</v>
      </c>
      <c r="X835">
        <v>0</v>
      </c>
      <c r="Y835" t="s">
        <v>66</v>
      </c>
    </row>
    <row r="836" spans="1:25" x14ac:dyDescent="0.2">
      <c r="A836" s="1" t="b">
        <f t="shared" si="13"/>
        <v>1</v>
      </c>
      <c r="B836">
        <v>2022</v>
      </c>
      <c r="C836">
        <v>190</v>
      </c>
      <c r="D836" t="s">
        <v>200</v>
      </c>
      <c r="E836">
        <v>386</v>
      </c>
      <c r="F836" t="s">
        <v>568</v>
      </c>
      <c r="G836" t="s">
        <v>65</v>
      </c>
      <c r="H836" t="s">
        <v>66</v>
      </c>
      <c r="I836" t="s">
        <v>28</v>
      </c>
      <c r="J836" t="s">
        <v>38</v>
      </c>
      <c r="K836">
        <v>7</v>
      </c>
      <c r="L836">
        <v>5</v>
      </c>
      <c r="M836" t="s">
        <v>202</v>
      </c>
      <c r="N836" t="s">
        <v>202</v>
      </c>
      <c r="O836" t="s">
        <v>202</v>
      </c>
      <c r="P836" t="s">
        <v>202</v>
      </c>
      <c r="Q836" t="s">
        <v>202</v>
      </c>
      <c r="R836" t="s">
        <v>203</v>
      </c>
      <c r="S836">
        <v>2022</v>
      </c>
      <c r="T836">
        <v>190</v>
      </c>
      <c r="U836" t="s">
        <v>204</v>
      </c>
      <c r="V836" t="s">
        <v>205</v>
      </c>
      <c r="W836">
        <v>0</v>
      </c>
      <c r="X836">
        <v>0</v>
      </c>
      <c r="Y836" t="s">
        <v>66</v>
      </c>
    </row>
    <row r="837" spans="1:25" x14ac:dyDescent="0.2">
      <c r="A837" s="1" t="b">
        <f t="shared" si="13"/>
        <v>1</v>
      </c>
      <c r="B837">
        <v>2022</v>
      </c>
      <c r="C837">
        <v>190</v>
      </c>
      <c r="D837" t="s">
        <v>200</v>
      </c>
      <c r="E837">
        <v>386</v>
      </c>
      <c r="F837" t="s">
        <v>568</v>
      </c>
      <c r="G837" t="s">
        <v>65</v>
      </c>
      <c r="H837" t="s">
        <v>37</v>
      </c>
      <c r="I837" t="s">
        <v>28</v>
      </c>
      <c r="J837" t="s">
        <v>29</v>
      </c>
      <c r="K837">
        <v>7</v>
      </c>
      <c r="L837">
        <v>5</v>
      </c>
      <c r="M837" t="s">
        <v>202</v>
      </c>
      <c r="N837" t="s">
        <v>202</v>
      </c>
      <c r="O837" t="s">
        <v>202</v>
      </c>
      <c r="P837" t="s">
        <v>202</v>
      </c>
      <c r="Q837" t="s">
        <v>202</v>
      </c>
      <c r="R837" t="s">
        <v>203</v>
      </c>
      <c r="S837">
        <v>2022</v>
      </c>
      <c r="T837">
        <v>190</v>
      </c>
      <c r="U837" t="s">
        <v>204</v>
      </c>
      <c r="V837" t="s">
        <v>205</v>
      </c>
      <c r="W837">
        <v>0</v>
      </c>
      <c r="X837">
        <v>0</v>
      </c>
      <c r="Y837" t="s">
        <v>37</v>
      </c>
    </row>
    <row r="838" spans="1:25" x14ac:dyDescent="0.2">
      <c r="A838" s="1" t="b">
        <f t="shared" si="13"/>
        <v>1</v>
      </c>
      <c r="B838">
        <v>2022</v>
      </c>
      <c r="C838">
        <v>190</v>
      </c>
      <c r="D838" t="s">
        <v>200</v>
      </c>
      <c r="E838">
        <v>386</v>
      </c>
      <c r="F838" t="s">
        <v>568</v>
      </c>
      <c r="G838" t="s">
        <v>65</v>
      </c>
      <c r="H838" t="s">
        <v>37</v>
      </c>
      <c r="I838" t="s">
        <v>28</v>
      </c>
      <c r="J838" t="s">
        <v>38</v>
      </c>
      <c r="K838">
        <v>7</v>
      </c>
      <c r="L838">
        <v>5</v>
      </c>
      <c r="M838" t="s">
        <v>202</v>
      </c>
      <c r="N838" t="s">
        <v>202</v>
      </c>
      <c r="O838" t="s">
        <v>202</v>
      </c>
      <c r="P838" t="s">
        <v>202</v>
      </c>
      <c r="Q838" t="s">
        <v>202</v>
      </c>
      <c r="R838" t="s">
        <v>203</v>
      </c>
      <c r="S838">
        <v>2022</v>
      </c>
      <c r="T838">
        <v>190</v>
      </c>
      <c r="U838" t="s">
        <v>204</v>
      </c>
      <c r="V838" t="s">
        <v>205</v>
      </c>
      <c r="W838">
        <v>0</v>
      </c>
      <c r="X838">
        <v>0</v>
      </c>
      <c r="Y838" t="s">
        <v>37</v>
      </c>
    </row>
    <row r="839" spans="1:25" x14ac:dyDescent="0.2">
      <c r="A839" s="1" t="b">
        <f t="shared" si="13"/>
        <v>0</v>
      </c>
      <c r="B839">
        <v>2022</v>
      </c>
      <c r="C839">
        <v>190</v>
      </c>
      <c r="D839" t="s">
        <v>200</v>
      </c>
      <c r="E839">
        <v>386</v>
      </c>
      <c r="F839" t="s">
        <v>568</v>
      </c>
      <c r="G839" t="s">
        <v>71</v>
      </c>
      <c r="H839" t="s">
        <v>66</v>
      </c>
      <c r="I839" t="s">
        <v>28</v>
      </c>
      <c r="J839" t="s">
        <v>29</v>
      </c>
      <c r="K839">
        <v>193</v>
      </c>
      <c r="L839">
        <v>162</v>
      </c>
      <c r="M839" t="s">
        <v>206</v>
      </c>
      <c r="N839" t="s">
        <v>206</v>
      </c>
      <c r="O839" t="s">
        <v>206</v>
      </c>
      <c r="P839" t="s">
        <v>206</v>
      </c>
      <c r="Q839" t="s">
        <v>464</v>
      </c>
      <c r="R839" t="s">
        <v>203</v>
      </c>
      <c r="S839">
        <v>2022</v>
      </c>
      <c r="T839">
        <v>190</v>
      </c>
      <c r="U839" t="s">
        <v>204</v>
      </c>
      <c r="V839" t="s">
        <v>205</v>
      </c>
      <c r="W839">
        <v>6.2</v>
      </c>
      <c r="X839">
        <v>10.044</v>
      </c>
      <c r="Y839" t="s">
        <v>66</v>
      </c>
    </row>
    <row r="840" spans="1:25" x14ac:dyDescent="0.2">
      <c r="A840" s="1" t="b">
        <f t="shared" si="13"/>
        <v>0</v>
      </c>
      <c r="B840">
        <v>2022</v>
      </c>
      <c r="C840">
        <v>190</v>
      </c>
      <c r="D840" t="s">
        <v>200</v>
      </c>
      <c r="E840">
        <v>386</v>
      </c>
      <c r="F840" t="s">
        <v>568</v>
      </c>
      <c r="G840" t="s">
        <v>71</v>
      </c>
      <c r="H840" t="s">
        <v>66</v>
      </c>
      <c r="I840" t="s">
        <v>28</v>
      </c>
      <c r="J840" t="s">
        <v>38</v>
      </c>
      <c r="K840">
        <v>182</v>
      </c>
      <c r="L840">
        <v>156</v>
      </c>
      <c r="M840" t="s">
        <v>206</v>
      </c>
      <c r="N840" t="s">
        <v>206</v>
      </c>
      <c r="O840" t="s">
        <v>206</v>
      </c>
      <c r="P840" t="s">
        <v>206</v>
      </c>
      <c r="Q840" t="s">
        <v>206</v>
      </c>
      <c r="R840" t="s">
        <v>203</v>
      </c>
      <c r="S840">
        <v>2022</v>
      </c>
      <c r="T840">
        <v>190</v>
      </c>
      <c r="U840" t="s">
        <v>204</v>
      </c>
      <c r="V840" t="s">
        <v>205</v>
      </c>
      <c r="W840">
        <v>0</v>
      </c>
      <c r="X840">
        <v>0</v>
      </c>
      <c r="Y840" t="s">
        <v>66</v>
      </c>
    </row>
    <row r="841" spans="1:25" x14ac:dyDescent="0.2">
      <c r="A841" s="1" t="b">
        <f t="shared" si="13"/>
        <v>1</v>
      </c>
      <c r="B841">
        <v>2022</v>
      </c>
      <c r="C841">
        <v>190</v>
      </c>
      <c r="D841" t="s">
        <v>200</v>
      </c>
      <c r="E841">
        <v>386</v>
      </c>
      <c r="F841" t="s">
        <v>568</v>
      </c>
      <c r="G841" t="s">
        <v>71</v>
      </c>
      <c r="H841" t="s">
        <v>66</v>
      </c>
      <c r="I841" t="s">
        <v>28</v>
      </c>
      <c r="J841" t="s">
        <v>44</v>
      </c>
      <c r="K841">
        <v>11</v>
      </c>
      <c r="L841">
        <v>6</v>
      </c>
      <c r="M841" t="s">
        <v>202</v>
      </c>
      <c r="N841" t="s">
        <v>202</v>
      </c>
      <c r="O841" t="s">
        <v>202</v>
      </c>
      <c r="P841" t="s">
        <v>202</v>
      </c>
      <c r="Q841" t="s">
        <v>202</v>
      </c>
      <c r="R841" t="s">
        <v>203</v>
      </c>
      <c r="S841">
        <v>2022</v>
      </c>
      <c r="T841">
        <v>190</v>
      </c>
      <c r="U841" t="s">
        <v>204</v>
      </c>
      <c r="V841" t="s">
        <v>205</v>
      </c>
      <c r="W841">
        <v>0</v>
      </c>
      <c r="X841">
        <v>0</v>
      </c>
      <c r="Y841" t="s">
        <v>66</v>
      </c>
    </row>
    <row r="842" spans="1:25" x14ac:dyDescent="0.2">
      <c r="A842" s="1" t="b">
        <f t="shared" si="13"/>
        <v>0</v>
      </c>
      <c r="B842">
        <v>2022</v>
      </c>
      <c r="C842">
        <v>190</v>
      </c>
      <c r="D842" t="s">
        <v>200</v>
      </c>
      <c r="E842">
        <v>386</v>
      </c>
      <c r="F842" t="s">
        <v>568</v>
      </c>
      <c r="G842" t="s">
        <v>71</v>
      </c>
      <c r="H842" t="s">
        <v>37</v>
      </c>
      <c r="I842" t="s">
        <v>28</v>
      </c>
      <c r="J842" t="s">
        <v>29</v>
      </c>
      <c r="K842">
        <v>186</v>
      </c>
      <c r="L842">
        <v>157</v>
      </c>
      <c r="M842" t="s">
        <v>206</v>
      </c>
      <c r="N842" t="s">
        <v>206</v>
      </c>
      <c r="O842" t="s">
        <v>206</v>
      </c>
      <c r="P842" t="s">
        <v>206</v>
      </c>
      <c r="Q842" t="s">
        <v>206</v>
      </c>
      <c r="R842" t="s">
        <v>203</v>
      </c>
      <c r="S842">
        <v>2022</v>
      </c>
      <c r="T842">
        <v>190</v>
      </c>
      <c r="U842" t="s">
        <v>204</v>
      </c>
      <c r="V842" t="s">
        <v>205</v>
      </c>
      <c r="W842">
        <v>0</v>
      </c>
      <c r="X842">
        <v>0</v>
      </c>
      <c r="Y842" t="s">
        <v>37</v>
      </c>
    </row>
    <row r="843" spans="1:25" x14ac:dyDescent="0.2">
      <c r="A843" s="1" t="b">
        <f t="shared" si="13"/>
        <v>0</v>
      </c>
      <c r="B843">
        <v>2022</v>
      </c>
      <c r="C843">
        <v>190</v>
      </c>
      <c r="D843" t="s">
        <v>200</v>
      </c>
      <c r="E843">
        <v>386</v>
      </c>
      <c r="F843" t="s">
        <v>568</v>
      </c>
      <c r="G843" t="s">
        <v>71</v>
      </c>
      <c r="H843" t="s">
        <v>37</v>
      </c>
      <c r="I843" t="s">
        <v>28</v>
      </c>
      <c r="J843" t="s">
        <v>38</v>
      </c>
      <c r="K843">
        <v>177</v>
      </c>
      <c r="L843">
        <v>153</v>
      </c>
      <c r="M843" t="s">
        <v>206</v>
      </c>
      <c r="N843" t="s">
        <v>206</v>
      </c>
      <c r="O843" t="s">
        <v>206</v>
      </c>
      <c r="P843" t="s">
        <v>206</v>
      </c>
      <c r="Q843" t="s">
        <v>206</v>
      </c>
      <c r="R843" t="s">
        <v>203</v>
      </c>
      <c r="S843">
        <v>2022</v>
      </c>
      <c r="T843">
        <v>190</v>
      </c>
      <c r="U843" t="s">
        <v>204</v>
      </c>
      <c r="V843" t="s">
        <v>205</v>
      </c>
      <c r="W843">
        <v>0</v>
      </c>
      <c r="X843">
        <v>0</v>
      </c>
      <c r="Y843" t="s">
        <v>37</v>
      </c>
    </row>
    <row r="844" spans="1:25" x14ac:dyDescent="0.2">
      <c r="A844" s="1" t="b">
        <f t="shared" si="13"/>
        <v>1</v>
      </c>
      <c r="B844">
        <v>2022</v>
      </c>
      <c r="C844">
        <v>190</v>
      </c>
      <c r="D844" t="s">
        <v>200</v>
      </c>
      <c r="E844">
        <v>386</v>
      </c>
      <c r="F844" t="s">
        <v>568</v>
      </c>
      <c r="G844" t="s">
        <v>71</v>
      </c>
      <c r="H844" t="s">
        <v>37</v>
      </c>
      <c r="I844" t="s">
        <v>28</v>
      </c>
      <c r="J844" t="s">
        <v>44</v>
      </c>
      <c r="K844">
        <v>9</v>
      </c>
      <c r="L844">
        <v>4</v>
      </c>
      <c r="M844" t="s">
        <v>202</v>
      </c>
      <c r="N844" t="s">
        <v>202</v>
      </c>
      <c r="O844" t="s">
        <v>202</v>
      </c>
      <c r="P844" t="s">
        <v>202</v>
      </c>
      <c r="Q844" t="s">
        <v>202</v>
      </c>
      <c r="R844" t="s">
        <v>203</v>
      </c>
      <c r="S844">
        <v>2022</v>
      </c>
      <c r="T844">
        <v>190</v>
      </c>
      <c r="U844" t="s">
        <v>204</v>
      </c>
      <c r="V844" t="s">
        <v>205</v>
      </c>
      <c r="W844">
        <v>0</v>
      </c>
      <c r="X844">
        <v>0</v>
      </c>
      <c r="Y844" t="s">
        <v>37</v>
      </c>
    </row>
    <row r="845" spans="1:25" x14ac:dyDescent="0.2">
      <c r="A845" s="1" t="b">
        <f t="shared" si="13"/>
        <v>1</v>
      </c>
      <c r="B845">
        <v>2022</v>
      </c>
      <c r="C845">
        <v>190</v>
      </c>
      <c r="D845" t="s">
        <v>200</v>
      </c>
      <c r="E845">
        <v>387</v>
      </c>
      <c r="F845" t="s">
        <v>569</v>
      </c>
      <c r="G845" t="s">
        <v>65</v>
      </c>
      <c r="H845" t="s">
        <v>66</v>
      </c>
      <c r="I845" t="s">
        <v>28</v>
      </c>
      <c r="J845" t="s">
        <v>29</v>
      </c>
      <c r="K845">
        <v>1</v>
      </c>
      <c r="L845">
        <v>1</v>
      </c>
      <c r="M845" t="s">
        <v>202</v>
      </c>
      <c r="N845" t="s">
        <v>202</v>
      </c>
      <c r="O845" t="s">
        <v>202</v>
      </c>
      <c r="P845" t="s">
        <v>202</v>
      </c>
      <c r="Q845" t="s">
        <v>202</v>
      </c>
      <c r="R845" t="s">
        <v>203</v>
      </c>
      <c r="S845">
        <v>2022</v>
      </c>
      <c r="T845">
        <v>190</v>
      </c>
      <c r="U845" t="s">
        <v>204</v>
      </c>
      <c r="V845" t="s">
        <v>205</v>
      </c>
      <c r="W845">
        <v>0</v>
      </c>
      <c r="X845">
        <v>0</v>
      </c>
      <c r="Y845" t="s">
        <v>66</v>
      </c>
    </row>
    <row r="846" spans="1:25" x14ac:dyDescent="0.2">
      <c r="A846" s="1" t="b">
        <f t="shared" si="13"/>
        <v>1</v>
      </c>
      <c r="B846">
        <v>2022</v>
      </c>
      <c r="C846">
        <v>190</v>
      </c>
      <c r="D846" t="s">
        <v>200</v>
      </c>
      <c r="E846">
        <v>387</v>
      </c>
      <c r="F846" t="s">
        <v>569</v>
      </c>
      <c r="G846" t="s">
        <v>65</v>
      </c>
      <c r="H846" t="s">
        <v>66</v>
      </c>
      <c r="I846" t="s">
        <v>28</v>
      </c>
      <c r="J846" t="s">
        <v>38</v>
      </c>
      <c r="K846">
        <v>1</v>
      </c>
      <c r="L846">
        <v>1</v>
      </c>
      <c r="M846" t="s">
        <v>202</v>
      </c>
      <c r="N846" t="s">
        <v>202</v>
      </c>
      <c r="O846" t="s">
        <v>202</v>
      </c>
      <c r="P846" t="s">
        <v>202</v>
      </c>
      <c r="Q846" t="s">
        <v>202</v>
      </c>
      <c r="R846" t="s">
        <v>203</v>
      </c>
      <c r="S846">
        <v>2022</v>
      </c>
      <c r="T846">
        <v>190</v>
      </c>
      <c r="U846" t="s">
        <v>204</v>
      </c>
      <c r="V846" t="s">
        <v>205</v>
      </c>
      <c r="W846">
        <v>0</v>
      </c>
      <c r="X846">
        <v>0</v>
      </c>
      <c r="Y846" t="s">
        <v>66</v>
      </c>
    </row>
    <row r="847" spans="1:25" x14ac:dyDescent="0.2">
      <c r="A847" s="1" t="b">
        <f t="shared" si="13"/>
        <v>1</v>
      </c>
      <c r="B847">
        <v>2022</v>
      </c>
      <c r="C847">
        <v>190</v>
      </c>
      <c r="D847" t="s">
        <v>200</v>
      </c>
      <c r="E847">
        <v>387</v>
      </c>
      <c r="F847" t="s">
        <v>569</v>
      </c>
      <c r="G847" t="s">
        <v>65</v>
      </c>
      <c r="H847" t="s">
        <v>37</v>
      </c>
      <c r="I847" t="s">
        <v>28</v>
      </c>
      <c r="J847" t="s">
        <v>29</v>
      </c>
      <c r="K847">
        <v>1</v>
      </c>
      <c r="L847">
        <v>1</v>
      </c>
      <c r="M847" t="s">
        <v>202</v>
      </c>
      <c r="N847" t="s">
        <v>202</v>
      </c>
      <c r="O847" t="s">
        <v>202</v>
      </c>
      <c r="P847" t="s">
        <v>202</v>
      </c>
      <c r="Q847" t="s">
        <v>202</v>
      </c>
      <c r="R847" t="s">
        <v>203</v>
      </c>
      <c r="S847">
        <v>2022</v>
      </c>
      <c r="T847">
        <v>190</v>
      </c>
      <c r="U847" t="s">
        <v>204</v>
      </c>
      <c r="V847" t="s">
        <v>205</v>
      </c>
      <c r="W847">
        <v>0</v>
      </c>
      <c r="X847">
        <v>0</v>
      </c>
      <c r="Y847" t="s">
        <v>37</v>
      </c>
    </row>
    <row r="848" spans="1:25" x14ac:dyDescent="0.2">
      <c r="A848" s="1" t="b">
        <f t="shared" si="13"/>
        <v>1</v>
      </c>
      <c r="B848">
        <v>2022</v>
      </c>
      <c r="C848">
        <v>190</v>
      </c>
      <c r="D848" t="s">
        <v>200</v>
      </c>
      <c r="E848">
        <v>387</v>
      </c>
      <c r="F848" t="s">
        <v>569</v>
      </c>
      <c r="G848" t="s">
        <v>65</v>
      </c>
      <c r="H848" t="s">
        <v>37</v>
      </c>
      <c r="I848" t="s">
        <v>28</v>
      </c>
      <c r="J848" t="s">
        <v>38</v>
      </c>
      <c r="K848">
        <v>1</v>
      </c>
      <c r="L848">
        <v>1</v>
      </c>
      <c r="M848" t="s">
        <v>202</v>
      </c>
      <c r="N848" t="s">
        <v>202</v>
      </c>
      <c r="O848" t="s">
        <v>202</v>
      </c>
      <c r="P848" t="s">
        <v>202</v>
      </c>
      <c r="Q848" t="s">
        <v>202</v>
      </c>
      <c r="R848" t="s">
        <v>203</v>
      </c>
      <c r="S848">
        <v>2022</v>
      </c>
      <c r="T848">
        <v>190</v>
      </c>
      <c r="U848" t="s">
        <v>204</v>
      </c>
      <c r="V848" t="s">
        <v>205</v>
      </c>
      <c r="W848">
        <v>0</v>
      </c>
      <c r="X848">
        <v>0</v>
      </c>
      <c r="Y848" t="s">
        <v>37</v>
      </c>
    </row>
    <row r="849" spans="1:25" x14ac:dyDescent="0.2">
      <c r="A849" s="1" t="b">
        <f t="shared" si="13"/>
        <v>0</v>
      </c>
      <c r="B849">
        <v>2022</v>
      </c>
      <c r="C849">
        <v>190</v>
      </c>
      <c r="D849" t="s">
        <v>200</v>
      </c>
      <c r="E849">
        <v>387</v>
      </c>
      <c r="F849" t="s">
        <v>569</v>
      </c>
      <c r="G849" t="s">
        <v>71</v>
      </c>
      <c r="H849" t="s">
        <v>66</v>
      </c>
      <c r="I849" t="s">
        <v>28</v>
      </c>
      <c r="J849" t="s">
        <v>29</v>
      </c>
      <c r="K849">
        <v>151</v>
      </c>
      <c r="L849">
        <v>140</v>
      </c>
      <c r="M849" t="s">
        <v>206</v>
      </c>
      <c r="N849" t="s">
        <v>206</v>
      </c>
      <c r="O849" t="s">
        <v>206</v>
      </c>
      <c r="P849" t="s">
        <v>206</v>
      </c>
      <c r="Q849" t="s">
        <v>183</v>
      </c>
      <c r="R849" t="s">
        <v>203</v>
      </c>
      <c r="S849">
        <v>2022</v>
      </c>
      <c r="T849">
        <v>190</v>
      </c>
      <c r="U849" t="s">
        <v>204</v>
      </c>
      <c r="V849" t="s">
        <v>205</v>
      </c>
      <c r="W849">
        <v>9.3000000000000007</v>
      </c>
      <c r="X849">
        <v>13.02</v>
      </c>
      <c r="Y849" t="s">
        <v>66</v>
      </c>
    </row>
    <row r="850" spans="1:25" x14ac:dyDescent="0.2">
      <c r="A850" s="1" t="b">
        <f t="shared" si="13"/>
        <v>0</v>
      </c>
      <c r="B850">
        <v>2022</v>
      </c>
      <c r="C850">
        <v>190</v>
      </c>
      <c r="D850" t="s">
        <v>200</v>
      </c>
      <c r="E850">
        <v>387</v>
      </c>
      <c r="F850" t="s">
        <v>569</v>
      </c>
      <c r="G850" t="s">
        <v>71</v>
      </c>
      <c r="H850" t="s">
        <v>66</v>
      </c>
      <c r="I850" t="s">
        <v>28</v>
      </c>
      <c r="J850" t="s">
        <v>38</v>
      </c>
      <c r="K850">
        <v>147</v>
      </c>
      <c r="L850">
        <v>139</v>
      </c>
      <c r="M850" t="s">
        <v>206</v>
      </c>
      <c r="N850" t="s">
        <v>206</v>
      </c>
      <c r="O850" t="s">
        <v>206</v>
      </c>
      <c r="P850" t="s">
        <v>206</v>
      </c>
      <c r="Q850" t="s">
        <v>306</v>
      </c>
      <c r="R850" t="s">
        <v>203</v>
      </c>
      <c r="S850">
        <v>2022</v>
      </c>
      <c r="T850">
        <v>190</v>
      </c>
      <c r="U850" t="s">
        <v>204</v>
      </c>
      <c r="V850" t="s">
        <v>205</v>
      </c>
      <c r="W850">
        <v>9.4</v>
      </c>
      <c r="X850">
        <v>13.066000000000001</v>
      </c>
      <c r="Y850" t="s">
        <v>66</v>
      </c>
    </row>
    <row r="851" spans="1:25" x14ac:dyDescent="0.2">
      <c r="A851" s="1" t="b">
        <f t="shared" si="13"/>
        <v>1</v>
      </c>
      <c r="B851">
        <v>2022</v>
      </c>
      <c r="C851">
        <v>190</v>
      </c>
      <c r="D851" t="s">
        <v>200</v>
      </c>
      <c r="E851">
        <v>387</v>
      </c>
      <c r="F851" t="s">
        <v>569</v>
      </c>
      <c r="G851" t="s">
        <v>71</v>
      </c>
      <c r="H851" t="s">
        <v>66</v>
      </c>
      <c r="I851" t="s">
        <v>28</v>
      </c>
      <c r="J851" t="s">
        <v>44</v>
      </c>
      <c r="K851">
        <v>4</v>
      </c>
      <c r="L851">
        <v>1</v>
      </c>
      <c r="M851" t="s">
        <v>202</v>
      </c>
      <c r="N851" t="s">
        <v>202</v>
      </c>
      <c r="O851" t="s">
        <v>202</v>
      </c>
      <c r="P851" t="s">
        <v>202</v>
      </c>
      <c r="Q851" t="s">
        <v>202</v>
      </c>
      <c r="R851" t="s">
        <v>203</v>
      </c>
      <c r="S851">
        <v>2022</v>
      </c>
      <c r="T851">
        <v>190</v>
      </c>
      <c r="U851" t="s">
        <v>204</v>
      </c>
      <c r="V851" t="s">
        <v>205</v>
      </c>
      <c r="W851">
        <v>0</v>
      </c>
      <c r="X851">
        <v>0</v>
      </c>
      <c r="Y851" t="s">
        <v>66</v>
      </c>
    </row>
    <row r="852" spans="1:25" x14ac:dyDescent="0.2">
      <c r="A852" s="1" t="b">
        <f t="shared" si="13"/>
        <v>0</v>
      </c>
      <c r="B852">
        <v>2022</v>
      </c>
      <c r="C852">
        <v>190</v>
      </c>
      <c r="D852" t="s">
        <v>200</v>
      </c>
      <c r="E852">
        <v>387</v>
      </c>
      <c r="F852" t="s">
        <v>569</v>
      </c>
      <c r="G852" t="s">
        <v>71</v>
      </c>
      <c r="H852" t="s">
        <v>37</v>
      </c>
      <c r="I852" t="s">
        <v>28</v>
      </c>
      <c r="J852" t="s">
        <v>29</v>
      </c>
      <c r="K852">
        <v>151</v>
      </c>
      <c r="L852">
        <v>140</v>
      </c>
      <c r="M852" t="s">
        <v>206</v>
      </c>
      <c r="N852" t="s">
        <v>206</v>
      </c>
      <c r="O852" t="s">
        <v>206</v>
      </c>
      <c r="P852" t="s">
        <v>206</v>
      </c>
      <c r="Q852" t="s">
        <v>206</v>
      </c>
      <c r="R852" t="s">
        <v>203</v>
      </c>
      <c r="S852">
        <v>2022</v>
      </c>
      <c r="T852">
        <v>190</v>
      </c>
      <c r="U852" t="s">
        <v>204</v>
      </c>
      <c r="V852" t="s">
        <v>205</v>
      </c>
      <c r="W852">
        <v>0</v>
      </c>
      <c r="X852">
        <v>0</v>
      </c>
      <c r="Y852" t="s">
        <v>37</v>
      </c>
    </row>
    <row r="853" spans="1:25" x14ac:dyDescent="0.2">
      <c r="A853" s="1" t="b">
        <f t="shared" si="13"/>
        <v>0</v>
      </c>
      <c r="B853">
        <v>2022</v>
      </c>
      <c r="C853">
        <v>190</v>
      </c>
      <c r="D853" t="s">
        <v>200</v>
      </c>
      <c r="E853">
        <v>387</v>
      </c>
      <c r="F853" t="s">
        <v>569</v>
      </c>
      <c r="G853" t="s">
        <v>71</v>
      </c>
      <c r="H853" t="s">
        <v>37</v>
      </c>
      <c r="I853" t="s">
        <v>28</v>
      </c>
      <c r="J853" t="s">
        <v>38</v>
      </c>
      <c r="K853">
        <v>147</v>
      </c>
      <c r="L853">
        <v>137</v>
      </c>
      <c r="M853" t="s">
        <v>206</v>
      </c>
      <c r="N853" t="s">
        <v>206</v>
      </c>
      <c r="O853" t="s">
        <v>206</v>
      </c>
      <c r="P853" t="s">
        <v>206</v>
      </c>
      <c r="Q853" t="s">
        <v>206</v>
      </c>
      <c r="R853" t="s">
        <v>203</v>
      </c>
      <c r="S853">
        <v>2022</v>
      </c>
      <c r="T853">
        <v>190</v>
      </c>
      <c r="U853" t="s">
        <v>204</v>
      </c>
      <c r="V853" t="s">
        <v>205</v>
      </c>
      <c r="W853">
        <v>0</v>
      </c>
      <c r="X853">
        <v>0</v>
      </c>
      <c r="Y853" t="s">
        <v>37</v>
      </c>
    </row>
    <row r="854" spans="1:25" x14ac:dyDescent="0.2">
      <c r="A854" s="1" t="b">
        <f t="shared" si="13"/>
        <v>1</v>
      </c>
      <c r="B854">
        <v>2022</v>
      </c>
      <c r="C854">
        <v>190</v>
      </c>
      <c r="D854" t="s">
        <v>200</v>
      </c>
      <c r="E854">
        <v>387</v>
      </c>
      <c r="F854" t="s">
        <v>569</v>
      </c>
      <c r="G854" t="s">
        <v>71</v>
      </c>
      <c r="H854" t="s">
        <v>37</v>
      </c>
      <c r="I854" t="s">
        <v>28</v>
      </c>
      <c r="J854" t="s">
        <v>44</v>
      </c>
      <c r="K854">
        <v>4</v>
      </c>
      <c r="L854">
        <v>3</v>
      </c>
      <c r="M854" t="s">
        <v>202</v>
      </c>
      <c r="N854" t="s">
        <v>202</v>
      </c>
      <c r="O854" t="s">
        <v>202</v>
      </c>
      <c r="P854" t="s">
        <v>202</v>
      </c>
      <c r="Q854" t="s">
        <v>202</v>
      </c>
      <c r="R854" t="s">
        <v>203</v>
      </c>
      <c r="S854">
        <v>2022</v>
      </c>
      <c r="T854">
        <v>190</v>
      </c>
      <c r="U854" t="s">
        <v>204</v>
      </c>
      <c r="V854" t="s">
        <v>205</v>
      </c>
      <c r="W854">
        <v>0</v>
      </c>
      <c r="X854">
        <v>0</v>
      </c>
      <c r="Y854" t="s">
        <v>37</v>
      </c>
    </row>
    <row r="855" spans="1:25" x14ac:dyDescent="0.2">
      <c r="A855" s="1" t="b">
        <f t="shared" si="13"/>
        <v>1</v>
      </c>
      <c r="B855">
        <v>2022</v>
      </c>
      <c r="C855">
        <v>190</v>
      </c>
      <c r="D855" t="s">
        <v>200</v>
      </c>
      <c r="E855">
        <v>390</v>
      </c>
      <c r="F855" t="s">
        <v>570</v>
      </c>
      <c r="G855" t="s">
        <v>65</v>
      </c>
      <c r="H855" t="s">
        <v>66</v>
      </c>
      <c r="I855" t="s">
        <v>28</v>
      </c>
      <c r="J855" t="s">
        <v>29</v>
      </c>
      <c r="K855">
        <v>2</v>
      </c>
      <c r="L855">
        <v>2</v>
      </c>
      <c r="M855" t="s">
        <v>202</v>
      </c>
      <c r="N855" t="s">
        <v>202</v>
      </c>
      <c r="O855" t="s">
        <v>202</v>
      </c>
      <c r="P855" t="s">
        <v>202</v>
      </c>
      <c r="Q855" t="s">
        <v>202</v>
      </c>
      <c r="R855" t="s">
        <v>203</v>
      </c>
      <c r="S855">
        <v>2022</v>
      </c>
      <c r="T855">
        <v>190</v>
      </c>
      <c r="U855" t="s">
        <v>204</v>
      </c>
      <c r="V855" t="s">
        <v>205</v>
      </c>
      <c r="W855">
        <v>0</v>
      </c>
      <c r="X855">
        <v>0</v>
      </c>
      <c r="Y855" t="s">
        <v>66</v>
      </c>
    </row>
    <row r="856" spans="1:25" x14ac:dyDescent="0.2">
      <c r="A856" s="1" t="b">
        <f t="shared" si="13"/>
        <v>1</v>
      </c>
      <c r="B856">
        <v>2022</v>
      </c>
      <c r="C856">
        <v>190</v>
      </c>
      <c r="D856" t="s">
        <v>200</v>
      </c>
      <c r="E856">
        <v>390</v>
      </c>
      <c r="F856" t="s">
        <v>570</v>
      </c>
      <c r="G856" t="s">
        <v>65</v>
      </c>
      <c r="H856" t="s">
        <v>66</v>
      </c>
      <c r="I856" t="s">
        <v>28</v>
      </c>
      <c r="J856" t="s">
        <v>38</v>
      </c>
      <c r="K856">
        <v>2</v>
      </c>
      <c r="L856">
        <v>2</v>
      </c>
      <c r="M856" t="s">
        <v>202</v>
      </c>
      <c r="N856" t="s">
        <v>202</v>
      </c>
      <c r="O856" t="s">
        <v>202</v>
      </c>
      <c r="P856" t="s">
        <v>202</v>
      </c>
      <c r="Q856" t="s">
        <v>202</v>
      </c>
      <c r="R856" t="s">
        <v>203</v>
      </c>
      <c r="S856">
        <v>2022</v>
      </c>
      <c r="T856">
        <v>190</v>
      </c>
      <c r="U856" t="s">
        <v>204</v>
      </c>
      <c r="V856" t="s">
        <v>205</v>
      </c>
      <c r="W856">
        <v>0</v>
      </c>
      <c r="X856">
        <v>0</v>
      </c>
      <c r="Y856" t="s">
        <v>66</v>
      </c>
    </row>
    <row r="857" spans="1:25" x14ac:dyDescent="0.2">
      <c r="A857" s="1" t="b">
        <f t="shared" si="13"/>
        <v>1</v>
      </c>
      <c r="B857">
        <v>2022</v>
      </c>
      <c r="C857">
        <v>190</v>
      </c>
      <c r="D857" t="s">
        <v>200</v>
      </c>
      <c r="E857">
        <v>390</v>
      </c>
      <c r="F857" t="s">
        <v>570</v>
      </c>
      <c r="G857" t="s">
        <v>65</v>
      </c>
      <c r="H857" t="s">
        <v>37</v>
      </c>
      <c r="I857" t="s">
        <v>28</v>
      </c>
      <c r="J857" t="s">
        <v>29</v>
      </c>
      <c r="K857">
        <v>2</v>
      </c>
      <c r="L857">
        <v>2</v>
      </c>
      <c r="M857" t="s">
        <v>202</v>
      </c>
      <c r="N857" t="s">
        <v>202</v>
      </c>
      <c r="O857" t="s">
        <v>202</v>
      </c>
      <c r="P857" t="s">
        <v>202</v>
      </c>
      <c r="Q857" t="s">
        <v>202</v>
      </c>
      <c r="R857" t="s">
        <v>203</v>
      </c>
      <c r="S857">
        <v>2022</v>
      </c>
      <c r="T857">
        <v>190</v>
      </c>
      <c r="U857" t="s">
        <v>204</v>
      </c>
      <c r="V857" t="s">
        <v>205</v>
      </c>
      <c r="W857">
        <v>0</v>
      </c>
      <c r="X857">
        <v>0</v>
      </c>
      <c r="Y857" t="s">
        <v>37</v>
      </c>
    </row>
    <row r="858" spans="1:25" x14ac:dyDescent="0.2">
      <c r="A858" s="1" t="b">
        <f t="shared" si="13"/>
        <v>1</v>
      </c>
      <c r="B858">
        <v>2022</v>
      </c>
      <c r="C858">
        <v>190</v>
      </c>
      <c r="D858" t="s">
        <v>200</v>
      </c>
      <c r="E858">
        <v>390</v>
      </c>
      <c r="F858" t="s">
        <v>570</v>
      </c>
      <c r="G858" t="s">
        <v>65</v>
      </c>
      <c r="H858" t="s">
        <v>37</v>
      </c>
      <c r="I858" t="s">
        <v>28</v>
      </c>
      <c r="J858" t="s">
        <v>38</v>
      </c>
      <c r="K858">
        <v>2</v>
      </c>
      <c r="L858">
        <v>2</v>
      </c>
      <c r="M858" t="s">
        <v>202</v>
      </c>
      <c r="N858" t="s">
        <v>202</v>
      </c>
      <c r="O858" t="s">
        <v>202</v>
      </c>
      <c r="P858" t="s">
        <v>202</v>
      </c>
      <c r="Q858" t="s">
        <v>202</v>
      </c>
      <c r="R858" t="s">
        <v>203</v>
      </c>
      <c r="S858">
        <v>2022</v>
      </c>
      <c r="T858">
        <v>190</v>
      </c>
      <c r="U858" t="s">
        <v>204</v>
      </c>
      <c r="V858" t="s">
        <v>205</v>
      </c>
      <c r="W858">
        <v>0</v>
      </c>
      <c r="X858">
        <v>0</v>
      </c>
      <c r="Y858" t="s">
        <v>37</v>
      </c>
    </row>
    <row r="859" spans="1:25" x14ac:dyDescent="0.2">
      <c r="A859" s="1" t="b">
        <f t="shared" si="13"/>
        <v>0</v>
      </c>
      <c r="B859">
        <v>2022</v>
      </c>
      <c r="C859">
        <v>190</v>
      </c>
      <c r="D859" t="s">
        <v>200</v>
      </c>
      <c r="E859">
        <v>390</v>
      </c>
      <c r="F859" t="s">
        <v>570</v>
      </c>
      <c r="G859" t="s">
        <v>71</v>
      </c>
      <c r="H859" t="s">
        <v>66</v>
      </c>
      <c r="I859" t="s">
        <v>28</v>
      </c>
      <c r="J859" t="s">
        <v>29</v>
      </c>
      <c r="K859">
        <v>172</v>
      </c>
      <c r="L859">
        <v>157</v>
      </c>
      <c r="M859" t="s">
        <v>206</v>
      </c>
      <c r="N859" t="s">
        <v>206</v>
      </c>
      <c r="O859" t="s">
        <v>206</v>
      </c>
      <c r="P859" t="s">
        <v>206</v>
      </c>
      <c r="Q859" t="s">
        <v>153</v>
      </c>
      <c r="R859" t="s">
        <v>203</v>
      </c>
      <c r="S859">
        <v>2022</v>
      </c>
      <c r="T859">
        <v>190</v>
      </c>
      <c r="U859" t="s">
        <v>204</v>
      </c>
      <c r="V859" t="s">
        <v>205</v>
      </c>
      <c r="W859">
        <v>22.3</v>
      </c>
      <c r="X859">
        <v>35.011000000000003</v>
      </c>
      <c r="Y859" t="s">
        <v>66</v>
      </c>
    </row>
    <row r="860" spans="1:25" x14ac:dyDescent="0.2">
      <c r="A860" s="1" t="b">
        <f t="shared" si="13"/>
        <v>0</v>
      </c>
      <c r="B860">
        <v>2022</v>
      </c>
      <c r="C860">
        <v>190</v>
      </c>
      <c r="D860" t="s">
        <v>200</v>
      </c>
      <c r="E860">
        <v>390</v>
      </c>
      <c r="F860" t="s">
        <v>570</v>
      </c>
      <c r="G860" t="s">
        <v>71</v>
      </c>
      <c r="H860" t="s">
        <v>66</v>
      </c>
      <c r="I860" t="s">
        <v>28</v>
      </c>
      <c r="J860" t="s">
        <v>38</v>
      </c>
      <c r="K860">
        <v>140</v>
      </c>
      <c r="L860">
        <v>128</v>
      </c>
      <c r="M860" t="s">
        <v>206</v>
      </c>
      <c r="N860" t="s">
        <v>206</v>
      </c>
      <c r="O860" t="s">
        <v>206</v>
      </c>
      <c r="P860" t="s">
        <v>206</v>
      </c>
      <c r="Q860" t="s">
        <v>560</v>
      </c>
      <c r="R860" t="s">
        <v>203</v>
      </c>
      <c r="S860">
        <v>2022</v>
      </c>
      <c r="T860">
        <v>190</v>
      </c>
      <c r="U860" t="s">
        <v>204</v>
      </c>
      <c r="V860" t="s">
        <v>205</v>
      </c>
      <c r="W860">
        <v>17.2</v>
      </c>
      <c r="X860">
        <v>22.015999999999998</v>
      </c>
      <c r="Y860" t="s">
        <v>66</v>
      </c>
    </row>
    <row r="861" spans="1:25" x14ac:dyDescent="0.2">
      <c r="A861" s="1" t="b">
        <f t="shared" si="13"/>
        <v>0</v>
      </c>
      <c r="B861">
        <v>2022</v>
      </c>
      <c r="C861">
        <v>190</v>
      </c>
      <c r="D861" t="s">
        <v>200</v>
      </c>
      <c r="E861">
        <v>390</v>
      </c>
      <c r="F861" t="s">
        <v>570</v>
      </c>
      <c r="G861" t="s">
        <v>71</v>
      </c>
      <c r="H861" t="s">
        <v>66</v>
      </c>
      <c r="I861" t="s">
        <v>28</v>
      </c>
      <c r="J861" t="s">
        <v>44</v>
      </c>
      <c r="K861">
        <v>32</v>
      </c>
      <c r="L861">
        <v>29</v>
      </c>
      <c r="M861" t="s">
        <v>381</v>
      </c>
      <c r="N861" t="s">
        <v>571</v>
      </c>
      <c r="O861" t="s">
        <v>565</v>
      </c>
      <c r="P861" t="s">
        <v>130</v>
      </c>
      <c r="Q861" t="s">
        <v>571</v>
      </c>
      <c r="R861" t="s">
        <v>203</v>
      </c>
      <c r="S861">
        <v>2022</v>
      </c>
      <c r="T861">
        <v>190</v>
      </c>
      <c r="U861" t="s">
        <v>204</v>
      </c>
      <c r="V861" t="s">
        <v>205</v>
      </c>
      <c r="W861">
        <v>44.8</v>
      </c>
      <c r="X861">
        <v>12.992000000000001</v>
      </c>
      <c r="Y861" t="s">
        <v>66</v>
      </c>
    </row>
    <row r="862" spans="1:25" x14ac:dyDescent="0.2">
      <c r="A862" s="1" t="b">
        <f t="shared" si="13"/>
        <v>0</v>
      </c>
      <c r="B862">
        <v>2022</v>
      </c>
      <c r="C862">
        <v>190</v>
      </c>
      <c r="D862" t="s">
        <v>200</v>
      </c>
      <c r="E862">
        <v>390</v>
      </c>
      <c r="F862" t="s">
        <v>570</v>
      </c>
      <c r="G862" t="s">
        <v>71</v>
      </c>
      <c r="H862" t="s">
        <v>37</v>
      </c>
      <c r="I862" t="s">
        <v>28</v>
      </c>
      <c r="J862" t="s">
        <v>29</v>
      </c>
      <c r="K862">
        <v>172</v>
      </c>
      <c r="L862">
        <v>157</v>
      </c>
      <c r="M862" t="s">
        <v>206</v>
      </c>
      <c r="N862" t="s">
        <v>206</v>
      </c>
      <c r="O862" t="s">
        <v>206</v>
      </c>
      <c r="P862" t="s">
        <v>206</v>
      </c>
      <c r="Q862" t="s">
        <v>185</v>
      </c>
      <c r="R862" t="s">
        <v>203</v>
      </c>
      <c r="S862">
        <v>2022</v>
      </c>
      <c r="T862">
        <v>190</v>
      </c>
      <c r="U862" t="s">
        <v>204</v>
      </c>
      <c r="V862" t="s">
        <v>205</v>
      </c>
      <c r="W862">
        <v>21</v>
      </c>
      <c r="X862">
        <v>32.97</v>
      </c>
      <c r="Y862" t="s">
        <v>37</v>
      </c>
    </row>
    <row r="863" spans="1:25" x14ac:dyDescent="0.2">
      <c r="A863" s="1" t="b">
        <f t="shared" si="13"/>
        <v>0</v>
      </c>
      <c r="B863">
        <v>2022</v>
      </c>
      <c r="C863">
        <v>190</v>
      </c>
      <c r="D863" t="s">
        <v>200</v>
      </c>
      <c r="E863">
        <v>390</v>
      </c>
      <c r="F863" t="s">
        <v>570</v>
      </c>
      <c r="G863" t="s">
        <v>71</v>
      </c>
      <c r="H863" t="s">
        <v>37</v>
      </c>
      <c r="I863" t="s">
        <v>28</v>
      </c>
      <c r="J863" t="s">
        <v>38</v>
      </c>
      <c r="K863">
        <v>140</v>
      </c>
      <c r="L863">
        <v>128</v>
      </c>
      <c r="M863" t="s">
        <v>206</v>
      </c>
      <c r="N863" t="s">
        <v>206</v>
      </c>
      <c r="O863" t="s">
        <v>206</v>
      </c>
      <c r="P863" t="s">
        <v>206</v>
      </c>
      <c r="Q863" t="s">
        <v>173</v>
      </c>
      <c r="R863" t="s">
        <v>203</v>
      </c>
      <c r="S863">
        <v>2022</v>
      </c>
      <c r="T863">
        <v>190</v>
      </c>
      <c r="U863" t="s">
        <v>204</v>
      </c>
      <c r="V863" t="s">
        <v>205</v>
      </c>
      <c r="W863">
        <v>15.6</v>
      </c>
      <c r="X863">
        <v>19.968</v>
      </c>
      <c r="Y863" t="s">
        <v>37</v>
      </c>
    </row>
    <row r="864" spans="1:25" x14ac:dyDescent="0.2">
      <c r="A864" s="1" t="b">
        <f t="shared" si="13"/>
        <v>0</v>
      </c>
      <c r="B864">
        <v>2022</v>
      </c>
      <c r="C864">
        <v>190</v>
      </c>
      <c r="D864" t="s">
        <v>200</v>
      </c>
      <c r="E864">
        <v>390</v>
      </c>
      <c r="F864" t="s">
        <v>570</v>
      </c>
      <c r="G864" t="s">
        <v>71</v>
      </c>
      <c r="H864" t="s">
        <v>37</v>
      </c>
      <c r="I864" t="s">
        <v>28</v>
      </c>
      <c r="J864" t="s">
        <v>44</v>
      </c>
      <c r="K864">
        <v>32</v>
      </c>
      <c r="L864">
        <v>29</v>
      </c>
      <c r="M864" t="s">
        <v>174</v>
      </c>
      <c r="N864" t="s">
        <v>61</v>
      </c>
      <c r="O864" t="s">
        <v>572</v>
      </c>
      <c r="P864" t="s">
        <v>174</v>
      </c>
      <c r="Q864" t="s">
        <v>571</v>
      </c>
      <c r="R864" t="s">
        <v>203</v>
      </c>
      <c r="S864">
        <v>2022</v>
      </c>
      <c r="T864">
        <v>190</v>
      </c>
      <c r="U864" t="s">
        <v>204</v>
      </c>
      <c r="V864" t="s">
        <v>205</v>
      </c>
      <c r="W864">
        <v>44.8</v>
      </c>
      <c r="X864">
        <v>12.992000000000001</v>
      </c>
      <c r="Y864" t="s">
        <v>37</v>
      </c>
    </row>
    <row r="865" spans="1:25" x14ac:dyDescent="0.2">
      <c r="A865" s="1" t="b">
        <f t="shared" si="13"/>
        <v>0</v>
      </c>
      <c r="B865">
        <v>2022</v>
      </c>
      <c r="C865">
        <v>190</v>
      </c>
      <c r="D865" t="s">
        <v>200</v>
      </c>
      <c r="E865">
        <v>393</v>
      </c>
      <c r="F865" t="s">
        <v>573</v>
      </c>
      <c r="G865" t="s">
        <v>65</v>
      </c>
      <c r="H865" t="s">
        <v>66</v>
      </c>
      <c r="I865" t="s">
        <v>28</v>
      </c>
      <c r="J865" t="s">
        <v>29</v>
      </c>
      <c r="K865">
        <v>12</v>
      </c>
      <c r="L865">
        <v>12</v>
      </c>
      <c r="M865" t="s">
        <v>313</v>
      </c>
      <c r="N865" t="s">
        <v>314</v>
      </c>
      <c r="O865" t="s">
        <v>129</v>
      </c>
      <c r="P865" t="s">
        <v>170</v>
      </c>
      <c r="Q865" t="s">
        <v>211</v>
      </c>
      <c r="R865" t="s">
        <v>203</v>
      </c>
      <c r="S865">
        <v>2022</v>
      </c>
      <c r="T865">
        <v>190</v>
      </c>
      <c r="U865" t="s">
        <v>204</v>
      </c>
      <c r="V865" t="s">
        <v>205</v>
      </c>
      <c r="W865">
        <v>33.299999999999997</v>
      </c>
      <c r="X865">
        <v>3.996</v>
      </c>
      <c r="Y865" t="s">
        <v>66</v>
      </c>
    </row>
    <row r="866" spans="1:25" x14ac:dyDescent="0.2">
      <c r="A866" s="1" t="b">
        <f t="shared" si="13"/>
        <v>1</v>
      </c>
      <c r="B866">
        <v>2022</v>
      </c>
      <c r="C866">
        <v>190</v>
      </c>
      <c r="D866" t="s">
        <v>200</v>
      </c>
      <c r="E866">
        <v>393</v>
      </c>
      <c r="F866" t="s">
        <v>573</v>
      </c>
      <c r="G866" t="s">
        <v>65</v>
      </c>
      <c r="H866" t="s">
        <v>66</v>
      </c>
      <c r="I866" t="s">
        <v>28</v>
      </c>
      <c r="J866" t="s">
        <v>38</v>
      </c>
      <c r="K866">
        <v>8</v>
      </c>
      <c r="L866">
        <v>8</v>
      </c>
      <c r="M866" t="s">
        <v>202</v>
      </c>
      <c r="N866" t="s">
        <v>202</v>
      </c>
      <c r="O866" t="s">
        <v>202</v>
      </c>
      <c r="P866" t="s">
        <v>202</v>
      </c>
      <c r="Q866" t="s">
        <v>202</v>
      </c>
      <c r="R866" t="s">
        <v>203</v>
      </c>
      <c r="S866">
        <v>2022</v>
      </c>
      <c r="T866">
        <v>190</v>
      </c>
      <c r="U866" t="s">
        <v>204</v>
      </c>
      <c r="V866" t="s">
        <v>205</v>
      </c>
      <c r="W866">
        <v>0</v>
      </c>
      <c r="X866">
        <v>0</v>
      </c>
      <c r="Y866" t="s">
        <v>66</v>
      </c>
    </row>
    <row r="867" spans="1:25" x14ac:dyDescent="0.2">
      <c r="A867" s="1" t="b">
        <f t="shared" si="13"/>
        <v>1</v>
      </c>
      <c r="B867">
        <v>2022</v>
      </c>
      <c r="C867">
        <v>190</v>
      </c>
      <c r="D867" t="s">
        <v>200</v>
      </c>
      <c r="E867">
        <v>393</v>
      </c>
      <c r="F867" t="s">
        <v>573</v>
      </c>
      <c r="G867" t="s">
        <v>65</v>
      </c>
      <c r="H867" t="s">
        <v>66</v>
      </c>
      <c r="I867" t="s">
        <v>28</v>
      </c>
      <c r="J867" t="s">
        <v>44</v>
      </c>
      <c r="K867">
        <v>4</v>
      </c>
      <c r="L867">
        <v>4</v>
      </c>
      <c r="M867" t="s">
        <v>202</v>
      </c>
      <c r="N867" t="s">
        <v>202</v>
      </c>
      <c r="O867" t="s">
        <v>202</v>
      </c>
      <c r="P867" t="s">
        <v>202</v>
      </c>
      <c r="Q867" t="s">
        <v>202</v>
      </c>
      <c r="R867" t="s">
        <v>203</v>
      </c>
      <c r="S867">
        <v>2022</v>
      </c>
      <c r="T867">
        <v>190</v>
      </c>
      <c r="U867" t="s">
        <v>204</v>
      </c>
      <c r="V867" t="s">
        <v>205</v>
      </c>
      <c r="W867">
        <v>0</v>
      </c>
      <c r="X867">
        <v>0</v>
      </c>
      <c r="Y867" t="s">
        <v>66</v>
      </c>
    </row>
    <row r="868" spans="1:25" x14ac:dyDescent="0.2">
      <c r="A868" s="1" t="b">
        <f t="shared" si="13"/>
        <v>0</v>
      </c>
      <c r="B868">
        <v>2022</v>
      </c>
      <c r="C868">
        <v>190</v>
      </c>
      <c r="D868" t="s">
        <v>200</v>
      </c>
      <c r="E868">
        <v>393</v>
      </c>
      <c r="F868" t="s">
        <v>573</v>
      </c>
      <c r="G868" t="s">
        <v>65</v>
      </c>
      <c r="H868" t="s">
        <v>37</v>
      </c>
      <c r="I868" t="s">
        <v>28</v>
      </c>
      <c r="J868" t="s">
        <v>29</v>
      </c>
      <c r="K868">
        <v>12</v>
      </c>
      <c r="L868">
        <v>12</v>
      </c>
      <c r="M868" t="s">
        <v>206</v>
      </c>
      <c r="N868" t="s">
        <v>206</v>
      </c>
      <c r="O868" t="s">
        <v>206</v>
      </c>
      <c r="P868" t="s">
        <v>206</v>
      </c>
      <c r="Q868" t="s">
        <v>472</v>
      </c>
      <c r="R868" t="s">
        <v>203</v>
      </c>
      <c r="S868">
        <v>2022</v>
      </c>
      <c r="T868">
        <v>190</v>
      </c>
      <c r="U868" t="s">
        <v>204</v>
      </c>
      <c r="V868" t="s">
        <v>205</v>
      </c>
      <c r="W868">
        <v>83.3</v>
      </c>
      <c r="X868">
        <v>9.9959999999999987</v>
      </c>
      <c r="Y868" t="s">
        <v>37</v>
      </c>
    </row>
    <row r="869" spans="1:25" x14ac:dyDescent="0.2">
      <c r="A869" s="1" t="b">
        <f t="shared" si="13"/>
        <v>1</v>
      </c>
      <c r="B869">
        <v>2022</v>
      </c>
      <c r="C869">
        <v>190</v>
      </c>
      <c r="D869" t="s">
        <v>200</v>
      </c>
      <c r="E869">
        <v>393</v>
      </c>
      <c r="F869" t="s">
        <v>573</v>
      </c>
      <c r="G869" t="s">
        <v>65</v>
      </c>
      <c r="H869" t="s">
        <v>37</v>
      </c>
      <c r="I869" t="s">
        <v>28</v>
      </c>
      <c r="J869" t="s">
        <v>38</v>
      </c>
      <c r="K869">
        <v>8</v>
      </c>
      <c r="L869">
        <v>8</v>
      </c>
      <c r="M869" t="s">
        <v>202</v>
      </c>
      <c r="N869" t="s">
        <v>202</v>
      </c>
      <c r="O869" t="s">
        <v>202</v>
      </c>
      <c r="P869" t="s">
        <v>202</v>
      </c>
      <c r="Q869" t="s">
        <v>202</v>
      </c>
      <c r="R869" t="s">
        <v>203</v>
      </c>
      <c r="S869">
        <v>2022</v>
      </c>
      <c r="T869">
        <v>190</v>
      </c>
      <c r="U869" t="s">
        <v>204</v>
      </c>
      <c r="V869" t="s">
        <v>205</v>
      </c>
      <c r="W869">
        <v>0</v>
      </c>
      <c r="X869">
        <v>0</v>
      </c>
      <c r="Y869" t="s">
        <v>37</v>
      </c>
    </row>
    <row r="870" spans="1:25" x14ac:dyDescent="0.2">
      <c r="A870" s="1" t="b">
        <f t="shared" si="13"/>
        <v>1</v>
      </c>
      <c r="B870">
        <v>2022</v>
      </c>
      <c r="C870">
        <v>190</v>
      </c>
      <c r="D870" t="s">
        <v>200</v>
      </c>
      <c r="E870">
        <v>393</v>
      </c>
      <c r="F870" t="s">
        <v>573</v>
      </c>
      <c r="G870" t="s">
        <v>65</v>
      </c>
      <c r="H870" t="s">
        <v>37</v>
      </c>
      <c r="I870" t="s">
        <v>28</v>
      </c>
      <c r="J870" t="s">
        <v>44</v>
      </c>
      <c r="K870">
        <v>4</v>
      </c>
      <c r="L870">
        <v>4</v>
      </c>
      <c r="M870" t="s">
        <v>202</v>
      </c>
      <c r="N870" t="s">
        <v>202</v>
      </c>
      <c r="O870" t="s">
        <v>202</v>
      </c>
      <c r="P870" t="s">
        <v>202</v>
      </c>
      <c r="Q870" t="s">
        <v>202</v>
      </c>
      <c r="R870" t="s">
        <v>203</v>
      </c>
      <c r="S870">
        <v>2022</v>
      </c>
      <c r="T870">
        <v>190</v>
      </c>
      <c r="U870" t="s">
        <v>204</v>
      </c>
      <c r="V870" t="s">
        <v>205</v>
      </c>
      <c r="W870">
        <v>0</v>
      </c>
      <c r="X870">
        <v>0</v>
      </c>
      <c r="Y870" t="s">
        <v>37</v>
      </c>
    </row>
    <row r="871" spans="1:25" x14ac:dyDescent="0.2">
      <c r="A871" s="1" t="b">
        <f t="shared" si="13"/>
        <v>0</v>
      </c>
      <c r="B871">
        <v>2022</v>
      </c>
      <c r="C871">
        <v>190</v>
      </c>
      <c r="D871" t="s">
        <v>200</v>
      </c>
      <c r="E871">
        <v>393</v>
      </c>
      <c r="F871" t="s">
        <v>573</v>
      </c>
      <c r="G871" t="s">
        <v>71</v>
      </c>
      <c r="H871" t="s">
        <v>66</v>
      </c>
      <c r="I871" t="s">
        <v>28</v>
      </c>
      <c r="J871" t="s">
        <v>29</v>
      </c>
      <c r="K871">
        <v>849</v>
      </c>
      <c r="L871">
        <v>774</v>
      </c>
      <c r="M871" t="s">
        <v>206</v>
      </c>
      <c r="N871" t="s">
        <v>206</v>
      </c>
      <c r="O871" t="s">
        <v>206</v>
      </c>
      <c r="P871" t="s">
        <v>206</v>
      </c>
      <c r="Q871" t="s">
        <v>97</v>
      </c>
      <c r="R871" t="s">
        <v>203</v>
      </c>
      <c r="S871">
        <v>2022</v>
      </c>
      <c r="T871">
        <v>190</v>
      </c>
      <c r="U871" t="s">
        <v>204</v>
      </c>
      <c r="V871" t="s">
        <v>205</v>
      </c>
      <c r="W871">
        <v>12.7</v>
      </c>
      <c r="X871">
        <v>98.297999999999988</v>
      </c>
      <c r="Y871" t="s">
        <v>66</v>
      </c>
    </row>
    <row r="872" spans="1:25" x14ac:dyDescent="0.2">
      <c r="A872" s="1" t="b">
        <f t="shared" si="13"/>
        <v>0</v>
      </c>
      <c r="B872">
        <v>2022</v>
      </c>
      <c r="C872">
        <v>190</v>
      </c>
      <c r="D872" t="s">
        <v>200</v>
      </c>
      <c r="E872">
        <v>393</v>
      </c>
      <c r="F872" t="s">
        <v>573</v>
      </c>
      <c r="G872" t="s">
        <v>71</v>
      </c>
      <c r="H872" t="s">
        <v>66</v>
      </c>
      <c r="I872" t="s">
        <v>28</v>
      </c>
      <c r="J872" t="s">
        <v>38</v>
      </c>
      <c r="K872">
        <v>689</v>
      </c>
      <c r="L872">
        <v>626</v>
      </c>
      <c r="M872" t="s">
        <v>206</v>
      </c>
      <c r="N872" t="s">
        <v>206</v>
      </c>
      <c r="O872" t="s">
        <v>206</v>
      </c>
      <c r="P872" t="s">
        <v>206</v>
      </c>
      <c r="Q872" t="s">
        <v>122</v>
      </c>
      <c r="R872" t="s">
        <v>203</v>
      </c>
      <c r="S872">
        <v>2022</v>
      </c>
      <c r="T872">
        <v>190</v>
      </c>
      <c r="U872" t="s">
        <v>204</v>
      </c>
      <c r="V872" t="s">
        <v>205</v>
      </c>
      <c r="W872">
        <v>11.7</v>
      </c>
      <c r="X872">
        <v>73.242000000000004</v>
      </c>
      <c r="Y872" t="s">
        <v>66</v>
      </c>
    </row>
    <row r="873" spans="1:25" x14ac:dyDescent="0.2">
      <c r="A873" s="1" t="b">
        <f t="shared" si="13"/>
        <v>0</v>
      </c>
      <c r="B873">
        <v>2022</v>
      </c>
      <c r="C873">
        <v>190</v>
      </c>
      <c r="D873" t="s">
        <v>200</v>
      </c>
      <c r="E873">
        <v>393</v>
      </c>
      <c r="F873" t="s">
        <v>573</v>
      </c>
      <c r="G873" t="s">
        <v>71</v>
      </c>
      <c r="H873" t="s">
        <v>66</v>
      </c>
      <c r="I873" t="s">
        <v>28</v>
      </c>
      <c r="J873" t="s">
        <v>44</v>
      </c>
      <c r="K873">
        <v>160</v>
      </c>
      <c r="L873">
        <v>148</v>
      </c>
      <c r="M873" t="s">
        <v>206</v>
      </c>
      <c r="N873" t="s">
        <v>206</v>
      </c>
      <c r="O873" t="s">
        <v>206</v>
      </c>
      <c r="P873" t="s">
        <v>206</v>
      </c>
      <c r="Q873" t="s">
        <v>505</v>
      </c>
      <c r="R873" t="s">
        <v>203</v>
      </c>
      <c r="S873">
        <v>2022</v>
      </c>
      <c r="T873">
        <v>190</v>
      </c>
      <c r="U873" t="s">
        <v>204</v>
      </c>
      <c r="V873" t="s">
        <v>205</v>
      </c>
      <c r="W873">
        <v>16.899999999999999</v>
      </c>
      <c r="X873">
        <v>25.012</v>
      </c>
      <c r="Y873" t="s">
        <v>66</v>
      </c>
    </row>
    <row r="874" spans="1:25" x14ac:dyDescent="0.2">
      <c r="A874" s="1" t="b">
        <f t="shared" si="13"/>
        <v>0</v>
      </c>
      <c r="B874">
        <v>2022</v>
      </c>
      <c r="C874">
        <v>190</v>
      </c>
      <c r="D874" t="s">
        <v>200</v>
      </c>
      <c r="E874">
        <v>393</v>
      </c>
      <c r="F874" t="s">
        <v>573</v>
      </c>
      <c r="G874" t="s">
        <v>71</v>
      </c>
      <c r="H874" t="s">
        <v>37</v>
      </c>
      <c r="I874" t="s">
        <v>28</v>
      </c>
      <c r="J874" t="s">
        <v>29</v>
      </c>
      <c r="K874">
        <v>851</v>
      </c>
      <c r="L874">
        <v>777</v>
      </c>
      <c r="M874" t="s">
        <v>206</v>
      </c>
      <c r="N874" t="s">
        <v>206</v>
      </c>
      <c r="O874" t="s">
        <v>206</v>
      </c>
      <c r="P874" t="s">
        <v>206</v>
      </c>
      <c r="Q874" t="s">
        <v>141</v>
      </c>
      <c r="R874" t="s">
        <v>203</v>
      </c>
      <c r="S874">
        <v>2022</v>
      </c>
      <c r="T874">
        <v>190</v>
      </c>
      <c r="U874" t="s">
        <v>204</v>
      </c>
      <c r="V874" t="s">
        <v>205</v>
      </c>
      <c r="W874">
        <v>10.9</v>
      </c>
      <c r="X874">
        <v>84.693000000000012</v>
      </c>
      <c r="Y874" t="s">
        <v>37</v>
      </c>
    </row>
    <row r="875" spans="1:25" x14ac:dyDescent="0.2">
      <c r="A875" s="1" t="b">
        <f t="shared" si="13"/>
        <v>0</v>
      </c>
      <c r="B875">
        <v>2022</v>
      </c>
      <c r="C875">
        <v>190</v>
      </c>
      <c r="D875" t="s">
        <v>200</v>
      </c>
      <c r="E875">
        <v>393</v>
      </c>
      <c r="F875" t="s">
        <v>573</v>
      </c>
      <c r="G875" t="s">
        <v>71</v>
      </c>
      <c r="H875" t="s">
        <v>37</v>
      </c>
      <c r="I875" t="s">
        <v>28</v>
      </c>
      <c r="J875" t="s">
        <v>38</v>
      </c>
      <c r="K875">
        <v>690</v>
      </c>
      <c r="L875">
        <v>628</v>
      </c>
      <c r="M875" t="s">
        <v>206</v>
      </c>
      <c r="N875" t="s">
        <v>206</v>
      </c>
      <c r="O875" t="s">
        <v>206</v>
      </c>
      <c r="P875" t="s">
        <v>206</v>
      </c>
      <c r="Q875" t="s">
        <v>242</v>
      </c>
      <c r="R875" t="s">
        <v>203</v>
      </c>
      <c r="S875">
        <v>2022</v>
      </c>
      <c r="T875">
        <v>190</v>
      </c>
      <c r="U875" t="s">
        <v>204</v>
      </c>
      <c r="V875" t="s">
        <v>205</v>
      </c>
      <c r="W875">
        <v>9.1999999999999993</v>
      </c>
      <c r="X875">
        <v>57.776000000000003</v>
      </c>
      <c r="Y875" t="s">
        <v>37</v>
      </c>
    </row>
    <row r="876" spans="1:25" x14ac:dyDescent="0.2">
      <c r="A876" s="1" t="b">
        <f t="shared" si="13"/>
        <v>0</v>
      </c>
      <c r="B876">
        <v>2022</v>
      </c>
      <c r="C876">
        <v>190</v>
      </c>
      <c r="D876" t="s">
        <v>200</v>
      </c>
      <c r="E876">
        <v>393</v>
      </c>
      <c r="F876" t="s">
        <v>573</v>
      </c>
      <c r="G876" t="s">
        <v>71</v>
      </c>
      <c r="H876" t="s">
        <v>37</v>
      </c>
      <c r="I876" t="s">
        <v>28</v>
      </c>
      <c r="J876" t="s">
        <v>44</v>
      </c>
      <c r="K876">
        <v>161</v>
      </c>
      <c r="L876">
        <v>149</v>
      </c>
      <c r="M876" t="s">
        <v>206</v>
      </c>
      <c r="N876" t="s">
        <v>206</v>
      </c>
      <c r="O876" t="s">
        <v>206</v>
      </c>
      <c r="P876" t="s">
        <v>206</v>
      </c>
      <c r="Q876" t="s">
        <v>47</v>
      </c>
      <c r="R876" t="s">
        <v>203</v>
      </c>
      <c r="S876">
        <v>2022</v>
      </c>
      <c r="T876">
        <v>190</v>
      </c>
      <c r="U876" t="s">
        <v>204</v>
      </c>
      <c r="V876" t="s">
        <v>205</v>
      </c>
      <c r="W876">
        <v>18.100000000000001</v>
      </c>
      <c r="X876">
        <v>26.969000000000001</v>
      </c>
      <c r="Y876" t="s">
        <v>37</v>
      </c>
    </row>
    <row r="877" spans="1:25" x14ac:dyDescent="0.2">
      <c r="A877" s="1" t="b">
        <f t="shared" si="13"/>
        <v>0</v>
      </c>
      <c r="B877">
        <v>2022</v>
      </c>
      <c r="C877">
        <v>190</v>
      </c>
      <c r="D877" t="s">
        <v>200</v>
      </c>
      <c r="E877">
        <v>395</v>
      </c>
      <c r="F877" t="s">
        <v>574</v>
      </c>
      <c r="G877" t="s">
        <v>26</v>
      </c>
      <c r="H877" t="s">
        <v>96</v>
      </c>
      <c r="I877" t="s">
        <v>28</v>
      </c>
      <c r="J877" t="s">
        <v>29</v>
      </c>
      <c r="K877">
        <v>424</v>
      </c>
      <c r="L877">
        <v>407</v>
      </c>
      <c r="M877" t="s">
        <v>206</v>
      </c>
      <c r="N877" t="s">
        <v>206</v>
      </c>
      <c r="O877" t="s">
        <v>206</v>
      </c>
      <c r="P877" t="s">
        <v>206</v>
      </c>
      <c r="Q877" t="s">
        <v>239</v>
      </c>
      <c r="R877" t="s">
        <v>203</v>
      </c>
      <c r="S877">
        <v>2022</v>
      </c>
      <c r="T877">
        <v>190</v>
      </c>
      <c r="U877" t="s">
        <v>204</v>
      </c>
      <c r="V877" t="s">
        <v>205</v>
      </c>
      <c r="W877">
        <v>29.2</v>
      </c>
      <c r="X877">
        <v>118.84399999999999</v>
      </c>
      <c r="Y877" t="s">
        <v>66</v>
      </c>
    </row>
    <row r="878" spans="1:25" x14ac:dyDescent="0.2">
      <c r="A878" s="1" t="b">
        <f t="shared" si="13"/>
        <v>0</v>
      </c>
      <c r="B878">
        <v>2022</v>
      </c>
      <c r="C878">
        <v>190</v>
      </c>
      <c r="D878" t="s">
        <v>200</v>
      </c>
      <c r="E878">
        <v>395</v>
      </c>
      <c r="F878" t="s">
        <v>574</v>
      </c>
      <c r="G878" t="s">
        <v>26</v>
      </c>
      <c r="H878" t="s">
        <v>96</v>
      </c>
      <c r="I878" t="s">
        <v>28</v>
      </c>
      <c r="J878" t="s">
        <v>38</v>
      </c>
      <c r="K878">
        <v>272</v>
      </c>
      <c r="L878">
        <v>258</v>
      </c>
      <c r="M878" t="s">
        <v>206</v>
      </c>
      <c r="N878" t="s">
        <v>206</v>
      </c>
      <c r="O878" t="s">
        <v>206</v>
      </c>
      <c r="P878" t="s">
        <v>206</v>
      </c>
      <c r="Q878" t="s">
        <v>85</v>
      </c>
      <c r="R878" t="s">
        <v>203</v>
      </c>
      <c r="S878">
        <v>2022</v>
      </c>
      <c r="T878">
        <v>190</v>
      </c>
      <c r="U878" t="s">
        <v>204</v>
      </c>
      <c r="V878" t="s">
        <v>205</v>
      </c>
      <c r="W878">
        <v>21.3</v>
      </c>
      <c r="X878">
        <v>54.954000000000008</v>
      </c>
      <c r="Y878" t="s">
        <v>66</v>
      </c>
    </row>
    <row r="879" spans="1:25" x14ac:dyDescent="0.2">
      <c r="A879" s="1" t="b">
        <f t="shared" si="13"/>
        <v>0</v>
      </c>
      <c r="B879">
        <v>2022</v>
      </c>
      <c r="C879">
        <v>190</v>
      </c>
      <c r="D879" t="s">
        <v>200</v>
      </c>
      <c r="E879">
        <v>395</v>
      </c>
      <c r="F879" t="s">
        <v>574</v>
      </c>
      <c r="G879" t="s">
        <v>26</v>
      </c>
      <c r="H879" t="s">
        <v>96</v>
      </c>
      <c r="I879" t="s">
        <v>28</v>
      </c>
      <c r="J879" t="s">
        <v>44</v>
      </c>
      <c r="K879">
        <v>152</v>
      </c>
      <c r="L879">
        <v>149</v>
      </c>
      <c r="M879" t="s">
        <v>41</v>
      </c>
      <c r="N879" t="s">
        <v>575</v>
      </c>
      <c r="O879" t="s">
        <v>101</v>
      </c>
      <c r="P879" t="s">
        <v>576</v>
      </c>
      <c r="Q879" t="s">
        <v>402</v>
      </c>
      <c r="R879" t="s">
        <v>203</v>
      </c>
      <c r="S879">
        <v>2022</v>
      </c>
      <c r="T879">
        <v>190</v>
      </c>
      <c r="U879" t="s">
        <v>204</v>
      </c>
      <c r="V879" t="s">
        <v>205</v>
      </c>
      <c r="W879">
        <v>43</v>
      </c>
      <c r="X879">
        <v>64.069999999999993</v>
      </c>
      <c r="Y879" t="s">
        <v>66</v>
      </c>
    </row>
    <row r="880" spans="1:25" x14ac:dyDescent="0.2">
      <c r="A880" s="1" t="b">
        <f t="shared" si="13"/>
        <v>0</v>
      </c>
      <c r="B880">
        <v>2022</v>
      </c>
      <c r="C880">
        <v>190</v>
      </c>
      <c r="D880" t="s">
        <v>200</v>
      </c>
      <c r="E880">
        <v>395</v>
      </c>
      <c r="F880" t="s">
        <v>574</v>
      </c>
      <c r="G880" t="s">
        <v>26</v>
      </c>
      <c r="H880" t="s">
        <v>109</v>
      </c>
      <c r="I880" t="s">
        <v>28</v>
      </c>
      <c r="J880" t="s">
        <v>29</v>
      </c>
      <c r="K880">
        <v>522</v>
      </c>
      <c r="L880">
        <v>468</v>
      </c>
      <c r="M880" t="s">
        <v>206</v>
      </c>
      <c r="N880" t="s">
        <v>206</v>
      </c>
      <c r="O880" t="s">
        <v>206</v>
      </c>
      <c r="P880" t="s">
        <v>206</v>
      </c>
      <c r="Q880" t="s">
        <v>553</v>
      </c>
      <c r="R880" t="s">
        <v>203</v>
      </c>
      <c r="S880">
        <v>2022</v>
      </c>
      <c r="T880">
        <v>190</v>
      </c>
      <c r="U880" t="s">
        <v>204</v>
      </c>
      <c r="V880" t="s">
        <v>205</v>
      </c>
      <c r="W880">
        <v>32.9</v>
      </c>
      <c r="X880">
        <v>153.97200000000001</v>
      </c>
      <c r="Y880" t="s">
        <v>66</v>
      </c>
    </row>
    <row r="881" spans="1:25" x14ac:dyDescent="0.2">
      <c r="A881" s="1" t="b">
        <f t="shared" si="13"/>
        <v>0</v>
      </c>
      <c r="B881">
        <v>2022</v>
      </c>
      <c r="C881">
        <v>190</v>
      </c>
      <c r="D881" t="s">
        <v>200</v>
      </c>
      <c r="E881">
        <v>395</v>
      </c>
      <c r="F881" t="s">
        <v>574</v>
      </c>
      <c r="G881" t="s">
        <v>26</v>
      </c>
      <c r="H881" t="s">
        <v>109</v>
      </c>
      <c r="I881" t="s">
        <v>28</v>
      </c>
      <c r="J881" t="s">
        <v>38</v>
      </c>
      <c r="K881">
        <v>362</v>
      </c>
      <c r="L881">
        <v>316</v>
      </c>
      <c r="M881" t="s">
        <v>206</v>
      </c>
      <c r="N881" t="s">
        <v>206</v>
      </c>
      <c r="O881" t="s">
        <v>206</v>
      </c>
      <c r="P881" t="s">
        <v>206</v>
      </c>
      <c r="Q881" t="s">
        <v>186</v>
      </c>
      <c r="R881" t="s">
        <v>203</v>
      </c>
      <c r="S881">
        <v>2022</v>
      </c>
      <c r="T881">
        <v>190</v>
      </c>
      <c r="U881" t="s">
        <v>204</v>
      </c>
      <c r="V881" t="s">
        <v>205</v>
      </c>
      <c r="W881">
        <v>24.4</v>
      </c>
      <c r="X881">
        <v>77.103999999999999</v>
      </c>
      <c r="Y881" t="s">
        <v>66</v>
      </c>
    </row>
    <row r="882" spans="1:25" x14ac:dyDescent="0.2">
      <c r="A882" s="1" t="b">
        <f t="shared" si="13"/>
        <v>0</v>
      </c>
      <c r="B882">
        <v>2022</v>
      </c>
      <c r="C882">
        <v>190</v>
      </c>
      <c r="D882" t="s">
        <v>200</v>
      </c>
      <c r="E882">
        <v>395</v>
      </c>
      <c r="F882" t="s">
        <v>574</v>
      </c>
      <c r="G882" t="s">
        <v>26</v>
      </c>
      <c r="H882" t="s">
        <v>109</v>
      </c>
      <c r="I882" t="s">
        <v>28</v>
      </c>
      <c r="J882" t="s">
        <v>44</v>
      </c>
      <c r="K882">
        <v>160</v>
      </c>
      <c r="L882">
        <v>152</v>
      </c>
      <c r="M882" t="s">
        <v>110</v>
      </c>
      <c r="N882" t="s">
        <v>553</v>
      </c>
      <c r="O882" t="s">
        <v>577</v>
      </c>
      <c r="P882" t="s">
        <v>265</v>
      </c>
      <c r="Q882" t="s">
        <v>578</v>
      </c>
      <c r="R882" t="s">
        <v>203</v>
      </c>
      <c r="S882">
        <v>2022</v>
      </c>
      <c r="T882">
        <v>190</v>
      </c>
      <c r="U882" t="s">
        <v>204</v>
      </c>
      <c r="V882" t="s">
        <v>205</v>
      </c>
      <c r="W882">
        <v>50.7</v>
      </c>
      <c r="X882">
        <v>77.064000000000007</v>
      </c>
      <c r="Y882" t="s">
        <v>66</v>
      </c>
    </row>
    <row r="883" spans="1:25" x14ac:dyDescent="0.2">
      <c r="A883" s="1" t="b">
        <f t="shared" si="13"/>
        <v>0</v>
      </c>
      <c r="B883">
        <v>2022</v>
      </c>
      <c r="C883">
        <v>190</v>
      </c>
      <c r="D883" t="s">
        <v>200</v>
      </c>
      <c r="E883">
        <v>395</v>
      </c>
      <c r="F883" t="s">
        <v>574</v>
      </c>
      <c r="G883" t="s">
        <v>26</v>
      </c>
      <c r="H883" t="s">
        <v>138</v>
      </c>
      <c r="I883" t="s">
        <v>28</v>
      </c>
      <c r="J883" t="s">
        <v>29</v>
      </c>
      <c r="K883">
        <v>527</v>
      </c>
      <c r="L883">
        <v>432</v>
      </c>
      <c r="M883" t="s">
        <v>206</v>
      </c>
      <c r="N883" t="s">
        <v>206</v>
      </c>
      <c r="O883" t="s">
        <v>206</v>
      </c>
      <c r="P883" t="s">
        <v>206</v>
      </c>
      <c r="Q883" t="s">
        <v>206</v>
      </c>
      <c r="R883" t="s">
        <v>203</v>
      </c>
      <c r="S883">
        <v>2022</v>
      </c>
      <c r="T883">
        <v>190</v>
      </c>
      <c r="U883" t="s">
        <v>204</v>
      </c>
      <c r="V883" t="s">
        <v>205</v>
      </c>
      <c r="W883">
        <v>0</v>
      </c>
      <c r="X883">
        <v>0</v>
      </c>
      <c r="Y883" t="s">
        <v>37</v>
      </c>
    </row>
    <row r="884" spans="1:25" x14ac:dyDescent="0.2">
      <c r="A884" s="1" t="b">
        <f t="shared" si="13"/>
        <v>0</v>
      </c>
      <c r="B884">
        <v>2022</v>
      </c>
      <c r="C884">
        <v>190</v>
      </c>
      <c r="D884" t="s">
        <v>200</v>
      </c>
      <c r="E884">
        <v>395</v>
      </c>
      <c r="F884" t="s">
        <v>574</v>
      </c>
      <c r="G884" t="s">
        <v>26</v>
      </c>
      <c r="H884" t="s">
        <v>138</v>
      </c>
      <c r="I884" t="s">
        <v>28</v>
      </c>
      <c r="J884" t="s">
        <v>38</v>
      </c>
      <c r="K884">
        <v>379</v>
      </c>
      <c r="L884">
        <v>297</v>
      </c>
      <c r="M884" t="s">
        <v>206</v>
      </c>
      <c r="N884" t="s">
        <v>206</v>
      </c>
      <c r="O884" t="s">
        <v>206</v>
      </c>
      <c r="P884" t="s">
        <v>206</v>
      </c>
      <c r="Q884" t="s">
        <v>206</v>
      </c>
      <c r="R884" t="s">
        <v>203</v>
      </c>
      <c r="S884">
        <v>2022</v>
      </c>
      <c r="T884">
        <v>190</v>
      </c>
      <c r="U884" t="s">
        <v>204</v>
      </c>
      <c r="V884" t="s">
        <v>205</v>
      </c>
      <c r="W884">
        <v>0</v>
      </c>
      <c r="X884">
        <v>0</v>
      </c>
      <c r="Y884" t="s">
        <v>37</v>
      </c>
    </row>
    <row r="885" spans="1:25" x14ac:dyDescent="0.2">
      <c r="A885" s="1" t="b">
        <f t="shared" si="13"/>
        <v>0</v>
      </c>
      <c r="B885">
        <v>2022</v>
      </c>
      <c r="C885">
        <v>190</v>
      </c>
      <c r="D885" t="s">
        <v>200</v>
      </c>
      <c r="E885">
        <v>395</v>
      </c>
      <c r="F885" t="s">
        <v>574</v>
      </c>
      <c r="G885" t="s">
        <v>26</v>
      </c>
      <c r="H885" t="s">
        <v>138</v>
      </c>
      <c r="I885" t="s">
        <v>28</v>
      </c>
      <c r="J885" t="s">
        <v>44</v>
      </c>
      <c r="K885">
        <v>148</v>
      </c>
      <c r="L885">
        <v>135</v>
      </c>
      <c r="M885" t="s">
        <v>206</v>
      </c>
      <c r="N885" t="s">
        <v>206</v>
      </c>
      <c r="O885" t="s">
        <v>206</v>
      </c>
      <c r="P885" t="s">
        <v>206</v>
      </c>
      <c r="Q885" t="s">
        <v>43</v>
      </c>
      <c r="R885" t="s">
        <v>203</v>
      </c>
      <c r="S885">
        <v>2022</v>
      </c>
      <c r="T885">
        <v>190</v>
      </c>
      <c r="U885" t="s">
        <v>204</v>
      </c>
      <c r="V885" t="s">
        <v>205</v>
      </c>
      <c r="W885">
        <v>9.6</v>
      </c>
      <c r="X885">
        <v>12.96</v>
      </c>
      <c r="Y885" t="s">
        <v>37</v>
      </c>
    </row>
    <row r="886" spans="1:25" x14ac:dyDescent="0.2">
      <c r="A886" s="1" t="b">
        <f t="shared" si="13"/>
        <v>0</v>
      </c>
      <c r="B886">
        <v>2022</v>
      </c>
      <c r="C886">
        <v>190</v>
      </c>
      <c r="D886" t="s">
        <v>200</v>
      </c>
      <c r="E886">
        <v>395</v>
      </c>
      <c r="F886" t="s">
        <v>574</v>
      </c>
      <c r="G886" t="s">
        <v>26</v>
      </c>
      <c r="H886" t="s">
        <v>151</v>
      </c>
      <c r="I886" t="s">
        <v>28</v>
      </c>
      <c r="J886" t="s">
        <v>29</v>
      </c>
      <c r="K886">
        <v>502</v>
      </c>
      <c r="L886">
        <v>450</v>
      </c>
      <c r="M886" t="s">
        <v>206</v>
      </c>
      <c r="N886" t="s">
        <v>206</v>
      </c>
      <c r="O886" t="s">
        <v>206</v>
      </c>
      <c r="P886" t="s">
        <v>206</v>
      </c>
      <c r="Q886" t="s">
        <v>486</v>
      </c>
      <c r="R886" t="s">
        <v>203</v>
      </c>
      <c r="S886">
        <v>2022</v>
      </c>
      <c r="T886">
        <v>190</v>
      </c>
      <c r="U886" t="s">
        <v>204</v>
      </c>
      <c r="V886" t="s">
        <v>205</v>
      </c>
      <c r="W886">
        <v>12</v>
      </c>
      <c r="X886">
        <v>54</v>
      </c>
      <c r="Y886" t="s">
        <v>37</v>
      </c>
    </row>
    <row r="887" spans="1:25" x14ac:dyDescent="0.2">
      <c r="A887" s="1" t="b">
        <f t="shared" si="13"/>
        <v>0</v>
      </c>
      <c r="B887">
        <v>2022</v>
      </c>
      <c r="C887">
        <v>190</v>
      </c>
      <c r="D887" t="s">
        <v>200</v>
      </c>
      <c r="E887">
        <v>395</v>
      </c>
      <c r="F887" t="s">
        <v>574</v>
      </c>
      <c r="G887" t="s">
        <v>26</v>
      </c>
      <c r="H887" t="s">
        <v>151</v>
      </c>
      <c r="I887" t="s">
        <v>28</v>
      </c>
      <c r="J887" t="s">
        <v>38</v>
      </c>
      <c r="K887">
        <v>349</v>
      </c>
      <c r="L887">
        <v>304</v>
      </c>
      <c r="M887" t="s">
        <v>206</v>
      </c>
      <c r="N887" t="s">
        <v>206</v>
      </c>
      <c r="O887" t="s">
        <v>206</v>
      </c>
      <c r="P887" t="s">
        <v>206</v>
      </c>
      <c r="Q887" t="s">
        <v>528</v>
      </c>
      <c r="R887" t="s">
        <v>203</v>
      </c>
      <c r="S887">
        <v>2022</v>
      </c>
      <c r="T887">
        <v>190</v>
      </c>
      <c r="U887" t="s">
        <v>204</v>
      </c>
      <c r="V887" t="s">
        <v>205</v>
      </c>
      <c r="W887">
        <v>7.2</v>
      </c>
      <c r="X887">
        <v>21.888000000000002</v>
      </c>
      <c r="Y887" t="s">
        <v>37</v>
      </c>
    </row>
    <row r="888" spans="1:25" x14ac:dyDescent="0.2">
      <c r="A888" s="1" t="b">
        <f t="shared" si="13"/>
        <v>0</v>
      </c>
      <c r="B888">
        <v>2022</v>
      </c>
      <c r="C888">
        <v>190</v>
      </c>
      <c r="D888" t="s">
        <v>200</v>
      </c>
      <c r="E888">
        <v>395</v>
      </c>
      <c r="F888" t="s">
        <v>574</v>
      </c>
      <c r="G888" t="s">
        <v>26</v>
      </c>
      <c r="H888" t="s">
        <v>151</v>
      </c>
      <c r="I888" t="s">
        <v>28</v>
      </c>
      <c r="J888" t="s">
        <v>44</v>
      </c>
      <c r="K888">
        <v>153</v>
      </c>
      <c r="L888">
        <v>146</v>
      </c>
      <c r="M888" t="s">
        <v>206</v>
      </c>
      <c r="N888" t="s">
        <v>206</v>
      </c>
      <c r="O888" t="s">
        <v>206</v>
      </c>
      <c r="P888" t="s">
        <v>206</v>
      </c>
      <c r="Q888" t="s">
        <v>579</v>
      </c>
      <c r="R888" t="s">
        <v>203</v>
      </c>
      <c r="S888">
        <v>2022</v>
      </c>
      <c r="T888">
        <v>190</v>
      </c>
      <c r="U888" t="s">
        <v>204</v>
      </c>
      <c r="V888" t="s">
        <v>205</v>
      </c>
      <c r="W888">
        <v>21.9</v>
      </c>
      <c r="X888">
        <v>31.974</v>
      </c>
      <c r="Y888" t="s">
        <v>37</v>
      </c>
    </row>
    <row r="889" spans="1:25" x14ac:dyDescent="0.2">
      <c r="A889" s="1" t="b">
        <f t="shared" si="13"/>
        <v>0</v>
      </c>
      <c r="B889">
        <v>2022</v>
      </c>
      <c r="C889">
        <v>190</v>
      </c>
      <c r="D889" t="s">
        <v>200</v>
      </c>
      <c r="E889">
        <v>395</v>
      </c>
      <c r="F889" t="s">
        <v>574</v>
      </c>
      <c r="G889" t="s">
        <v>26</v>
      </c>
      <c r="H889" t="s">
        <v>163</v>
      </c>
      <c r="I889" t="s">
        <v>28</v>
      </c>
      <c r="J889" t="s">
        <v>29</v>
      </c>
      <c r="K889">
        <v>430</v>
      </c>
      <c r="L889">
        <v>387</v>
      </c>
      <c r="M889" t="s">
        <v>206</v>
      </c>
      <c r="N889" t="s">
        <v>206</v>
      </c>
      <c r="O889" t="s">
        <v>206</v>
      </c>
      <c r="P889" t="s">
        <v>206</v>
      </c>
      <c r="Q889" t="s">
        <v>580</v>
      </c>
      <c r="R889" t="s">
        <v>203</v>
      </c>
      <c r="S889">
        <v>2022</v>
      </c>
      <c r="T889">
        <v>190</v>
      </c>
      <c r="U889" t="s">
        <v>204</v>
      </c>
      <c r="V889" t="s">
        <v>205</v>
      </c>
      <c r="W889">
        <v>5.2</v>
      </c>
      <c r="X889">
        <v>20.123999999999999</v>
      </c>
      <c r="Y889" t="s">
        <v>37</v>
      </c>
    </row>
    <row r="890" spans="1:25" x14ac:dyDescent="0.2">
      <c r="A890" s="1" t="b">
        <f t="shared" si="13"/>
        <v>0</v>
      </c>
      <c r="B890">
        <v>2022</v>
      </c>
      <c r="C890">
        <v>190</v>
      </c>
      <c r="D890" t="s">
        <v>200</v>
      </c>
      <c r="E890">
        <v>395</v>
      </c>
      <c r="F890" t="s">
        <v>574</v>
      </c>
      <c r="G890" t="s">
        <v>26</v>
      </c>
      <c r="H890" t="s">
        <v>163</v>
      </c>
      <c r="I890" t="s">
        <v>28</v>
      </c>
      <c r="J890" t="s">
        <v>38</v>
      </c>
      <c r="K890">
        <v>290</v>
      </c>
      <c r="L890">
        <v>250</v>
      </c>
      <c r="M890" t="s">
        <v>206</v>
      </c>
      <c r="N890" t="s">
        <v>206</v>
      </c>
      <c r="O890" t="s">
        <v>206</v>
      </c>
      <c r="P890" t="s">
        <v>206</v>
      </c>
      <c r="Q890" t="s">
        <v>206</v>
      </c>
      <c r="R890" t="s">
        <v>203</v>
      </c>
      <c r="S890">
        <v>2022</v>
      </c>
      <c r="T890">
        <v>190</v>
      </c>
      <c r="U890" t="s">
        <v>204</v>
      </c>
      <c r="V890" t="s">
        <v>205</v>
      </c>
      <c r="W890">
        <v>0</v>
      </c>
      <c r="X890">
        <v>0</v>
      </c>
      <c r="Y890" t="s">
        <v>37</v>
      </c>
    </row>
    <row r="891" spans="1:25" x14ac:dyDescent="0.2">
      <c r="A891" s="1" t="b">
        <f t="shared" si="13"/>
        <v>0</v>
      </c>
      <c r="B891">
        <v>2022</v>
      </c>
      <c r="C891">
        <v>190</v>
      </c>
      <c r="D891" t="s">
        <v>200</v>
      </c>
      <c r="E891">
        <v>395</v>
      </c>
      <c r="F891" t="s">
        <v>574</v>
      </c>
      <c r="G891" t="s">
        <v>26</v>
      </c>
      <c r="H891" t="s">
        <v>163</v>
      </c>
      <c r="I891" t="s">
        <v>28</v>
      </c>
      <c r="J891" t="s">
        <v>44</v>
      </c>
      <c r="K891">
        <v>140</v>
      </c>
      <c r="L891">
        <v>137</v>
      </c>
      <c r="M891" t="s">
        <v>206</v>
      </c>
      <c r="N891" t="s">
        <v>206</v>
      </c>
      <c r="O891" t="s">
        <v>206</v>
      </c>
      <c r="P891" t="s">
        <v>206</v>
      </c>
      <c r="Q891" t="s">
        <v>141</v>
      </c>
      <c r="R891" t="s">
        <v>203</v>
      </c>
      <c r="S891">
        <v>2022</v>
      </c>
      <c r="T891">
        <v>190</v>
      </c>
      <c r="U891" t="s">
        <v>204</v>
      </c>
      <c r="V891" t="s">
        <v>205</v>
      </c>
      <c r="W891">
        <v>10.9</v>
      </c>
      <c r="X891">
        <v>14.933</v>
      </c>
      <c r="Y891" t="s">
        <v>37</v>
      </c>
    </row>
    <row r="892" spans="1:25" x14ac:dyDescent="0.2">
      <c r="A892" s="1" t="b">
        <f t="shared" si="13"/>
        <v>1</v>
      </c>
      <c r="B892">
        <v>2022</v>
      </c>
      <c r="C892">
        <v>190</v>
      </c>
      <c r="D892" t="s">
        <v>200</v>
      </c>
      <c r="E892">
        <v>395</v>
      </c>
      <c r="F892" t="s">
        <v>574</v>
      </c>
      <c r="G892" t="s">
        <v>65</v>
      </c>
      <c r="H892" t="s">
        <v>66</v>
      </c>
      <c r="I892" t="s">
        <v>28</v>
      </c>
      <c r="J892" t="s">
        <v>29</v>
      </c>
      <c r="K892">
        <v>6</v>
      </c>
      <c r="L892">
        <v>6</v>
      </c>
      <c r="M892" t="s">
        <v>202</v>
      </c>
      <c r="N892" t="s">
        <v>202</v>
      </c>
      <c r="O892" t="s">
        <v>202</v>
      </c>
      <c r="P892" t="s">
        <v>202</v>
      </c>
      <c r="Q892" t="s">
        <v>202</v>
      </c>
      <c r="R892" t="s">
        <v>203</v>
      </c>
      <c r="S892">
        <v>2022</v>
      </c>
      <c r="T892">
        <v>190</v>
      </c>
      <c r="U892" t="s">
        <v>204</v>
      </c>
      <c r="V892" t="s">
        <v>205</v>
      </c>
      <c r="W892">
        <v>0</v>
      </c>
      <c r="X892">
        <v>0</v>
      </c>
      <c r="Y892" t="s">
        <v>66</v>
      </c>
    </row>
    <row r="893" spans="1:25" x14ac:dyDescent="0.2">
      <c r="A893" s="1" t="b">
        <f t="shared" si="13"/>
        <v>1</v>
      </c>
      <c r="B893">
        <v>2022</v>
      </c>
      <c r="C893">
        <v>190</v>
      </c>
      <c r="D893" t="s">
        <v>200</v>
      </c>
      <c r="E893">
        <v>395</v>
      </c>
      <c r="F893" t="s">
        <v>574</v>
      </c>
      <c r="G893" t="s">
        <v>65</v>
      </c>
      <c r="H893" t="s">
        <v>66</v>
      </c>
      <c r="I893" t="s">
        <v>28</v>
      </c>
      <c r="J893" t="s">
        <v>38</v>
      </c>
      <c r="K893">
        <v>4</v>
      </c>
      <c r="L893">
        <v>4</v>
      </c>
      <c r="M893" t="s">
        <v>202</v>
      </c>
      <c r="N893" t="s">
        <v>202</v>
      </c>
      <c r="O893" t="s">
        <v>202</v>
      </c>
      <c r="P893" t="s">
        <v>202</v>
      </c>
      <c r="Q893" t="s">
        <v>202</v>
      </c>
      <c r="R893" t="s">
        <v>203</v>
      </c>
      <c r="S893">
        <v>2022</v>
      </c>
      <c r="T893">
        <v>190</v>
      </c>
      <c r="U893" t="s">
        <v>204</v>
      </c>
      <c r="V893" t="s">
        <v>205</v>
      </c>
      <c r="W893">
        <v>0</v>
      </c>
      <c r="X893">
        <v>0</v>
      </c>
      <c r="Y893" t="s">
        <v>66</v>
      </c>
    </row>
    <row r="894" spans="1:25" x14ac:dyDescent="0.2">
      <c r="A894" s="1" t="b">
        <f t="shared" si="13"/>
        <v>1</v>
      </c>
      <c r="B894">
        <v>2022</v>
      </c>
      <c r="C894">
        <v>190</v>
      </c>
      <c r="D894" t="s">
        <v>200</v>
      </c>
      <c r="E894">
        <v>395</v>
      </c>
      <c r="F894" t="s">
        <v>574</v>
      </c>
      <c r="G894" t="s">
        <v>65</v>
      </c>
      <c r="H894" t="s">
        <v>66</v>
      </c>
      <c r="I894" t="s">
        <v>28</v>
      </c>
      <c r="J894" t="s">
        <v>44</v>
      </c>
      <c r="K894">
        <v>2</v>
      </c>
      <c r="L894">
        <v>2</v>
      </c>
      <c r="M894" t="s">
        <v>202</v>
      </c>
      <c r="N894" t="s">
        <v>202</v>
      </c>
      <c r="O894" t="s">
        <v>202</v>
      </c>
      <c r="P894" t="s">
        <v>202</v>
      </c>
      <c r="Q894" t="s">
        <v>202</v>
      </c>
      <c r="R894" t="s">
        <v>203</v>
      </c>
      <c r="S894">
        <v>2022</v>
      </c>
      <c r="T894">
        <v>190</v>
      </c>
      <c r="U894" t="s">
        <v>204</v>
      </c>
      <c r="V894" t="s">
        <v>205</v>
      </c>
      <c r="W894">
        <v>0</v>
      </c>
      <c r="X894">
        <v>0</v>
      </c>
      <c r="Y894" t="s">
        <v>66</v>
      </c>
    </row>
    <row r="895" spans="1:25" x14ac:dyDescent="0.2">
      <c r="A895" s="1" t="b">
        <f t="shared" si="13"/>
        <v>1</v>
      </c>
      <c r="B895">
        <v>2022</v>
      </c>
      <c r="C895">
        <v>190</v>
      </c>
      <c r="D895" t="s">
        <v>200</v>
      </c>
      <c r="E895">
        <v>395</v>
      </c>
      <c r="F895" t="s">
        <v>574</v>
      </c>
      <c r="G895" t="s">
        <v>65</v>
      </c>
      <c r="H895" t="s">
        <v>37</v>
      </c>
      <c r="I895" t="s">
        <v>28</v>
      </c>
      <c r="J895" t="s">
        <v>29</v>
      </c>
      <c r="K895">
        <v>6</v>
      </c>
      <c r="L895">
        <v>6</v>
      </c>
      <c r="M895" t="s">
        <v>202</v>
      </c>
      <c r="N895" t="s">
        <v>202</v>
      </c>
      <c r="O895" t="s">
        <v>202</v>
      </c>
      <c r="P895" t="s">
        <v>202</v>
      </c>
      <c r="Q895" t="s">
        <v>202</v>
      </c>
      <c r="R895" t="s">
        <v>203</v>
      </c>
      <c r="S895">
        <v>2022</v>
      </c>
      <c r="T895">
        <v>190</v>
      </c>
      <c r="U895" t="s">
        <v>204</v>
      </c>
      <c r="V895" t="s">
        <v>205</v>
      </c>
      <c r="W895">
        <v>0</v>
      </c>
      <c r="X895">
        <v>0</v>
      </c>
      <c r="Y895" t="s">
        <v>37</v>
      </c>
    </row>
    <row r="896" spans="1:25" x14ac:dyDescent="0.2">
      <c r="A896" s="1" t="b">
        <f t="shared" si="13"/>
        <v>1</v>
      </c>
      <c r="B896">
        <v>2022</v>
      </c>
      <c r="C896">
        <v>190</v>
      </c>
      <c r="D896" t="s">
        <v>200</v>
      </c>
      <c r="E896">
        <v>395</v>
      </c>
      <c r="F896" t="s">
        <v>574</v>
      </c>
      <c r="G896" t="s">
        <v>65</v>
      </c>
      <c r="H896" t="s">
        <v>37</v>
      </c>
      <c r="I896" t="s">
        <v>28</v>
      </c>
      <c r="J896" t="s">
        <v>38</v>
      </c>
      <c r="K896">
        <v>4</v>
      </c>
      <c r="L896">
        <v>4</v>
      </c>
      <c r="M896" t="s">
        <v>202</v>
      </c>
      <c r="N896" t="s">
        <v>202</v>
      </c>
      <c r="O896" t="s">
        <v>202</v>
      </c>
      <c r="P896" t="s">
        <v>202</v>
      </c>
      <c r="Q896" t="s">
        <v>202</v>
      </c>
      <c r="R896" t="s">
        <v>203</v>
      </c>
      <c r="S896">
        <v>2022</v>
      </c>
      <c r="T896">
        <v>190</v>
      </c>
      <c r="U896" t="s">
        <v>204</v>
      </c>
      <c r="V896" t="s">
        <v>205</v>
      </c>
      <c r="W896">
        <v>0</v>
      </c>
      <c r="X896">
        <v>0</v>
      </c>
      <c r="Y896" t="s">
        <v>37</v>
      </c>
    </row>
    <row r="897" spans="1:25" x14ac:dyDescent="0.2">
      <c r="A897" s="1" t="b">
        <f t="shared" si="13"/>
        <v>1</v>
      </c>
      <c r="B897">
        <v>2022</v>
      </c>
      <c r="C897">
        <v>190</v>
      </c>
      <c r="D897" t="s">
        <v>200</v>
      </c>
      <c r="E897">
        <v>395</v>
      </c>
      <c r="F897" t="s">
        <v>574</v>
      </c>
      <c r="G897" t="s">
        <v>65</v>
      </c>
      <c r="H897" t="s">
        <v>37</v>
      </c>
      <c r="I897" t="s">
        <v>28</v>
      </c>
      <c r="J897" t="s">
        <v>44</v>
      </c>
      <c r="K897">
        <v>2</v>
      </c>
      <c r="L897">
        <v>2</v>
      </c>
      <c r="M897" t="s">
        <v>202</v>
      </c>
      <c r="N897" t="s">
        <v>202</v>
      </c>
      <c r="O897" t="s">
        <v>202</v>
      </c>
      <c r="P897" t="s">
        <v>202</v>
      </c>
      <c r="Q897" t="s">
        <v>202</v>
      </c>
      <c r="R897" t="s">
        <v>203</v>
      </c>
      <c r="S897">
        <v>2022</v>
      </c>
      <c r="T897">
        <v>190</v>
      </c>
      <c r="U897" t="s">
        <v>204</v>
      </c>
      <c r="V897" t="s">
        <v>205</v>
      </c>
      <c r="W897">
        <v>0</v>
      </c>
      <c r="X897">
        <v>0</v>
      </c>
      <c r="Y897" t="s">
        <v>37</v>
      </c>
    </row>
    <row r="898" spans="1:25" x14ac:dyDescent="0.2">
      <c r="A898" s="1" t="b">
        <f t="shared" si="13"/>
        <v>0</v>
      </c>
      <c r="B898">
        <v>2022</v>
      </c>
      <c r="C898">
        <v>190</v>
      </c>
      <c r="D898" t="s">
        <v>200</v>
      </c>
      <c r="E898">
        <v>415</v>
      </c>
      <c r="F898" t="s">
        <v>581</v>
      </c>
      <c r="G898" t="s">
        <v>71</v>
      </c>
      <c r="H898" t="s">
        <v>66</v>
      </c>
      <c r="I898" t="s">
        <v>28</v>
      </c>
      <c r="J898" t="s">
        <v>29</v>
      </c>
      <c r="K898">
        <v>150</v>
      </c>
      <c r="L898">
        <v>147</v>
      </c>
      <c r="M898" t="s">
        <v>206</v>
      </c>
      <c r="N898" t="s">
        <v>206</v>
      </c>
      <c r="O898" t="s">
        <v>206</v>
      </c>
      <c r="P898" t="s">
        <v>206</v>
      </c>
      <c r="Q898" t="s">
        <v>582</v>
      </c>
      <c r="R898" t="s">
        <v>203</v>
      </c>
      <c r="S898">
        <v>2022</v>
      </c>
      <c r="T898">
        <v>190</v>
      </c>
      <c r="U898" t="s">
        <v>204</v>
      </c>
      <c r="V898" t="s">
        <v>205</v>
      </c>
      <c r="W898">
        <v>79.599999999999994</v>
      </c>
      <c r="X898">
        <v>117.012</v>
      </c>
      <c r="Y898" t="s">
        <v>66</v>
      </c>
    </row>
    <row r="899" spans="1:25" x14ac:dyDescent="0.2">
      <c r="A899" s="1" t="b">
        <f t="shared" ref="A899:A962" si="14">IF(Q899="*",TRUE,FALSE)</f>
        <v>0</v>
      </c>
      <c r="B899">
        <v>2022</v>
      </c>
      <c r="C899">
        <v>190</v>
      </c>
      <c r="D899" t="s">
        <v>200</v>
      </c>
      <c r="E899">
        <v>415</v>
      </c>
      <c r="F899" t="s">
        <v>581</v>
      </c>
      <c r="G899" t="s">
        <v>71</v>
      </c>
      <c r="H899" t="s">
        <v>66</v>
      </c>
      <c r="I899" t="s">
        <v>28</v>
      </c>
      <c r="J899" t="s">
        <v>38</v>
      </c>
      <c r="K899">
        <v>12</v>
      </c>
      <c r="L899">
        <v>11</v>
      </c>
      <c r="M899" t="s">
        <v>146</v>
      </c>
      <c r="N899" t="s">
        <v>126</v>
      </c>
      <c r="O899" t="s">
        <v>234</v>
      </c>
      <c r="P899" t="s">
        <v>380</v>
      </c>
      <c r="Q899" t="s">
        <v>450</v>
      </c>
      <c r="R899" t="s">
        <v>203</v>
      </c>
      <c r="S899">
        <v>2022</v>
      </c>
      <c r="T899">
        <v>190</v>
      </c>
      <c r="U899" t="s">
        <v>204</v>
      </c>
      <c r="V899" t="s">
        <v>205</v>
      </c>
      <c r="W899">
        <v>63.6</v>
      </c>
      <c r="X899">
        <v>6.9960000000000004</v>
      </c>
      <c r="Y899" t="s">
        <v>66</v>
      </c>
    </row>
    <row r="900" spans="1:25" x14ac:dyDescent="0.2">
      <c r="A900" s="1" t="b">
        <f t="shared" si="14"/>
        <v>0</v>
      </c>
      <c r="B900">
        <v>2022</v>
      </c>
      <c r="C900">
        <v>190</v>
      </c>
      <c r="D900" t="s">
        <v>200</v>
      </c>
      <c r="E900">
        <v>415</v>
      </c>
      <c r="F900" t="s">
        <v>581</v>
      </c>
      <c r="G900" t="s">
        <v>71</v>
      </c>
      <c r="H900" t="s">
        <v>66</v>
      </c>
      <c r="I900" t="s">
        <v>28</v>
      </c>
      <c r="J900" t="s">
        <v>44</v>
      </c>
      <c r="K900">
        <v>138</v>
      </c>
      <c r="L900">
        <v>136</v>
      </c>
      <c r="M900" t="s">
        <v>206</v>
      </c>
      <c r="N900" t="s">
        <v>206</v>
      </c>
      <c r="O900" t="s">
        <v>206</v>
      </c>
      <c r="P900" t="s">
        <v>206</v>
      </c>
      <c r="Q900" t="s">
        <v>583</v>
      </c>
      <c r="R900" t="s">
        <v>203</v>
      </c>
      <c r="S900">
        <v>2022</v>
      </c>
      <c r="T900">
        <v>190</v>
      </c>
      <c r="U900" t="s">
        <v>204</v>
      </c>
      <c r="V900" t="s">
        <v>205</v>
      </c>
      <c r="W900">
        <v>80.900000000000006</v>
      </c>
      <c r="X900">
        <v>110.024</v>
      </c>
      <c r="Y900" t="s">
        <v>66</v>
      </c>
    </row>
    <row r="901" spans="1:25" x14ac:dyDescent="0.2">
      <c r="A901" s="1" t="b">
        <f t="shared" si="14"/>
        <v>0</v>
      </c>
      <c r="B901">
        <v>2022</v>
      </c>
      <c r="C901">
        <v>190</v>
      </c>
      <c r="D901" t="s">
        <v>200</v>
      </c>
      <c r="E901">
        <v>415</v>
      </c>
      <c r="F901" t="s">
        <v>581</v>
      </c>
      <c r="G901" t="s">
        <v>71</v>
      </c>
      <c r="H901" t="s">
        <v>37</v>
      </c>
      <c r="I901" t="s">
        <v>28</v>
      </c>
      <c r="J901" t="s">
        <v>29</v>
      </c>
      <c r="K901">
        <v>150</v>
      </c>
      <c r="L901">
        <v>147</v>
      </c>
      <c r="M901" t="s">
        <v>206</v>
      </c>
      <c r="N901" t="s">
        <v>206</v>
      </c>
      <c r="O901" t="s">
        <v>206</v>
      </c>
      <c r="P901" t="s">
        <v>206</v>
      </c>
      <c r="Q901" t="s">
        <v>584</v>
      </c>
      <c r="R901" t="s">
        <v>203</v>
      </c>
      <c r="S901">
        <v>2022</v>
      </c>
      <c r="T901">
        <v>190</v>
      </c>
      <c r="U901" t="s">
        <v>204</v>
      </c>
      <c r="V901" t="s">
        <v>205</v>
      </c>
      <c r="W901">
        <v>81.599999999999994</v>
      </c>
      <c r="X901">
        <v>119.952</v>
      </c>
      <c r="Y901" t="s">
        <v>37</v>
      </c>
    </row>
    <row r="902" spans="1:25" x14ac:dyDescent="0.2">
      <c r="A902" s="1" t="b">
        <f t="shared" si="14"/>
        <v>0</v>
      </c>
      <c r="B902">
        <v>2022</v>
      </c>
      <c r="C902">
        <v>190</v>
      </c>
      <c r="D902" t="s">
        <v>200</v>
      </c>
      <c r="E902">
        <v>415</v>
      </c>
      <c r="F902" t="s">
        <v>581</v>
      </c>
      <c r="G902" t="s">
        <v>71</v>
      </c>
      <c r="H902" t="s">
        <v>37</v>
      </c>
      <c r="I902" t="s">
        <v>28</v>
      </c>
      <c r="J902" t="s">
        <v>38</v>
      </c>
      <c r="K902">
        <v>12</v>
      </c>
      <c r="L902">
        <v>11</v>
      </c>
      <c r="M902" t="s">
        <v>47</v>
      </c>
      <c r="N902" t="s">
        <v>234</v>
      </c>
      <c r="O902" t="s">
        <v>126</v>
      </c>
      <c r="P902" t="s">
        <v>449</v>
      </c>
      <c r="Q902" t="s">
        <v>450</v>
      </c>
      <c r="R902" t="s">
        <v>203</v>
      </c>
      <c r="S902">
        <v>2022</v>
      </c>
      <c r="T902">
        <v>190</v>
      </c>
      <c r="U902" t="s">
        <v>204</v>
      </c>
      <c r="V902" t="s">
        <v>205</v>
      </c>
      <c r="W902">
        <v>63.6</v>
      </c>
      <c r="X902">
        <v>6.9960000000000004</v>
      </c>
      <c r="Y902" t="s">
        <v>37</v>
      </c>
    </row>
    <row r="903" spans="1:25" x14ac:dyDescent="0.2">
      <c r="A903" s="1" t="b">
        <f t="shared" si="14"/>
        <v>0</v>
      </c>
      <c r="B903">
        <v>2022</v>
      </c>
      <c r="C903">
        <v>190</v>
      </c>
      <c r="D903" t="s">
        <v>200</v>
      </c>
      <c r="E903">
        <v>415</v>
      </c>
      <c r="F903" t="s">
        <v>581</v>
      </c>
      <c r="G903" t="s">
        <v>71</v>
      </c>
      <c r="H903" t="s">
        <v>37</v>
      </c>
      <c r="I903" t="s">
        <v>28</v>
      </c>
      <c r="J903" t="s">
        <v>44</v>
      </c>
      <c r="K903">
        <v>138</v>
      </c>
      <c r="L903">
        <v>136</v>
      </c>
      <c r="M903" t="s">
        <v>206</v>
      </c>
      <c r="N903" t="s">
        <v>206</v>
      </c>
      <c r="O903" t="s">
        <v>206</v>
      </c>
      <c r="P903" t="s">
        <v>206</v>
      </c>
      <c r="Q903" t="s">
        <v>585</v>
      </c>
      <c r="R903" t="s">
        <v>203</v>
      </c>
      <c r="S903">
        <v>2022</v>
      </c>
      <c r="T903">
        <v>190</v>
      </c>
      <c r="U903" t="s">
        <v>204</v>
      </c>
      <c r="V903" t="s">
        <v>205</v>
      </c>
      <c r="W903">
        <v>83.1</v>
      </c>
      <c r="X903">
        <v>113.01600000000001</v>
      </c>
      <c r="Y903" t="s">
        <v>37</v>
      </c>
    </row>
    <row r="904" spans="1:25" x14ac:dyDescent="0.2">
      <c r="A904" s="1" t="b">
        <f t="shared" si="14"/>
        <v>1</v>
      </c>
      <c r="B904">
        <v>2022</v>
      </c>
      <c r="C904">
        <v>190</v>
      </c>
      <c r="D904" t="s">
        <v>200</v>
      </c>
      <c r="E904">
        <v>430</v>
      </c>
      <c r="F904" t="s">
        <v>586</v>
      </c>
      <c r="G904" t="s">
        <v>65</v>
      </c>
      <c r="H904" t="s">
        <v>66</v>
      </c>
      <c r="I904" t="s">
        <v>28</v>
      </c>
      <c r="J904" t="s">
        <v>29</v>
      </c>
      <c r="K904">
        <v>1</v>
      </c>
      <c r="L904">
        <v>1</v>
      </c>
      <c r="M904" t="s">
        <v>202</v>
      </c>
      <c r="N904" t="s">
        <v>202</v>
      </c>
      <c r="O904" t="s">
        <v>202</v>
      </c>
      <c r="P904" t="s">
        <v>202</v>
      </c>
      <c r="Q904" t="s">
        <v>202</v>
      </c>
      <c r="R904" t="s">
        <v>203</v>
      </c>
      <c r="S904">
        <v>2022</v>
      </c>
      <c r="T904">
        <v>190</v>
      </c>
      <c r="U904" t="s">
        <v>204</v>
      </c>
      <c r="V904" t="s">
        <v>205</v>
      </c>
      <c r="W904">
        <v>0</v>
      </c>
      <c r="X904">
        <v>0</v>
      </c>
      <c r="Y904" t="s">
        <v>66</v>
      </c>
    </row>
    <row r="905" spans="1:25" x14ac:dyDescent="0.2">
      <c r="A905" s="1" t="b">
        <f t="shared" si="14"/>
        <v>1</v>
      </c>
      <c r="B905">
        <v>2022</v>
      </c>
      <c r="C905">
        <v>190</v>
      </c>
      <c r="D905" t="s">
        <v>200</v>
      </c>
      <c r="E905">
        <v>430</v>
      </c>
      <c r="F905" t="s">
        <v>586</v>
      </c>
      <c r="G905" t="s">
        <v>65</v>
      </c>
      <c r="H905" t="s">
        <v>66</v>
      </c>
      <c r="I905" t="s">
        <v>28</v>
      </c>
      <c r="J905" t="s">
        <v>38</v>
      </c>
      <c r="K905">
        <v>1</v>
      </c>
      <c r="L905">
        <v>1</v>
      </c>
      <c r="M905" t="s">
        <v>202</v>
      </c>
      <c r="N905" t="s">
        <v>202</v>
      </c>
      <c r="O905" t="s">
        <v>202</v>
      </c>
      <c r="P905" t="s">
        <v>202</v>
      </c>
      <c r="Q905" t="s">
        <v>202</v>
      </c>
      <c r="R905" t="s">
        <v>203</v>
      </c>
      <c r="S905">
        <v>2022</v>
      </c>
      <c r="T905">
        <v>190</v>
      </c>
      <c r="U905" t="s">
        <v>204</v>
      </c>
      <c r="V905" t="s">
        <v>205</v>
      </c>
      <c r="W905">
        <v>0</v>
      </c>
      <c r="X905">
        <v>0</v>
      </c>
      <c r="Y905" t="s">
        <v>66</v>
      </c>
    </row>
    <row r="906" spans="1:25" x14ac:dyDescent="0.2">
      <c r="A906" s="1" t="b">
        <f t="shared" si="14"/>
        <v>1</v>
      </c>
      <c r="B906">
        <v>2022</v>
      </c>
      <c r="C906">
        <v>190</v>
      </c>
      <c r="D906" t="s">
        <v>200</v>
      </c>
      <c r="E906">
        <v>430</v>
      </c>
      <c r="F906" t="s">
        <v>586</v>
      </c>
      <c r="G906" t="s">
        <v>65</v>
      </c>
      <c r="H906" t="s">
        <v>37</v>
      </c>
      <c r="I906" t="s">
        <v>28</v>
      </c>
      <c r="J906" t="s">
        <v>29</v>
      </c>
      <c r="K906">
        <v>1</v>
      </c>
      <c r="L906">
        <v>1</v>
      </c>
      <c r="M906" t="s">
        <v>202</v>
      </c>
      <c r="N906" t="s">
        <v>202</v>
      </c>
      <c r="O906" t="s">
        <v>202</v>
      </c>
      <c r="P906" t="s">
        <v>202</v>
      </c>
      <c r="Q906" t="s">
        <v>202</v>
      </c>
      <c r="R906" t="s">
        <v>203</v>
      </c>
      <c r="S906">
        <v>2022</v>
      </c>
      <c r="T906">
        <v>190</v>
      </c>
      <c r="U906" t="s">
        <v>204</v>
      </c>
      <c r="V906" t="s">
        <v>205</v>
      </c>
      <c r="W906">
        <v>0</v>
      </c>
      <c r="X906">
        <v>0</v>
      </c>
      <c r="Y906" t="s">
        <v>37</v>
      </c>
    </row>
    <row r="907" spans="1:25" x14ac:dyDescent="0.2">
      <c r="A907" s="1" t="b">
        <f t="shared" si="14"/>
        <v>1</v>
      </c>
      <c r="B907">
        <v>2022</v>
      </c>
      <c r="C907">
        <v>190</v>
      </c>
      <c r="D907" t="s">
        <v>200</v>
      </c>
      <c r="E907">
        <v>430</v>
      </c>
      <c r="F907" t="s">
        <v>586</v>
      </c>
      <c r="G907" t="s">
        <v>65</v>
      </c>
      <c r="H907" t="s">
        <v>37</v>
      </c>
      <c r="I907" t="s">
        <v>28</v>
      </c>
      <c r="J907" t="s">
        <v>38</v>
      </c>
      <c r="K907">
        <v>1</v>
      </c>
      <c r="L907">
        <v>1</v>
      </c>
      <c r="M907" t="s">
        <v>202</v>
      </c>
      <c r="N907" t="s">
        <v>202</v>
      </c>
      <c r="O907" t="s">
        <v>202</v>
      </c>
      <c r="P907" t="s">
        <v>202</v>
      </c>
      <c r="Q907" t="s">
        <v>202</v>
      </c>
      <c r="R907" t="s">
        <v>203</v>
      </c>
      <c r="S907">
        <v>2022</v>
      </c>
      <c r="T907">
        <v>190</v>
      </c>
      <c r="U907" t="s">
        <v>204</v>
      </c>
      <c r="V907" t="s">
        <v>205</v>
      </c>
      <c r="W907">
        <v>0</v>
      </c>
      <c r="X907">
        <v>0</v>
      </c>
      <c r="Y907" t="s">
        <v>37</v>
      </c>
    </row>
    <row r="908" spans="1:25" x14ac:dyDescent="0.2">
      <c r="A908" s="1" t="b">
        <f t="shared" si="14"/>
        <v>0</v>
      </c>
      <c r="B908">
        <v>2022</v>
      </c>
      <c r="C908">
        <v>190</v>
      </c>
      <c r="D908" t="s">
        <v>200</v>
      </c>
      <c r="E908">
        <v>430</v>
      </c>
      <c r="F908" t="s">
        <v>586</v>
      </c>
      <c r="G908" t="s">
        <v>71</v>
      </c>
      <c r="H908" t="s">
        <v>66</v>
      </c>
      <c r="I908" t="s">
        <v>28</v>
      </c>
      <c r="J908" t="s">
        <v>29</v>
      </c>
      <c r="K908">
        <v>188</v>
      </c>
      <c r="L908">
        <v>172</v>
      </c>
      <c r="M908" t="s">
        <v>206</v>
      </c>
      <c r="N908" t="s">
        <v>206</v>
      </c>
      <c r="O908" t="s">
        <v>206</v>
      </c>
      <c r="P908" t="s">
        <v>206</v>
      </c>
      <c r="Q908" t="s">
        <v>536</v>
      </c>
      <c r="R908" t="s">
        <v>203</v>
      </c>
      <c r="S908">
        <v>2022</v>
      </c>
      <c r="T908">
        <v>190</v>
      </c>
      <c r="U908" t="s">
        <v>204</v>
      </c>
      <c r="V908" t="s">
        <v>205</v>
      </c>
      <c r="W908">
        <v>21.5</v>
      </c>
      <c r="X908">
        <v>36.979999999999997</v>
      </c>
      <c r="Y908" t="s">
        <v>66</v>
      </c>
    </row>
    <row r="909" spans="1:25" x14ac:dyDescent="0.2">
      <c r="A909" s="1" t="b">
        <f t="shared" si="14"/>
        <v>0</v>
      </c>
      <c r="B909">
        <v>2022</v>
      </c>
      <c r="C909">
        <v>190</v>
      </c>
      <c r="D909" t="s">
        <v>200</v>
      </c>
      <c r="E909">
        <v>430</v>
      </c>
      <c r="F909" t="s">
        <v>586</v>
      </c>
      <c r="G909" t="s">
        <v>71</v>
      </c>
      <c r="H909" t="s">
        <v>66</v>
      </c>
      <c r="I909" t="s">
        <v>28</v>
      </c>
      <c r="J909" t="s">
        <v>38</v>
      </c>
      <c r="K909">
        <v>152</v>
      </c>
      <c r="L909">
        <v>139</v>
      </c>
      <c r="M909" t="s">
        <v>206</v>
      </c>
      <c r="N909" t="s">
        <v>206</v>
      </c>
      <c r="O909" t="s">
        <v>206</v>
      </c>
      <c r="P909" t="s">
        <v>206</v>
      </c>
      <c r="Q909" t="s">
        <v>369</v>
      </c>
      <c r="R909" t="s">
        <v>203</v>
      </c>
      <c r="S909">
        <v>2022</v>
      </c>
      <c r="T909">
        <v>190</v>
      </c>
      <c r="U909" t="s">
        <v>204</v>
      </c>
      <c r="V909" t="s">
        <v>205</v>
      </c>
      <c r="W909">
        <v>20.9</v>
      </c>
      <c r="X909">
        <v>29.050999999999998</v>
      </c>
      <c r="Y909" t="s">
        <v>66</v>
      </c>
    </row>
    <row r="910" spans="1:25" x14ac:dyDescent="0.2">
      <c r="A910" s="1" t="b">
        <f t="shared" si="14"/>
        <v>0</v>
      </c>
      <c r="B910">
        <v>2022</v>
      </c>
      <c r="C910">
        <v>190</v>
      </c>
      <c r="D910" t="s">
        <v>200</v>
      </c>
      <c r="E910">
        <v>430</v>
      </c>
      <c r="F910" t="s">
        <v>586</v>
      </c>
      <c r="G910" t="s">
        <v>71</v>
      </c>
      <c r="H910" t="s">
        <v>66</v>
      </c>
      <c r="I910" t="s">
        <v>28</v>
      </c>
      <c r="J910" t="s">
        <v>44</v>
      </c>
      <c r="K910">
        <v>36</v>
      </c>
      <c r="L910">
        <v>33</v>
      </c>
      <c r="M910" t="s">
        <v>206</v>
      </c>
      <c r="N910" t="s">
        <v>206</v>
      </c>
      <c r="O910" t="s">
        <v>206</v>
      </c>
      <c r="P910" t="s">
        <v>206</v>
      </c>
      <c r="Q910" t="s">
        <v>388</v>
      </c>
      <c r="R910" t="s">
        <v>203</v>
      </c>
      <c r="S910">
        <v>2022</v>
      </c>
      <c r="T910">
        <v>190</v>
      </c>
      <c r="U910" t="s">
        <v>204</v>
      </c>
      <c r="V910" t="s">
        <v>205</v>
      </c>
      <c r="W910">
        <v>24.2</v>
      </c>
      <c r="X910">
        <v>7.9860000000000007</v>
      </c>
      <c r="Y910" t="s">
        <v>66</v>
      </c>
    </row>
    <row r="911" spans="1:25" x14ac:dyDescent="0.2">
      <c r="A911" s="1" t="b">
        <f t="shared" si="14"/>
        <v>0</v>
      </c>
      <c r="B911">
        <v>2022</v>
      </c>
      <c r="C911">
        <v>190</v>
      </c>
      <c r="D911" t="s">
        <v>200</v>
      </c>
      <c r="E911">
        <v>430</v>
      </c>
      <c r="F911" t="s">
        <v>586</v>
      </c>
      <c r="G911" t="s">
        <v>71</v>
      </c>
      <c r="H911" t="s">
        <v>37</v>
      </c>
      <c r="I911" t="s">
        <v>28</v>
      </c>
      <c r="J911" t="s">
        <v>29</v>
      </c>
      <c r="K911">
        <v>188</v>
      </c>
      <c r="L911">
        <v>171</v>
      </c>
      <c r="M911" t="s">
        <v>206</v>
      </c>
      <c r="N911" t="s">
        <v>206</v>
      </c>
      <c r="O911" t="s">
        <v>206</v>
      </c>
      <c r="P911" t="s">
        <v>206</v>
      </c>
      <c r="Q911" t="s">
        <v>110</v>
      </c>
      <c r="R911" t="s">
        <v>203</v>
      </c>
      <c r="S911">
        <v>2022</v>
      </c>
      <c r="T911">
        <v>190</v>
      </c>
      <c r="U911" t="s">
        <v>204</v>
      </c>
      <c r="V911" t="s">
        <v>205</v>
      </c>
      <c r="W911">
        <v>16.399999999999999</v>
      </c>
      <c r="X911">
        <v>28.044</v>
      </c>
      <c r="Y911" t="s">
        <v>37</v>
      </c>
    </row>
    <row r="912" spans="1:25" x14ac:dyDescent="0.2">
      <c r="A912" s="1" t="b">
        <f t="shared" si="14"/>
        <v>0</v>
      </c>
      <c r="B912">
        <v>2022</v>
      </c>
      <c r="C912">
        <v>190</v>
      </c>
      <c r="D912" t="s">
        <v>200</v>
      </c>
      <c r="E912">
        <v>430</v>
      </c>
      <c r="F912" t="s">
        <v>586</v>
      </c>
      <c r="G912" t="s">
        <v>71</v>
      </c>
      <c r="H912" t="s">
        <v>37</v>
      </c>
      <c r="I912" t="s">
        <v>28</v>
      </c>
      <c r="J912" t="s">
        <v>38</v>
      </c>
      <c r="K912">
        <v>152</v>
      </c>
      <c r="L912">
        <v>138</v>
      </c>
      <c r="M912" t="s">
        <v>206</v>
      </c>
      <c r="N912" t="s">
        <v>206</v>
      </c>
      <c r="O912" t="s">
        <v>206</v>
      </c>
      <c r="P912" t="s">
        <v>206</v>
      </c>
      <c r="Q912" t="s">
        <v>174</v>
      </c>
      <c r="R912" t="s">
        <v>203</v>
      </c>
      <c r="S912">
        <v>2022</v>
      </c>
      <c r="T912">
        <v>190</v>
      </c>
      <c r="U912" t="s">
        <v>204</v>
      </c>
      <c r="V912" t="s">
        <v>205</v>
      </c>
      <c r="W912">
        <v>13.8</v>
      </c>
      <c r="X912">
        <v>19.044</v>
      </c>
      <c r="Y912" t="s">
        <v>37</v>
      </c>
    </row>
    <row r="913" spans="1:25" x14ac:dyDescent="0.2">
      <c r="A913" s="1" t="b">
        <f t="shared" si="14"/>
        <v>0</v>
      </c>
      <c r="B913">
        <v>2022</v>
      </c>
      <c r="C913">
        <v>190</v>
      </c>
      <c r="D913" t="s">
        <v>200</v>
      </c>
      <c r="E913">
        <v>430</v>
      </c>
      <c r="F913" t="s">
        <v>586</v>
      </c>
      <c r="G913" t="s">
        <v>71</v>
      </c>
      <c r="H913" t="s">
        <v>37</v>
      </c>
      <c r="I913" t="s">
        <v>28</v>
      </c>
      <c r="J913" t="s">
        <v>44</v>
      </c>
      <c r="K913">
        <v>36</v>
      </c>
      <c r="L913">
        <v>33</v>
      </c>
      <c r="M913" t="s">
        <v>150</v>
      </c>
      <c r="N913" t="s">
        <v>380</v>
      </c>
      <c r="O913" t="s">
        <v>237</v>
      </c>
      <c r="P913" t="s">
        <v>499</v>
      </c>
      <c r="Q913" t="s">
        <v>126</v>
      </c>
      <c r="R913" t="s">
        <v>203</v>
      </c>
      <c r="S913">
        <v>2022</v>
      </c>
      <c r="T913">
        <v>190</v>
      </c>
      <c r="U913" t="s">
        <v>204</v>
      </c>
      <c r="V913" t="s">
        <v>205</v>
      </c>
      <c r="W913">
        <v>27.3</v>
      </c>
      <c r="X913">
        <v>9.0090000000000003</v>
      </c>
      <c r="Y913" t="s">
        <v>37</v>
      </c>
    </row>
    <row r="914" spans="1:25" x14ac:dyDescent="0.2">
      <c r="A914" s="1" t="b">
        <f t="shared" si="14"/>
        <v>1</v>
      </c>
      <c r="B914">
        <v>2022</v>
      </c>
      <c r="C914">
        <v>190</v>
      </c>
      <c r="D914" t="s">
        <v>200</v>
      </c>
      <c r="E914">
        <v>435</v>
      </c>
      <c r="F914" t="s">
        <v>587</v>
      </c>
      <c r="G914" t="s">
        <v>65</v>
      </c>
      <c r="H914" t="s">
        <v>66</v>
      </c>
      <c r="I914" t="s">
        <v>28</v>
      </c>
      <c r="J914" t="s">
        <v>29</v>
      </c>
      <c r="K914">
        <v>1</v>
      </c>
      <c r="L914">
        <v>1</v>
      </c>
      <c r="M914" t="s">
        <v>202</v>
      </c>
      <c r="N914" t="s">
        <v>202</v>
      </c>
      <c r="O914" t="s">
        <v>202</v>
      </c>
      <c r="P914" t="s">
        <v>202</v>
      </c>
      <c r="Q914" t="s">
        <v>202</v>
      </c>
      <c r="R914" t="s">
        <v>203</v>
      </c>
      <c r="S914">
        <v>2022</v>
      </c>
      <c r="T914">
        <v>190</v>
      </c>
      <c r="U914" t="s">
        <v>204</v>
      </c>
      <c r="V914" t="s">
        <v>205</v>
      </c>
      <c r="W914">
        <v>0</v>
      </c>
      <c r="X914">
        <v>0</v>
      </c>
      <c r="Y914" t="s">
        <v>66</v>
      </c>
    </row>
    <row r="915" spans="1:25" x14ac:dyDescent="0.2">
      <c r="A915" s="1" t="b">
        <f t="shared" si="14"/>
        <v>1</v>
      </c>
      <c r="B915">
        <v>2022</v>
      </c>
      <c r="C915">
        <v>190</v>
      </c>
      <c r="D915" t="s">
        <v>200</v>
      </c>
      <c r="E915">
        <v>435</v>
      </c>
      <c r="F915" t="s">
        <v>587</v>
      </c>
      <c r="G915" t="s">
        <v>65</v>
      </c>
      <c r="H915" t="s">
        <v>66</v>
      </c>
      <c r="I915" t="s">
        <v>28</v>
      </c>
      <c r="J915" t="s">
        <v>44</v>
      </c>
      <c r="K915">
        <v>1</v>
      </c>
      <c r="L915">
        <v>1</v>
      </c>
      <c r="M915" t="s">
        <v>202</v>
      </c>
      <c r="N915" t="s">
        <v>202</v>
      </c>
      <c r="O915" t="s">
        <v>202</v>
      </c>
      <c r="P915" t="s">
        <v>202</v>
      </c>
      <c r="Q915" t="s">
        <v>202</v>
      </c>
      <c r="R915" t="s">
        <v>203</v>
      </c>
      <c r="S915">
        <v>2022</v>
      </c>
      <c r="T915">
        <v>190</v>
      </c>
      <c r="U915" t="s">
        <v>204</v>
      </c>
      <c r="V915" t="s">
        <v>205</v>
      </c>
      <c r="W915">
        <v>0</v>
      </c>
      <c r="X915">
        <v>0</v>
      </c>
      <c r="Y915" t="s">
        <v>66</v>
      </c>
    </row>
    <row r="916" spans="1:25" x14ac:dyDescent="0.2">
      <c r="A916" s="1" t="b">
        <f t="shared" si="14"/>
        <v>1</v>
      </c>
      <c r="B916">
        <v>2022</v>
      </c>
      <c r="C916">
        <v>190</v>
      </c>
      <c r="D916" t="s">
        <v>200</v>
      </c>
      <c r="E916">
        <v>435</v>
      </c>
      <c r="F916" t="s">
        <v>587</v>
      </c>
      <c r="G916" t="s">
        <v>65</v>
      </c>
      <c r="H916" t="s">
        <v>37</v>
      </c>
      <c r="I916" t="s">
        <v>28</v>
      </c>
      <c r="J916" t="s">
        <v>29</v>
      </c>
      <c r="K916">
        <v>1</v>
      </c>
      <c r="L916">
        <v>1</v>
      </c>
      <c r="M916" t="s">
        <v>202</v>
      </c>
      <c r="N916" t="s">
        <v>202</v>
      </c>
      <c r="O916" t="s">
        <v>202</v>
      </c>
      <c r="P916" t="s">
        <v>202</v>
      </c>
      <c r="Q916" t="s">
        <v>202</v>
      </c>
      <c r="R916" t="s">
        <v>203</v>
      </c>
      <c r="S916">
        <v>2022</v>
      </c>
      <c r="T916">
        <v>190</v>
      </c>
      <c r="U916" t="s">
        <v>204</v>
      </c>
      <c r="V916" t="s">
        <v>205</v>
      </c>
      <c r="W916">
        <v>0</v>
      </c>
      <c r="X916">
        <v>0</v>
      </c>
      <c r="Y916" t="s">
        <v>37</v>
      </c>
    </row>
    <row r="917" spans="1:25" x14ac:dyDescent="0.2">
      <c r="A917" s="1" t="b">
        <f t="shared" si="14"/>
        <v>1</v>
      </c>
      <c r="B917">
        <v>2022</v>
      </c>
      <c r="C917">
        <v>190</v>
      </c>
      <c r="D917" t="s">
        <v>200</v>
      </c>
      <c r="E917">
        <v>435</v>
      </c>
      <c r="F917" t="s">
        <v>587</v>
      </c>
      <c r="G917" t="s">
        <v>65</v>
      </c>
      <c r="H917" t="s">
        <v>37</v>
      </c>
      <c r="I917" t="s">
        <v>28</v>
      </c>
      <c r="J917" t="s">
        <v>44</v>
      </c>
      <c r="K917">
        <v>1</v>
      </c>
      <c r="L917">
        <v>1</v>
      </c>
      <c r="M917" t="s">
        <v>202</v>
      </c>
      <c r="N917" t="s">
        <v>202</v>
      </c>
      <c r="O917" t="s">
        <v>202</v>
      </c>
      <c r="P917" t="s">
        <v>202</v>
      </c>
      <c r="Q917" t="s">
        <v>202</v>
      </c>
      <c r="R917" t="s">
        <v>203</v>
      </c>
      <c r="S917">
        <v>2022</v>
      </c>
      <c r="T917">
        <v>190</v>
      </c>
      <c r="U917" t="s">
        <v>204</v>
      </c>
      <c r="V917" t="s">
        <v>205</v>
      </c>
      <c r="W917">
        <v>0</v>
      </c>
      <c r="X917">
        <v>0</v>
      </c>
      <c r="Y917" t="s">
        <v>37</v>
      </c>
    </row>
    <row r="918" spans="1:25" x14ac:dyDescent="0.2">
      <c r="A918" s="1" t="b">
        <f t="shared" si="14"/>
        <v>0</v>
      </c>
      <c r="B918">
        <v>2022</v>
      </c>
      <c r="C918">
        <v>190</v>
      </c>
      <c r="D918" t="s">
        <v>200</v>
      </c>
      <c r="E918">
        <v>435</v>
      </c>
      <c r="F918" t="s">
        <v>587</v>
      </c>
      <c r="G918" t="s">
        <v>71</v>
      </c>
      <c r="H918" t="s">
        <v>66</v>
      </c>
      <c r="I918" t="s">
        <v>28</v>
      </c>
      <c r="J918" t="s">
        <v>29</v>
      </c>
      <c r="K918">
        <v>112</v>
      </c>
      <c r="L918">
        <v>112</v>
      </c>
      <c r="M918" t="s">
        <v>206</v>
      </c>
      <c r="N918" t="s">
        <v>206</v>
      </c>
      <c r="O918" t="s">
        <v>206</v>
      </c>
      <c r="P918" t="s">
        <v>206</v>
      </c>
      <c r="Q918" t="s">
        <v>588</v>
      </c>
      <c r="R918" t="s">
        <v>203</v>
      </c>
      <c r="S918">
        <v>2022</v>
      </c>
      <c r="T918">
        <v>190</v>
      </c>
      <c r="U918" t="s">
        <v>204</v>
      </c>
      <c r="V918" t="s">
        <v>205</v>
      </c>
      <c r="W918">
        <v>93.8</v>
      </c>
      <c r="X918">
        <v>105.056</v>
      </c>
      <c r="Y918" t="s">
        <v>66</v>
      </c>
    </row>
    <row r="919" spans="1:25" x14ac:dyDescent="0.2">
      <c r="A919" s="1" t="b">
        <f t="shared" si="14"/>
        <v>1</v>
      </c>
      <c r="B919">
        <v>2022</v>
      </c>
      <c r="C919">
        <v>190</v>
      </c>
      <c r="D919" t="s">
        <v>200</v>
      </c>
      <c r="E919">
        <v>435</v>
      </c>
      <c r="F919" t="s">
        <v>587</v>
      </c>
      <c r="G919" t="s">
        <v>71</v>
      </c>
      <c r="H919" t="s">
        <v>66</v>
      </c>
      <c r="I919" t="s">
        <v>28</v>
      </c>
      <c r="J919" t="s">
        <v>38</v>
      </c>
      <c r="K919">
        <v>8</v>
      </c>
      <c r="L919">
        <v>8</v>
      </c>
      <c r="M919" t="s">
        <v>202</v>
      </c>
      <c r="N919" t="s">
        <v>202</v>
      </c>
      <c r="O919" t="s">
        <v>202</v>
      </c>
      <c r="P919" t="s">
        <v>202</v>
      </c>
      <c r="Q919" t="s">
        <v>202</v>
      </c>
      <c r="R919" t="s">
        <v>203</v>
      </c>
      <c r="S919">
        <v>2022</v>
      </c>
      <c r="T919">
        <v>190</v>
      </c>
      <c r="U919" t="s">
        <v>204</v>
      </c>
      <c r="V919" t="s">
        <v>205</v>
      </c>
      <c r="W919">
        <v>0</v>
      </c>
      <c r="X919">
        <v>0</v>
      </c>
      <c r="Y919" t="s">
        <v>66</v>
      </c>
    </row>
    <row r="920" spans="1:25" x14ac:dyDescent="0.2">
      <c r="A920" s="1" t="b">
        <f t="shared" si="14"/>
        <v>0</v>
      </c>
      <c r="B920">
        <v>2022</v>
      </c>
      <c r="C920">
        <v>190</v>
      </c>
      <c r="D920" t="s">
        <v>200</v>
      </c>
      <c r="E920">
        <v>435</v>
      </c>
      <c r="F920" t="s">
        <v>587</v>
      </c>
      <c r="G920" t="s">
        <v>71</v>
      </c>
      <c r="H920" t="s">
        <v>66</v>
      </c>
      <c r="I920" t="s">
        <v>28</v>
      </c>
      <c r="J920" t="s">
        <v>44</v>
      </c>
      <c r="K920">
        <v>104</v>
      </c>
      <c r="L920">
        <v>104</v>
      </c>
      <c r="M920" t="s">
        <v>206</v>
      </c>
      <c r="N920" t="s">
        <v>206</v>
      </c>
      <c r="O920" t="s">
        <v>206</v>
      </c>
      <c r="P920" t="s">
        <v>206</v>
      </c>
      <c r="Q920" t="s">
        <v>589</v>
      </c>
      <c r="R920" t="s">
        <v>203</v>
      </c>
      <c r="S920">
        <v>2022</v>
      </c>
      <c r="T920">
        <v>190</v>
      </c>
      <c r="U920" t="s">
        <v>204</v>
      </c>
      <c r="V920" t="s">
        <v>205</v>
      </c>
      <c r="W920">
        <v>94.2</v>
      </c>
      <c r="X920">
        <v>97.968000000000018</v>
      </c>
      <c r="Y920" t="s">
        <v>66</v>
      </c>
    </row>
    <row r="921" spans="1:25" x14ac:dyDescent="0.2">
      <c r="A921" s="1" t="b">
        <f t="shared" si="14"/>
        <v>0</v>
      </c>
      <c r="B921">
        <v>2022</v>
      </c>
      <c r="C921">
        <v>190</v>
      </c>
      <c r="D921" t="s">
        <v>200</v>
      </c>
      <c r="E921">
        <v>435</v>
      </c>
      <c r="F921" t="s">
        <v>587</v>
      </c>
      <c r="G921" t="s">
        <v>71</v>
      </c>
      <c r="H921" t="s">
        <v>37</v>
      </c>
      <c r="I921" t="s">
        <v>28</v>
      </c>
      <c r="J921" t="s">
        <v>29</v>
      </c>
      <c r="K921">
        <v>112</v>
      </c>
      <c r="L921">
        <v>111</v>
      </c>
      <c r="M921" t="s">
        <v>206</v>
      </c>
      <c r="N921" t="s">
        <v>206</v>
      </c>
      <c r="O921" t="s">
        <v>206</v>
      </c>
      <c r="P921" t="s">
        <v>206</v>
      </c>
      <c r="Q921" t="s">
        <v>590</v>
      </c>
      <c r="R921" t="s">
        <v>203</v>
      </c>
      <c r="S921">
        <v>2022</v>
      </c>
      <c r="T921">
        <v>190</v>
      </c>
      <c r="U921" t="s">
        <v>204</v>
      </c>
      <c r="V921" t="s">
        <v>205</v>
      </c>
      <c r="W921">
        <v>85.6</v>
      </c>
      <c r="X921">
        <v>95.015999999999991</v>
      </c>
      <c r="Y921" t="s">
        <v>37</v>
      </c>
    </row>
    <row r="922" spans="1:25" x14ac:dyDescent="0.2">
      <c r="A922" s="1" t="b">
        <f t="shared" si="14"/>
        <v>1</v>
      </c>
      <c r="B922">
        <v>2022</v>
      </c>
      <c r="C922">
        <v>190</v>
      </c>
      <c r="D922" t="s">
        <v>200</v>
      </c>
      <c r="E922">
        <v>435</v>
      </c>
      <c r="F922" t="s">
        <v>587</v>
      </c>
      <c r="G922" t="s">
        <v>71</v>
      </c>
      <c r="H922" t="s">
        <v>37</v>
      </c>
      <c r="I922" t="s">
        <v>28</v>
      </c>
      <c r="J922" t="s">
        <v>38</v>
      </c>
      <c r="K922">
        <v>8</v>
      </c>
      <c r="L922">
        <v>8</v>
      </c>
      <c r="M922" t="s">
        <v>202</v>
      </c>
      <c r="N922" t="s">
        <v>202</v>
      </c>
      <c r="O922" t="s">
        <v>202</v>
      </c>
      <c r="P922" t="s">
        <v>202</v>
      </c>
      <c r="Q922" t="s">
        <v>202</v>
      </c>
      <c r="R922" t="s">
        <v>203</v>
      </c>
      <c r="S922">
        <v>2022</v>
      </c>
      <c r="T922">
        <v>190</v>
      </c>
      <c r="U922" t="s">
        <v>204</v>
      </c>
      <c r="V922" t="s">
        <v>205</v>
      </c>
      <c r="W922">
        <v>0</v>
      </c>
      <c r="X922">
        <v>0</v>
      </c>
      <c r="Y922" t="s">
        <v>37</v>
      </c>
    </row>
    <row r="923" spans="1:25" x14ac:dyDescent="0.2">
      <c r="A923" s="1" t="b">
        <f t="shared" si="14"/>
        <v>0</v>
      </c>
      <c r="B923">
        <v>2022</v>
      </c>
      <c r="C923">
        <v>190</v>
      </c>
      <c r="D923" t="s">
        <v>200</v>
      </c>
      <c r="E923">
        <v>435</v>
      </c>
      <c r="F923" t="s">
        <v>587</v>
      </c>
      <c r="G923" t="s">
        <v>71</v>
      </c>
      <c r="H923" t="s">
        <v>37</v>
      </c>
      <c r="I923" t="s">
        <v>28</v>
      </c>
      <c r="J923" t="s">
        <v>44</v>
      </c>
      <c r="K923">
        <v>104</v>
      </c>
      <c r="L923">
        <v>103</v>
      </c>
      <c r="M923" t="s">
        <v>206</v>
      </c>
      <c r="N923" t="s">
        <v>206</v>
      </c>
      <c r="O923" t="s">
        <v>206</v>
      </c>
      <c r="P923" t="s">
        <v>206</v>
      </c>
      <c r="Q923" t="s">
        <v>591</v>
      </c>
      <c r="R923" t="s">
        <v>203</v>
      </c>
      <c r="S923">
        <v>2022</v>
      </c>
      <c r="T923">
        <v>190</v>
      </c>
      <c r="U923" t="s">
        <v>204</v>
      </c>
      <c r="V923" t="s">
        <v>205</v>
      </c>
      <c r="W923">
        <v>86.4</v>
      </c>
      <c r="X923">
        <v>88.992000000000004</v>
      </c>
      <c r="Y923" t="s">
        <v>37</v>
      </c>
    </row>
    <row r="924" spans="1:25" x14ac:dyDescent="0.2">
      <c r="A924" s="1" t="b">
        <f t="shared" si="14"/>
        <v>0</v>
      </c>
      <c r="B924">
        <v>2022</v>
      </c>
      <c r="C924">
        <v>190</v>
      </c>
      <c r="D924" t="s">
        <v>200</v>
      </c>
      <c r="E924">
        <v>437</v>
      </c>
      <c r="F924" t="s">
        <v>592</v>
      </c>
      <c r="G924" t="s">
        <v>26</v>
      </c>
      <c r="H924" t="s">
        <v>96</v>
      </c>
      <c r="I924" t="s">
        <v>28</v>
      </c>
      <c r="J924" t="s">
        <v>29</v>
      </c>
      <c r="K924">
        <v>32</v>
      </c>
      <c r="L924">
        <v>32</v>
      </c>
      <c r="M924" t="s">
        <v>206</v>
      </c>
      <c r="N924" t="s">
        <v>206</v>
      </c>
      <c r="O924" t="s">
        <v>206</v>
      </c>
      <c r="P924" t="s">
        <v>206</v>
      </c>
      <c r="Q924" t="s">
        <v>593</v>
      </c>
      <c r="R924" t="s">
        <v>203</v>
      </c>
      <c r="S924">
        <v>2022</v>
      </c>
      <c r="T924">
        <v>190</v>
      </c>
      <c r="U924" t="s">
        <v>204</v>
      </c>
      <c r="V924" t="s">
        <v>205</v>
      </c>
      <c r="W924">
        <v>62.5</v>
      </c>
      <c r="X924">
        <v>20</v>
      </c>
      <c r="Y924" t="s">
        <v>66</v>
      </c>
    </row>
    <row r="925" spans="1:25" x14ac:dyDescent="0.2">
      <c r="A925" s="1" t="b">
        <f t="shared" si="14"/>
        <v>0</v>
      </c>
      <c r="B925">
        <v>2022</v>
      </c>
      <c r="C925">
        <v>190</v>
      </c>
      <c r="D925" t="s">
        <v>200</v>
      </c>
      <c r="E925">
        <v>437</v>
      </c>
      <c r="F925" t="s">
        <v>592</v>
      </c>
      <c r="G925" t="s">
        <v>26</v>
      </c>
      <c r="H925" t="s">
        <v>96</v>
      </c>
      <c r="I925" t="s">
        <v>28</v>
      </c>
      <c r="J925" t="s">
        <v>38</v>
      </c>
      <c r="K925">
        <v>20</v>
      </c>
      <c r="L925">
        <v>20</v>
      </c>
      <c r="M925" t="s">
        <v>206</v>
      </c>
      <c r="N925" t="s">
        <v>206</v>
      </c>
      <c r="O925" t="s">
        <v>206</v>
      </c>
      <c r="P925" t="s">
        <v>206</v>
      </c>
      <c r="Q925" t="s">
        <v>453</v>
      </c>
      <c r="R925" t="s">
        <v>203</v>
      </c>
      <c r="S925">
        <v>2022</v>
      </c>
      <c r="T925">
        <v>190</v>
      </c>
      <c r="U925" t="s">
        <v>204</v>
      </c>
      <c r="V925" t="s">
        <v>205</v>
      </c>
      <c r="W925">
        <v>60</v>
      </c>
      <c r="X925">
        <v>12</v>
      </c>
      <c r="Y925" t="s">
        <v>66</v>
      </c>
    </row>
    <row r="926" spans="1:25" x14ac:dyDescent="0.2">
      <c r="A926" s="1" t="b">
        <f t="shared" si="14"/>
        <v>0</v>
      </c>
      <c r="B926">
        <v>2022</v>
      </c>
      <c r="C926">
        <v>190</v>
      </c>
      <c r="D926" t="s">
        <v>200</v>
      </c>
      <c r="E926">
        <v>437</v>
      </c>
      <c r="F926" t="s">
        <v>592</v>
      </c>
      <c r="G926" t="s">
        <v>26</v>
      </c>
      <c r="H926" t="s">
        <v>96</v>
      </c>
      <c r="I926" t="s">
        <v>28</v>
      </c>
      <c r="J926" t="s">
        <v>44</v>
      </c>
      <c r="K926">
        <v>12</v>
      </c>
      <c r="L926">
        <v>12</v>
      </c>
      <c r="M926" t="s">
        <v>206</v>
      </c>
      <c r="N926" t="s">
        <v>206</v>
      </c>
      <c r="O926" t="s">
        <v>206</v>
      </c>
      <c r="P926" t="s">
        <v>206</v>
      </c>
      <c r="Q926" t="s">
        <v>594</v>
      </c>
      <c r="R926" t="s">
        <v>203</v>
      </c>
      <c r="S926">
        <v>2022</v>
      </c>
      <c r="T926">
        <v>190</v>
      </c>
      <c r="U926" t="s">
        <v>204</v>
      </c>
      <c r="V926" t="s">
        <v>205</v>
      </c>
      <c r="W926">
        <v>66.7</v>
      </c>
      <c r="X926">
        <v>8.0040000000000013</v>
      </c>
      <c r="Y926" t="s">
        <v>66</v>
      </c>
    </row>
    <row r="927" spans="1:25" x14ac:dyDescent="0.2">
      <c r="A927" s="1" t="b">
        <f t="shared" si="14"/>
        <v>0</v>
      </c>
      <c r="B927">
        <v>2022</v>
      </c>
      <c r="C927">
        <v>190</v>
      </c>
      <c r="D927" t="s">
        <v>200</v>
      </c>
      <c r="E927">
        <v>437</v>
      </c>
      <c r="F927" t="s">
        <v>592</v>
      </c>
      <c r="G927" t="s">
        <v>26</v>
      </c>
      <c r="H927" t="s">
        <v>109</v>
      </c>
      <c r="I927" t="s">
        <v>28</v>
      </c>
      <c r="J927" t="s">
        <v>29</v>
      </c>
      <c r="K927">
        <v>44</v>
      </c>
      <c r="L927">
        <v>42</v>
      </c>
      <c r="M927" t="s">
        <v>206</v>
      </c>
      <c r="N927" t="s">
        <v>206</v>
      </c>
      <c r="O927" t="s">
        <v>206</v>
      </c>
      <c r="P927" t="s">
        <v>206</v>
      </c>
      <c r="Q927" t="s">
        <v>595</v>
      </c>
      <c r="R927" t="s">
        <v>203</v>
      </c>
      <c r="S927">
        <v>2022</v>
      </c>
      <c r="T927">
        <v>190</v>
      </c>
      <c r="U927" t="s">
        <v>204</v>
      </c>
      <c r="V927" t="s">
        <v>205</v>
      </c>
      <c r="W927">
        <v>88.1</v>
      </c>
      <c r="X927">
        <v>37.002000000000002</v>
      </c>
      <c r="Y927" t="s">
        <v>66</v>
      </c>
    </row>
    <row r="928" spans="1:25" x14ac:dyDescent="0.2">
      <c r="A928" s="1" t="b">
        <f t="shared" si="14"/>
        <v>0</v>
      </c>
      <c r="B928">
        <v>2022</v>
      </c>
      <c r="C928">
        <v>190</v>
      </c>
      <c r="D928" t="s">
        <v>200</v>
      </c>
      <c r="E928">
        <v>437</v>
      </c>
      <c r="F928" t="s">
        <v>592</v>
      </c>
      <c r="G928" t="s">
        <v>26</v>
      </c>
      <c r="H928" t="s">
        <v>109</v>
      </c>
      <c r="I928" t="s">
        <v>28</v>
      </c>
      <c r="J928" t="s">
        <v>38</v>
      </c>
      <c r="K928">
        <v>29</v>
      </c>
      <c r="L928">
        <v>28</v>
      </c>
      <c r="M928" t="s">
        <v>206</v>
      </c>
      <c r="N928" t="s">
        <v>206</v>
      </c>
      <c r="O928" t="s">
        <v>206</v>
      </c>
      <c r="P928" t="s">
        <v>206</v>
      </c>
      <c r="Q928" t="s">
        <v>596</v>
      </c>
      <c r="R928" t="s">
        <v>203</v>
      </c>
      <c r="S928">
        <v>2022</v>
      </c>
      <c r="T928">
        <v>190</v>
      </c>
      <c r="U928" t="s">
        <v>204</v>
      </c>
      <c r="V928" t="s">
        <v>205</v>
      </c>
      <c r="W928">
        <v>85.7</v>
      </c>
      <c r="X928">
        <v>23.995999999999999</v>
      </c>
      <c r="Y928" t="s">
        <v>66</v>
      </c>
    </row>
    <row r="929" spans="1:25" x14ac:dyDescent="0.2">
      <c r="A929" s="1" t="b">
        <f t="shared" si="14"/>
        <v>0</v>
      </c>
      <c r="B929">
        <v>2022</v>
      </c>
      <c r="C929">
        <v>190</v>
      </c>
      <c r="D929" t="s">
        <v>200</v>
      </c>
      <c r="E929">
        <v>437</v>
      </c>
      <c r="F929" t="s">
        <v>592</v>
      </c>
      <c r="G929" t="s">
        <v>26</v>
      </c>
      <c r="H929" t="s">
        <v>109</v>
      </c>
      <c r="I929" t="s">
        <v>28</v>
      </c>
      <c r="J929" t="s">
        <v>44</v>
      </c>
      <c r="K929">
        <v>15</v>
      </c>
      <c r="L929">
        <v>14</v>
      </c>
      <c r="M929" t="s">
        <v>206</v>
      </c>
      <c r="N929" t="s">
        <v>206</v>
      </c>
      <c r="O929" t="s">
        <v>206</v>
      </c>
      <c r="P929" t="s">
        <v>206</v>
      </c>
      <c r="Q929" t="s">
        <v>597</v>
      </c>
      <c r="R929" t="s">
        <v>203</v>
      </c>
      <c r="S929">
        <v>2022</v>
      </c>
      <c r="T929">
        <v>190</v>
      </c>
      <c r="U929" t="s">
        <v>204</v>
      </c>
      <c r="V929" t="s">
        <v>205</v>
      </c>
      <c r="W929">
        <v>92.9</v>
      </c>
      <c r="X929">
        <v>13.006</v>
      </c>
      <c r="Y929" t="s">
        <v>66</v>
      </c>
    </row>
    <row r="930" spans="1:25" x14ac:dyDescent="0.2">
      <c r="A930" s="1" t="b">
        <f t="shared" si="14"/>
        <v>0</v>
      </c>
      <c r="B930">
        <v>2022</v>
      </c>
      <c r="C930">
        <v>190</v>
      </c>
      <c r="D930" t="s">
        <v>200</v>
      </c>
      <c r="E930">
        <v>437</v>
      </c>
      <c r="F930" t="s">
        <v>592</v>
      </c>
      <c r="G930" t="s">
        <v>26</v>
      </c>
      <c r="H930" t="s">
        <v>138</v>
      </c>
      <c r="I930" t="s">
        <v>28</v>
      </c>
      <c r="J930" t="s">
        <v>29</v>
      </c>
      <c r="K930">
        <v>21</v>
      </c>
      <c r="L930">
        <v>21</v>
      </c>
      <c r="M930" t="s">
        <v>206</v>
      </c>
      <c r="N930" t="s">
        <v>206</v>
      </c>
      <c r="O930" t="s">
        <v>206</v>
      </c>
      <c r="P930" t="s">
        <v>206</v>
      </c>
      <c r="Q930" t="s">
        <v>57</v>
      </c>
      <c r="R930" t="s">
        <v>203</v>
      </c>
      <c r="S930">
        <v>2022</v>
      </c>
      <c r="T930">
        <v>190</v>
      </c>
      <c r="U930" t="s">
        <v>204</v>
      </c>
      <c r="V930" t="s">
        <v>205</v>
      </c>
      <c r="W930">
        <v>19</v>
      </c>
      <c r="X930">
        <v>3.99</v>
      </c>
      <c r="Y930" t="s">
        <v>37</v>
      </c>
    </row>
    <row r="931" spans="1:25" x14ac:dyDescent="0.2">
      <c r="A931" s="1" t="b">
        <f t="shared" si="14"/>
        <v>0</v>
      </c>
      <c r="B931">
        <v>2022</v>
      </c>
      <c r="C931">
        <v>190</v>
      </c>
      <c r="D931" t="s">
        <v>200</v>
      </c>
      <c r="E931">
        <v>437</v>
      </c>
      <c r="F931" t="s">
        <v>592</v>
      </c>
      <c r="G931" t="s">
        <v>26</v>
      </c>
      <c r="H931" t="s">
        <v>138</v>
      </c>
      <c r="I931" t="s">
        <v>28</v>
      </c>
      <c r="J931" t="s">
        <v>38</v>
      </c>
      <c r="K931">
        <v>13</v>
      </c>
      <c r="L931">
        <v>13</v>
      </c>
      <c r="M931" t="s">
        <v>206</v>
      </c>
      <c r="N931" t="s">
        <v>206</v>
      </c>
      <c r="O931" t="s">
        <v>206</v>
      </c>
      <c r="P931" t="s">
        <v>206</v>
      </c>
      <c r="Q931" t="s">
        <v>323</v>
      </c>
      <c r="R931" t="s">
        <v>203</v>
      </c>
      <c r="S931">
        <v>2022</v>
      </c>
      <c r="T931">
        <v>190</v>
      </c>
      <c r="U931" t="s">
        <v>204</v>
      </c>
      <c r="V931" t="s">
        <v>205</v>
      </c>
      <c r="W931">
        <v>23.1</v>
      </c>
      <c r="X931">
        <v>3.0030000000000001</v>
      </c>
      <c r="Y931" t="s">
        <v>37</v>
      </c>
    </row>
    <row r="932" spans="1:25" x14ac:dyDescent="0.2">
      <c r="A932" s="1" t="b">
        <f t="shared" si="14"/>
        <v>1</v>
      </c>
      <c r="B932">
        <v>2022</v>
      </c>
      <c r="C932">
        <v>190</v>
      </c>
      <c r="D932" t="s">
        <v>200</v>
      </c>
      <c r="E932">
        <v>437</v>
      </c>
      <c r="F932" t="s">
        <v>592</v>
      </c>
      <c r="G932" t="s">
        <v>26</v>
      </c>
      <c r="H932" t="s">
        <v>138</v>
      </c>
      <c r="I932" t="s">
        <v>28</v>
      </c>
      <c r="J932" t="s">
        <v>44</v>
      </c>
      <c r="K932">
        <v>8</v>
      </c>
      <c r="L932">
        <v>8</v>
      </c>
      <c r="M932" t="s">
        <v>202</v>
      </c>
      <c r="N932" t="s">
        <v>202</v>
      </c>
      <c r="O932" t="s">
        <v>202</v>
      </c>
      <c r="P932" t="s">
        <v>202</v>
      </c>
      <c r="Q932" t="s">
        <v>202</v>
      </c>
      <c r="R932" t="s">
        <v>203</v>
      </c>
      <c r="S932">
        <v>2022</v>
      </c>
      <c r="T932">
        <v>190</v>
      </c>
      <c r="U932" t="s">
        <v>204</v>
      </c>
      <c r="V932" t="s">
        <v>205</v>
      </c>
      <c r="W932">
        <v>0</v>
      </c>
      <c r="X932">
        <v>0</v>
      </c>
      <c r="Y932" t="s">
        <v>37</v>
      </c>
    </row>
    <row r="933" spans="1:25" x14ac:dyDescent="0.2">
      <c r="A933" s="1" t="b">
        <f t="shared" si="14"/>
        <v>0</v>
      </c>
      <c r="B933">
        <v>2022</v>
      </c>
      <c r="C933">
        <v>190</v>
      </c>
      <c r="D933" t="s">
        <v>200</v>
      </c>
      <c r="E933">
        <v>437</v>
      </c>
      <c r="F933" t="s">
        <v>592</v>
      </c>
      <c r="G933" t="s">
        <v>26</v>
      </c>
      <c r="H933" t="s">
        <v>151</v>
      </c>
      <c r="I933" t="s">
        <v>28</v>
      </c>
      <c r="J933" t="s">
        <v>29</v>
      </c>
      <c r="K933">
        <v>38</v>
      </c>
      <c r="L933">
        <v>38</v>
      </c>
      <c r="M933" t="s">
        <v>206</v>
      </c>
      <c r="N933" t="s">
        <v>206</v>
      </c>
      <c r="O933" t="s">
        <v>206</v>
      </c>
      <c r="P933" t="s">
        <v>206</v>
      </c>
      <c r="Q933" t="s">
        <v>598</v>
      </c>
      <c r="R933" t="s">
        <v>203</v>
      </c>
      <c r="S933">
        <v>2022</v>
      </c>
      <c r="T933">
        <v>190</v>
      </c>
      <c r="U933" t="s">
        <v>204</v>
      </c>
      <c r="V933" t="s">
        <v>205</v>
      </c>
      <c r="W933">
        <v>47.4</v>
      </c>
      <c r="X933">
        <v>18.012</v>
      </c>
      <c r="Y933" t="s">
        <v>37</v>
      </c>
    </row>
    <row r="934" spans="1:25" x14ac:dyDescent="0.2">
      <c r="A934" s="1" t="b">
        <f t="shared" si="14"/>
        <v>0</v>
      </c>
      <c r="B934">
        <v>2022</v>
      </c>
      <c r="C934">
        <v>190</v>
      </c>
      <c r="D934" t="s">
        <v>200</v>
      </c>
      <c r="E934">
        <v>437</v>
      </c>
      <c r="F934" t="s">
        <v>592</v>
      </c>
      <c r="G934" t="s">
        <v>26</v>
      </c>
      <c r="H934" t="s">
        <v>151</v>
      </c>
      <c r="I934" t="s">
        <v>28</v>
      </c>
      <c r="J934" t="s">
        <v>38</v>
      </c>
      <c r="K934">
        <v>26</v>
      </c>
      <c r="L934">
        <v>26</v>
      </c>
      <c r="M934" t="s">
        <v>206</v>
      </c>
      <c r="N934" t="s">
        <v>206</v>
      </c>
      <c r="O934" t="s">
        <v>206</v>
      </c>
      <c r="P934" t="s">
        <v>206</v>
      </c>
      <c r="Q934" t="s">
        <v>313</v>
      </c>
      <c r="R934" t="s">
        <v>203</v>
      </c>
      <c r="S934">
        <v>2022</v>
      </c>
      <c r="T934">
        <v>190</v>
      </c>
      <c r="U934" t="s">
        <v>204</v>
      </c>
      <c r="V934" t="s">
        <v>205</v>
      </c>
      <c r="W934">
        <v>50</v>
      </c>
      <c r="X934">
        <v>13</v>
      </c>
      <c r="Y934" t="s">
        <v>37</v>
      </c>
    </row>
    <row r="935" spans="1:25" x14ac:dyDescent="0.2">
      <c r="A935" s="1" t="b">
        <f t="shared" si="14"/>
        <v>0</v>
      </c>
      <c r="B935">
        <v>2022</v>
      </c>
      <c r="C935">
        <v>190</v>
      </c>
      <c r="D935" t="s">
        <v>200</v>
      </c>
      <c r="E935">
        <v>437</v>
      </c>
      <c r="F935" t="s">
        <v>592</v>
      </c>
      <c r="G935" t="s">
        <v>26</v>
      </c>
      <c r="H935" t="s">
        <v>151</v>
      </c>
      <c r="I935" t="s">
        <v>28</v>
      </c>
      <c r="J935" t="s">
        <v>44</v>
      </c>
      <c r="K935">
        <v>12</v>
      </c>
      <c r="L935">
        <v>12</v>
      </c>
      <c r="M935" t="s">
        <v>206</v>
      </c>
      <c r="N935" t="s">
        <v>206</v>
      </c>
      <c r="O935" t="s">
        <v>206</v>
      </c>
      <c r="P935" t="s">
        <v>206</v>
      </c>
      <c r="Q935" t="s">
        <v>473</v>
      </c>
      <c r="R935" t="s">
        <v>203</v>
      </c>
      <c r="S935">
        <v>2022</v>
      </c>
      <c r="T935">
        <v>190</v>
      </c>
      <c r="U935" t="s">
        <v>204</v>
      </c>
      <c r="V935" t="s">
        <v>205</v>
      </c>
      <c r="W935">
        <v>41.7</v>
      </c>
      <c r="X935">
        <v>5.0039999999999996</v>
      </c>
      <c r="Y935" t="s">
        <v>37</v>
      </c>
    </row>
    <row r="936" spans="1:25" x14ac:dyDescent="0.2">
      <c r="A936" s="1" t="b">
        <f t="shared" si="14"/>
        <v>0</v>
      </c>
      <c r="B936">
        <v>2022</v>
      </c>
      <c r="C936">
        <v>190</v>
      </c>
      <c r="D936" t="s">
        <v>200</v>
      </c>
      <c r="E936">
        <v>437</v>
      </c>
      <c r="F936" t="s">
        <v>592</v>
      </c>
      <c r="G936" t="s">
        <v>26</v>
      </c>
      <c r="H936" t="s">
        <v>163</v>
      </c>
      <c r="I936" t="s">
        <v>28</v>
      </c>
      <c r="J936" t="s">
        <v>29</v>
      </c>
      <c r="K936">
        <v>16</v>
      </c>
      <c r="L936">
        <v>15</v>
      </c>
      <c r="M936" t="s">
        <v>206</v>
      </c>
      <c r="N936" t="s">
        <v>206</v>
      </c>
      <c r="O936" t="s">
        <v>206</v>
      </c>
      <c r="P936" t="s">
        <v>206</v>
      </c>
      <c r="Q936" t="s">
        <v>193</v>
      </c>
      <c r="R936" t="s">
        <v>203</v>
      </c>
      <c r="S936">
        <v>2022</v>
      </c>
      <c r="T936">
        <v>190</v>
      </c>
      <c r="U936" t="s">
        <v>204</v>
      </c>
      <c r="V936" t="s">
        <v>205</v>
      </c>
      <c r="W936">
        <v>26.7</v>
      </c>
      <c r="X936">
        <v>4.0049999999999999</v>
      </c>
      <c r="Y936" t="s">
        <v>37</v>
      </c>
    </row>
    <row r="937" spans="1:25" x14ac:dyDescent="0.2">
      <c r="A937" s="1" t="b">
        <f t="shared" si="14"/>
        <v>1</v>
      </c>
      <c r="B937">
        <v>2022</v>
      </c>
      <c r="C937">
        <v>190</v>
      </c>
      <c r="D937" t="s">
        <v>200</v>
      </c>
      <c r="E937">
        <v>437</v>
      </c>
      <c r="F937" t="s">
        <v>592</v>
      </c>
      <c r="G937" t="s">
        <v>26</v>
      </c>
      <c r="H937" t="s">
        <v>163</v>
      </c>
      <c r="I937" t="s">
        <v>28</v>
      </c>
      <c r="J937" t="s">
        <v>38</v>
      </c>
      <c r="K937">
        <v>9</v>
      </c>
      <c r="L937">
        <v>9</v>
      </c>
      <c r="M937" t="s">
        <v>202</v>
      </c>
      <c r="N937" t="s">
        <v>202</v>
      </c>
      <c r="O937" t="s">
        <v>202</v>
      </c>
      <c r="P937" t="s">
        <v>202</v>
      </c>
      <c r="Q937" t="s">
        <v>202</v>
      </c>
      <c r="R937" t="s">
        <v>203</v>
      </c>
      <c r="S937">
        <v>2022</v>
      </c>
      <c r="T937">
        <v>190</v>
      </c>
      <c r="U937" t="s">
        <v>204</v>
      </c>
      <c r="V937" t="s">
        <v>205</v>
      </c>
      <c r="W937">
        <v>0</v>
      </c>
      <c r="X937">
        <v>0</v>
      </c>
      <c r="Y937" t="s">
        <v>37</v>
      </c>
    </row>
    <row r="938" spans="1:25" x14ac:dyDescent="0.2">
      <c r="A938" s="1" t="b">
        <f t="shared" si="14"/>
        <v>1</v>
      </c>
      <c r="B938">
        <v>2022</v>
      </c>
      <c r="C938">
        <v>190</v>
      </c>
      <c r="D938" t="s">
        <v>200</v>
      </c>
      <c r="E938">
        <v>437</v>
      </c>
      <c r="F938" t="s">
        <v>592</v>
      </c>
      <c r="G938" t="s">
        <v>26</v>
      </c>
      <c r="H938" t="s">
        <v>163</v>
      </c>
      <c r="I938" t="s">
        <v>28</v>
      </c>
      <c r="J938" t="s">
        <v>44</v>
      </c>
      <c r="K938">
        <v>7</v>
      </c>
      <c r="L938">
        <v>6</v>
      </c>
      <c r="M938" t="s">
        <v>202</v>
      </c>
      <c r="N938" t="s">
        <v>202</v>
      </c>
      <c r="O938" t="s">
        <v>202</v>
      </c>
      <c r="P938" t="s">
        <v>202</v>
      </c>
      <c r="Q938" t="s">
        <v>202</v>
      </c>
      <c r="R938" t="s">
        <v>203</v>
      </c>
      <c r="S938">
        <v>2022</v>
      </c>
      <c r="T938">
        <v>190</v>
      </c>
      <c r="U938" t="s">
        <v>204</v>
      </c>
      <c r="V938" t="s">
        <v>205</v>
      </c>
      <c r="W938">
        <v>0</v>
      </c>
      <c r="X938">
        <v>0</v>
      </c>
      <c r="Y938" t="s">
        <v>37</v>
      </c>
    </row>
    <row r="939" spans="1:25" x14ac:dyDescent="0.2">
      <c r="A939" s="1" t="b">
        <f t="shared" si="14"/>
        <v>1</v>
      </c>
      <c r="B939">
        <v>2022</v>
      </c>
      <c r="C939">
        <v>190</v>
      </c>
      <c r="D939" t="s">
        <v>200</v>
      </c>
      <c r="E939">
        <v>443</v>
      </c>
      <c r="F939" t="s">
        <v>599</v>
      </c>
      <c r="G939" t="s">
        <v>26</v>
      </c>
      <c r="H939" t="s">
        <v>96</v>
      </c>
      <c r="I939" t="s">
        <v>28</v>
      </c>
      <c r="J939" t="s">
        <v>29</v>
      </c>
      <c r="K939">
        <v>7</v>
      </c>
      <c r="L939">
        <v>7</v>
      </c>
      <c r="M939" t="s">
        <v>202</v>
      </c>
      <c r="N939" t="s">
        <v>202</v>
      </c>
      <c r="O939" t="s">
        <v>202</v>
      </c>
      <c r="P939" t="s">
        <v>202</v>
      </c>
      <c r="Q939" t="s">
        <v>202</v>
      </c>
      <c r="R939" t="s">
        <v>203</v>
      </c>
      <c r="S939">
        <v>2022</v>
      </c>
      <c r="T939">
        <v>190</v>
      </c>
      <c r="U939" t="s">
        <v>204</v>
      </c>
      <c r="V939" t="s">
        <v>205</v>
      </c>
      <c r="W939">
        <v>0</v>
      </c>
      <c r="X939">
        <v>0</v>
      </c>
      <c r="Y939" t="s">
        <v>66</v>
      </c>
    </row>
    <row r="940" spans="1:25" x14ac:dyDescent="0.2">
      <c r="A940" s="1" t="b">
        <f t="shared" si="14"/>
        <v>1</v>
      </c>
      <c r="B940">
        <v>2022</v>
      </c>
      <c r="C940">
        <v>190</v>
      </c>
      <c r="D940" t="s">
        <v>200</v>
      </c>
      <c r="E940">
        <v>443</v>
      </c>
      <c r="F940" t="s">
        <v>599</v>
      </c>
      <c r="G940" t="s">
        <v>26</v>
      </c>
      <c r="H940" t="s">
        <v>96</v>
      </c>
      <c r="I940" t="s">
        <v>28</v>
      </c>
      <c r="J940" t="s">
        <v>38</v>
      </c>
      <c r="K940">
        <v>5</v>
      </c>
      <c r="L940">
        <v>5</v>
      </c>
      <c r="M940" t="s">
        <v>202</v>
      </c>
      <c r="N940" t="s">
        <v>202</v>
      </c>
      <c r="O940" t="s">
        <v>202</v>
      </c>
      <c r="P940" t="s">
        <v>202</v>
      </c>
      <c r="Q940" t="s">
        <v>202</v>
      </c>
      <c r="R940" t="s">
        <v>203</v>
      </c>
      <c r="S940">
        <v>2022</v>
      </c>
      <c r="T940">
        <v>190</v>
      </c>
      <c r="U940" t="s">
        <v>204</v>
      </c>
      <c r="V940" t="s">
        <v>205</v>
      </c>
      <c r="W940">
        <v>0</v>
      </c>
      <c r="X940">
        <v>0</v>
      </c>
      <c r="Y940" t="s">
        <v>66</v>
      </c>
    </row>
    <row r="941" spans="1:25" x14ac:dyDescent="0.2">
      <c r="A941" s="1" t="b">
        <f t="shared" si="14"/>
        <v>1</v>
      </c>
      <c r="B941">
        <v>2022</v>
      </c>
      <c r="C941">
        <v>190</v>
      </c>
      <c r="D941" t="s">
        <v>200</v>
      </c>
      <c r="E941">
        <v>443</v>
      </c>
      <c r="F941" t="s">
        <v>599</v>
      </c>
      <c r="G941" t="s">
        <v>26</v>
      </c>
      <c r="H941" t="s">
        <v>96</v>
      </c>
      <c r="I941" t="s">
        <v>28</v>
      </c>
      <c r="J941" t="s">
        <v>44</v>
      </c>
      <c r="K941">
        <v>2</v>
      </c>
      <c r="L941">
        <v>2</v>
      </c>
      <c r="M941" t="s">
        <v>202</v>
      </c>
      <c r="N941" t="s">
        <v>202</v>
      </c>
      <c r="O941" t="s">
        <v>202</v>
      </c>
      <c r="P941" t="s">
        <v>202</v>
      </c>
      <c r="Q941" t="s">
        <v>202</v>
      </c>
      <c r="R941" t="s">
        <v>203</v>
      </c>
      <c r="S941">
        <v>2022</v>
      </c>
      <c r="T941">
        <v>190</v>
      </c>
      <c r="U941" t="s">
        <v>204</v>
      </c>
      <c r="V941" t="s">
        <v>205</v>
      </c>
      <c r="W941">
        <v>0</v>
      </c>
      <c r="X941">
        <v>0</v>
      </c>
      <c r="Y941" t="s">
        <v>66</v>
      </c>
    </row>
    <row r="942" spans="1:25" x14ac:dyDescent="0.2">
      <c r="A942" s="1" t="b">
        <f t="shared" si="14"/>
        <v>1</v>
      </c>
      <c r="B942">
        <v>2022</v>
      </c>
      <c r="C942">
        <v>190</v>
      </c>
      <c r="D942" t="s">
        <v>200</v>
      </c>
      <c r="E942">
        <v>443</v>
      </c>
      <c r="F942" t="s">
        <v>599</v>
      </c>
      <c r="G942" t="s">
        <v>26</v>
      </c>
      <c r="H942" t="s">
        <v>109</v>
      </c>
      <c r="I942" t="s">
        <v>28</v>
      </c>
      <c r="J942" t="s">
        <v>29</v>
      </c>
      <c r="K942">
        <v>2</v>
      </c>
      <c r="L942">
        <v>2</v>
      </c>
      <c r="M942" t="s">
        <v>202</v>
      </c>
      <c r="N942" t="s">
        <v>202</v>
      </c>
      <c r="O942" t="s">
        <v>202</v>
      </c>
      <c r="P942" t="s">
        <v>202</v>
      </c>
      <c r="Q942" t="s">
        <v>202</v>
      </c>
      <c r="R942" t="s">
        <v>203</v>
      </c>
      <c r="S942">
        <v>2022</v>
      </c>
      <c r="T942">
        <v>190</v>
      </c>
      <c r="U942" t="s">
        <v>204</v>
      </c>
      <c r="V942" t="s">
        <v>205</v>
      </c>
      <c r="W942">
        <v>0</v>
      </c>
      <c r="X942">
        <v>0</v>
      </c>
      <c r="Y942" t="s">
        <v>66</v>
      </c>
    </row>
    <row r="943" spans="1:25" x14ac:dyDescent="0.2">
      <c r="A943" s="1" t="b">
        <f t="shared" si="14"/>
        <v>1</v>
      </c>
      <c r="B943">
        <v>2022</v>
      </c>
      <c r="C943">
        <v>190</v>
      </c>
      <c r="D943" t="s">
        <v>200</v>
      </c>
      <c r="E943">
        <v>443</v>
      </c>
      <c r="F943" t="s">
        <v>599</v>
      </c>
      <c r="G943" t="s">
        <v>26</v>
      </c>
      <c r="H943" t="s">
        <v>109</v>
      </c>
      <c r="I943" t="s">
        <v>28</v>
      </c>
      <c r="J943" t="s">
        <v>38</v>
      </c>
      <c r="K943">
        <v>1</v>
      </c>
      <c r="L943">
        <v>1</v>
      </c>
      <c r="M943" t="s">
        <v>202</v>
      </c>
      <c r="N943" t="s">
        <v>202</v>
      </c>
      <c r="O943" t="s">
        <v>202</v>
      </c>
      <c r="P943" t="s">
        <v>202</v>
      </c>
      <c r="Q943" t="s">
        <v>202</v>
      </c>
      <c r="R943" t="s">
        <v>203</v>
      </c>
      <c r="S943">
        <v>2022</v>
      </c>
      <c r="T943">
        <v>190</v>
      </c>
      <c r="U943" t="s">
        <v>204</v>
      </c>
      <c r="V943" t="s">
        <v>205</v>
      </c>
      <c r="W943">
        <v>0</v>
      </c>
      <c r="X943">
        <v>0</v>
      </c>
      <c r="Y943" t="s">
        <v>66</v>
      </c>
    </row>
    <row r="944" spans="1:25" x14ac:dyDescent="0.2">
      <c r="A944" s="1" t="b">
        <f t="shared" si="14"/>
        <v>1</v>
      </c>
      <c r="B944">
        <v>2022</v>
      </c>
      <c r="C944">
        <v>190</v>
      </c>
      <c r="D944" t="s">
        <v>200</v>
      </c>
      <c r="E944">
        <v>443</v>
      </c>
      <c r="F944" t="s">
        <v>599</v>
      </c>
      <c r="G944" t="s">
        <v>26</v>
      </c>
      <c r="H944" t="s">
        <v>109</v>
      </c>
      <c r="I944" t="s">
        <v>28</v>
      </c>
      <c r="J944" t="s">
        <v>44</v>
      </c>
      <c r="K944">
        <v>1</v>
      </c>
      <c r="L944">
        <v>1</v>
      </c>
      <c r="M944" t="s">
        <v>202</v>
      </c>
      <c r="N944" t="s">
        <v>202</v>
      </c>
      <c r="O944" t="s">
        <v>202</v>
      </c>
      <c r="P944" t="s">
        <v>202</v>
      </c>
      <c r="Q944" t="s">
        <v>202</v>
      </c>
      <c r="R944" t="s">
        <v>203</v>
      </c>
      <c r="S944">
        <v>2022</v>
      </c>
      <c r="T944">
        <v>190</v>
      </c>
      <c r="U944" t="s">
        <v>204</v>
      </c>
      <c r="V944" t="s">
        <v>205</v>
      </c>
      <c r="W944">
        <v>0</v>
      </c>
      <c r="X944">
        <v>0</v>
      </c>
      <c r="Y944" t="s">
        <v>66</v>
      </c>
    </row>
    <row r="945" spans="1:25" x14ac:dyDescent="0.2">
      <c r="A945" s="1" t="b">
        <f t="shared" si="14"/>
        <v>1</v>
      </c>
      <c r="B945">
        <v>2022</v>
      </c>
      <c r="C945">
        <v>190</v>
      </c>
      <c r="D945" t="s">
        <v>200</v>
      </c>
      <c r="E945">
        <v>443</v>
      </c>
      <c r="F945" t="s">
        <v>599</v>
      </c>
      <c r="G945" t="s">
        <v>26</v>
      </c>
      <c r="H945" t="s">
        <v>138</v>
      </c>
      <c r="I945" t="s">
        <v>28</v>
      </c>
      <c r="J945" t="s">
        <v>29</v>
      </c>
      <c r="K945">
        <v>5</v>
      </c>
      <c r="L945">
        <v>5</v>
      </c>
      <c r="M945" t="s">
        <v>202</v>
      </c>
      <c r="N945" t="s">
        <v>202</v>
      </c>
      <c r="O945" t="s">
        <v>202</v>
      </c>
      <c r="P945" t="s">
        <v>202</v>
      </c>
      <c r="Q945" t="s">
        <v>202</v>
      </c>
      <c r="R945" t="s">
        <v>203</v>
      </c>
      <c r="S945">
        <v>2022</v>
      </c>
      <c r="T945">
        <v>190</v>
      </c>
      <c r="U945" t="s">
        <v>204</v>
      </c>
      <c r="V945" t="s">
        <v>205</v>
      </c>
      <c r="W945">
        <v>0</v>
      </c>
      <c r="X945">
        <v>0</v>
      </c>
      <c r="Y945" t="s">
        <v>37</v>
      </c>
    </row>
    <row r="946" spans="1:25" x14ac:dyDescent="0.2">
      <c r="A946" s="1" t="b">
        <f t="shared" si="14"/>
        <v>1</v>
      </c>
      <c r="B946">
        <v>2022</v>
      </c>
      <c r="C946">
        <v>190</v>
      </c>
      <c r="D946" t="s">
        <v>200</v>
      </c>
      <c r="E946">
        <v>443</v>
      </c>
      <c r="F946" t="s">
        <v>599</v>
      </c>
      <c r="G946" t="s">
        <v>26</v>
      </c>
      <c r="H946" t="s">
        <v>138</v>
      </c>
      <c r="I946" t="s">
        <v>28</v>
      </c>
      <c r="J946" t="s">
        <v>38</v>
      </c>
      <c r="K946">
        <v>3</v>
      </c>
      <c r="L946">
        <v>3</v>
      </c>
      <c r="M946" t="s">
        <v>202</v>
      </c>
      <c r="N946" t="s">
        <v>202</v>
      </c>
      <c r="O946" t="s">
        <v>202</v>
      </c>
      <c r="P946" t="s">
        <v>202</v>
      </c>
      <c r="Q946" t="s">
        <v>202</v>
      </c>
      <c r="R946" t="s">
        <v>203</v>
      </c>
      <c r="S946">
        <v>2022</v>
      </c>
      <c r="T946">
        <v>190</v>
      </c>
      <c r="U946" t="s">
        <v>204</v>
      </c>
      <c r="V946" t="s">
        <v>205</v>
      </c>
      <c r="W946">
        <v>0</v>
      </c>
      <c r="X946">
        <v>0</v>
      </c>
      <c r="Y946" t="s">
        <v>37</v>
      </c>
    </row>
    <row r="947" spans="1:25" x14ac:dyDescent="0.2">
      <c r="A947" s="1" t="b">
        <f t="shared" si="14"/>
        <v>1</v>
      </c>
      <c r="B947">
        <v>2022</v>
      </c>
      <c r="C947">
        <v>190</v>
      </c>
      <c r="D947" t="s">
        <v>200</v>
      </c>
      <c r="E947">
        <v>443</v>
      </c>
      <c r="F947" t="s">
        <v>599</v>
      </c>
      <c r="G947" t="s">
        <v>26</v>
      </c>
      <c r="H947" t="s">
        <v>138</v>
      </c>
      <c r="I947" t="s">
        <v>28</v>
      </c>
      <c r="J947" t="s">
        <v>44</v>
      </c>
      <c r="K947">
        <v>2</v>
      </c>
      <c r="L947">
        <v>2</v>
      </c>
      <c r="M947" t="s">
        <v>202</v>
      </c>
      <c r="N947" t="s">
        <v>202</v>
      </c>
      <c r="O947" t="s">
        <v>202</v>
      </c>
      <c r="P947" t="s">
        <v>202</v>
      </c>
      <c r="Q947" t="s">
        <v>202</v>
      </c>
      <c r="R947" t="s">
        <v>203</v>
      </c>
      <c r="S947">
        <v>2022</v>
      </c>
      <c r="T947">
        <v>190</v>
      </c>
      <c r="U947" t="s">
        <v>204</v>
      </c>
      <c r="V947" t="s">
        <v>205</v>
      </c>
      <c r="W947">
        <v>0</v>
      </c>
      <c r="X947">
        <v>0</v>
      </c>
      <c r="Y947" t="s">
        <v>37</v>
      </c>
    </row>
    <row r="948" spans="1:25" x14ac:dyDescent="0.2">
      <c r="A948" s="1" t="b">
        <f t="shared" si="14"/>
        <v>1</v>
      </c>
      <c r="B948">
        <v>2022</v>
      </c>
      <c r="C948">
        <v>190</v>
      </c>
      <c r="D948" t="s">
        <v>200</v>
      </c>
      <c r="E948">
        <v>443</v>
      </c>
      <c r="F948" t="s">
        <v>599</v>
      </c>
      <c r="G948" t="s">
        <v>26</v>
      </c>
      <c r="H948" t="s">
        <v>151</v>
      </c>
      <c r="I948" t="s">
        <v>28</v>
      </c>
      <c r="J948" t="s">
        <v>29</v>
      </c>
      <c r="K948">
        <v>5</v>
      </c>
      <c r="L948">
        <v>5</v>
      </c>
      <c r="M948" t="s">
        <v>202</v>
      </c>
      <c r="N948" t="s">
        <v>202</v>
      </c>
      <c r="O948" t="s">
        <v>202</v>
      </c>
      <c r="P948" t="s">
        <v>202</v>
      </c>
      <c r="Q948" t="s">
        <v>202</v>
      </c>
      <c r="R948" t="s">
        <v>203</v>
      </c>
      <c r="S948">
        <v>2022</v>
      </c>
      <c r="T948">
        <v>190</v>
      </c>
      <c r="U948" t="s">
        <v>204</v>
      </c>
      <c r="V948" t="s">
        <v>205</v>
      </c>
      <c r="W948">
        <v>0</v>
      </c>
      <c r="X948">
        <v>0</v>
      </c>
      <c r="Y948" t="s">
        <v>37</v>
      </c>
    </row>
    <row r="949" spans="1:25" x14ac:dyDescent="0.2">
      <c r="A949" s="1" t="b">
        <f t="shared" si="14"/>
        <v>1</v>
      </c>
      <c r="B949">
        <v>2022</v>
      </c>
      <c r="C949">
        <v>190</v>
      </c>
      <c r="D949" t="s">
        <v>200</v>
      </c>
      <c r="E949">
        <v>443</v>
      </c>
      <c r="F949" t="s">
        <v>599</v>
      </c>
      <c r="G949" t="s">
        <v>26</v>
      </c>
      <c r="H949" t="s">
        <v>151</v>
      </c>
      <c r="I949" t="s">
        <v>28</v>
      </c>
      <c r="J949" t="s">
        <v>38</v>
      </c>
      <c r="K949">
        <v>4</v>
      </c>
      <c r="L949">
        <v>4</v>
      </c>
      <c r="M949" t="s">
        <v>202</v>
      </c>
      <c r="N949" t="s">
        <v>202</v>
      </c>
      <c r="O949" t="s">
        <v>202</v>
      </c>
      <c r="P949" t="s">
        <v>202</v>
      </c>
      <c r="Q949" t="s">
        <v>202</v>
      </c>
      <c r="R949" t="s">
        <v>203</v>
      </c>
      <c r="S949">
        <v>2022</v>
      </c>
      <c r="T949">
        <v>190</v>
      </c>
      <c r="U949" t="s">
        <v>204</v>
      </c>
      <c r="V949" t="s">
        <v>205</v>
      </c>
      <c r="W949">
        <v>0</v>
      </c>
      <c r="X949">
        <v>0</v>
      </c>
      <c r="Y949" t="s">
        <v>37</v>
      </c>
    </row>
    <row r="950" spans="1:25" x14ac:dyDescent="0.2">
      <c r="A950" s="1" t="b">
        <f t="shared" si="14"/>
        <v>1</v>
      </c>
      <c r="B950">
        <v>2022</v>
      </c>
      <c r="C950">
        <v>190</v>
      </c>
      <c r="D950" t="s">
        <v>200</v>
      </c>
      <c r="E950">
        <v>443</v>
      </c>
      <c r="F950" t="s">
        <v>599</v>
      </c>
      <c r="G950" t="s">
        <v>26</v>
      </c>
      <c r="H950" t="s">
        <v>151</v>
      </c>
      <c r="I950" t="s">
        <v>28</v>
      </c>
      <c r="J950" t="s">
        <v>44</v>
      </c>
      <c r="K950">
        <v>1</v>
      </c>
      <c r="L950">
        <v>1</v>
      </c>
      <c r="M950" t="s">
        <v>202</v>
      </c>
      <c r="N950" t="s">
        <v>202</v>
      </c>
      <c r="O950" t="s">
        <v>202</v>
      </c>
      <c r="P950" t="s">
        <v>202</v>
      </c>
      <c r="Q950" t="s">
        <v>202</v>
      </c>
      <c r="R950" t="s">
        <v>203</v>
      </c>
      <c r="S950">
        <v>2022</v>
      </c>
      <c r="T950">
        <v>190</v>
      </c>
      <c r="U950" t="s">
        <v>204</v>
      </c>
      <c r="V950" t="s">
        <v>205</v>
      </c>
      <c r="W950">
        <v>0</v>
      </c>
      <c r="X950">
        <v>0</v>
      </c>
      <c r="Y950" t="s">
        <v>37</v>
      </c>
    </row>
    <row r="951" spans="1:25" x14ac:dyDescent="0.2">
      <c r="A951" s="1" t="b">
        <f t="shared" si="14"/>
        <v>0</v>
      </c>
      <c r="B951">
        <v>2022</v>
      </c>
      <c r="C951">
        <v>190</v>
      </c>
      <c r="D951" t="s">
        <v>200</v>
      </c>
      <c r="E951">
        <v>443</v>
      </c>
      <c r="F951" t="s">
        <v>599</v>
      </c>
      <c r="G951" t="s">
        <v>65</v>
      </c>
      <c r="H951" t="s">
        <v>66</v>
      </c>
      <c r="I951" t="s">
        <v>28</v>
      </c>
      <c r="J951" t="s">
        <v>29</v>
      </c>
      <c r="K951">
        <v>21</v>
      </c>
      <c r="L951">
        <v>21</v>
      </c>
      <c r="M951" t="s">
        <v>206</v>
      </c>
      <c r="N951" t="s">
        <v>206</v>
      </c>
      <c r="O951" t="s">
        <v>206</v>
      </c>
      <c r="P951" t="s">
        <v>206</v>
      </c>
      <c r="Q951" t="s">
        <v>206</v>
      </c>
      <c r="R951" t="s">
        <v>203</v>
      </c>
      <c r="S951">
        <v>2022</v>
      </c>
      <c r="T951">
        <v>190</v>
      </c>
      <c r="U951" t="s">
        <v>204</v>
      </c>
      <c r="V951" t="s">
        <v>205</v>
      </c>
      <c r="W951">
        <v>0</v>
      </c>
      <c r="X951">
        <v>0</v>
      </c>
      <c r="Y951" t="s">
        <v>66</v>
      </c>
    </row>
    <row r="952" spans="1:25" x14ac:dyDescent="0.2">
      <c r="A952" s="1" t="b">
        <f t="shared" si="14"/>
        <v>0</v>
      </c>
      <c r="B952">
        <v>2022</v>
      </c>
      <c r="C952">
        <v>190</v>
      </c>
      <c r="D952" t="s">
        <v>200</v>
      </c>
      <c r="E952">
        <v>443</v>
      </c>
      <c r="F952" t="s">
        <v>599</v>
      </c>
      <c r="G952" t="s">
        <v>65</v>
      </c>
      <c r="H952" t="s">
        <v>66</v>
      </c>
      <c r="I952" t="s">
        <v>28</v>
      </c>
      <c r="J952" t="s">
        <v>38</v>
      </c>
      <c r="K952">
        <v>14</v>
      </c>
      <c r="L952">
        <v>14</v>
      </c>
      <c r="M952" t="s">
        <v>206</v>
      </c>
      <c r="N952" t="s">
        <v>206</v>
      </c>
      <c r="O952" t="s">
        <v>206</v>
      </c>
      <c r="P952" t="s">
        <v>206</v>
      </c>
      <c r="Q952" t="s">
        <v>206</v>
      </c>
      <c r="R952" t="s">
        <v>203</v>
      </c>
      <c r="S952">
        <v>2022</v>
      </c>
      <c r="T952">
        <v>190</v>
      </c>
      <c r="U952" t="s">
        <v>204</v>
      </c>
      <c r="V952" t="s">
        <v>205</v>
      </c>
      <c r="W952">
        <v>0</v>
      </c>
      <c r="X952">
        <v>0</v>
      </c>
      <c r="Y952" t="s">
        <v>66</v>
      </c>
    </row>
    <row r="953" spans="1:25" x14ac:dyDescent="0.2">
      <c r="A953" s="1" t="b">
        <f t="shared" si="14"/>
        <v>1</v>
      </c>
      <c r="B953">
        <v>2022</v>
      </c>
      <c r="C953">
        <v>190</v>
      </c>
      <c r="D953" t="s">
        <v>200</v>
      </c>
      <c r="E953">
        <v>443</v>
      </c>
      <c r="F953" t="s">
        <v>599</v>
      </c>
      <c r="G953" t="s">
        <v>65</v>
      </c>
      <c r="H953" t="s">
        <v>66</v>
      </c>
      <c r="I953" t="s">
        <v>28</v>
      </c>
      <c r="J953" t="s">
        <v>44</v>
      </c>
      <c r="K953">
        <v>7</v>
      </c>
      <c r="L953">
        <v>7</v>
      </c>
      <c r="M953" t="s">
        <v>202</v>
      </c>
      <c r="N953" t="s">
        <v>202</v>
      </c>
      <c r="O953" t="s">
        <v>202</v>
      </c>
      <c r="P953" t="s">
        <v>202</v>
      </c>
      <c r="Q953" t="s">
        <v>202</v>
      </c>
      <c r="R953" t="s">
        <v>203</v>
      </c>
      <c r="S953">
        <v>2022</v>
      </c>
      <c r="T953">
        <v>190</v>
      </c>
      <c r="U953" t="s">
        <v>204</v>
      </c>
      <c r="V953" t="s">
        <v>205</v>
      </c>
      <c r="W953">
        <v>0</v>
      </c>
      <c r="X953">
        <v>0</v>
      </c>
      <c r="Y953" t="s">
        <v>66</v>
      </c>
    </row>
    <row r="954" spans="1:25" x14ac:dyDescent="0.2">
      <c r="A954" s="1" t="b">
        <f t="shared" si="14"/>
        <v>0</v>
      </c>
      <c r="B954">
        <v>2022</v>
      </c>
      <c r="C954">
        <v>190</v>
      </c>
      <c r="D954" t="s">
        <v>200</v>
      </c>
      <c r="E954">
        <v>443</v>
      </c>
      <c r="F954" t="s">
        <v>599</v>
      </c>
      <c r="G954" t="s">
        <v>65</v>
      </c>
      <c r="H954" t="s">
        <v>37</v>
      </c>
      <c r="I954" t="s">
        <v>28</v>
      </c>
      <c r="J954" t="s">
        <v>29</v>
      </c>
      <c r="K954">
        <v>21</v>
      </c>
      <c r="L954">
        <v>21</v>
      </c>
      <c r="M954" t="s">
        <v>206</v>
      </c>
      <c r="N954" t="s">
        <v>206</v>
      </c>
      <c r="O954" t="s">
        <v>206</v>
      </c>
      <c r="P954" t="s">
        <v>206</v>
      </c>
      <c r="Q954" t="s">
        <v>292</v>
      </c>
      <c r="R954" t="s">
        <v>203</v>
      </c>
      <c r="S954">
        <v>2022</v>
      </c>
      <c r="T954">
        <v>190</v>
      </c>
      <c r="U954" t="s">
        <v>204</v>
      </c>
      <c r="V954" t="s">
        <v>205</v>
      </c>
      <c r="W954">
        <v>23.8</v>
      </c>
      <c r="X954">
        <v>4.9980000000000002</v>
      </c>
      <c r="Y954" t="s">
        <v>37</v>
      </c>
    </row>
    <row r="955" spans="1:25" x14ac:dyDescent="0.2">
      <c r="A955" s="1" t="b">
        <f t="shared" si="14"/>
        <v>0</v>
      </c>
      <c r="B955">
        <v>2022</v>
      </c>
      <c r="C955">
        <v>190</v>
      </c>
      <c r="D955" t="s">
        <v>200</v>
      </c>
      <c r="E955">
        <v>443</v>
      </c>
      <c r="F955" t="s">
        <v>599</v>
      </c>
      <c r="G955" t="s">
        <v>65</v>
      </c>
      <c r="H955" t="s">
        <v>37</v>
      </c>
      <c r="I955" t="s">
        <v>28</v>
      </c>
      <c r="J955" t="s">
        <v>38</v>
      </c>
      <c r="K955">
        <v>14</v>
      </c>
      <c r="L955">
        <v>14</v>
      </c>
      <c r="M955" t="s">
        <v>206</v>
      </c>
      <c r="N955" t="s">
        <v>206</v>
      </c>
      <c r="O955" t="s">
        <v>206</v>
      </c>
      <c r="P955" t="s">
        <v>206</v>
      </c>
      <c r="Q955" t="s">
        <v>53</v>
      </c>
      <c r="R955" t="s">
        <v>203</v>
      </c>
      <c r="S955">
        <v>2022</v>
      </c>
      <c r="T955">
        <v>190</v>
      </c>
      <c r="U955" t="s">
        <v>204</v>
      </c>
      <c r="V955" t="s">
        <v>205</v>
      </c>
      <c r="W955">
        <v>21.4</v>
      </c>
      <c r="X955">
        <v>2.996</v>
      </c>
      <c r="Y955" t="s">
        <v>37</v>
      </c>
    </row>
    <row r="956" spans="1:25" x14ac:dyDescent="0.2">
      <c r="A956" s="1" t="b">
        <f t="shared" si="14"/>
        <v>1</v>
      </c>
      <c r="B956">
        <v>2022</v>
      </c>
      <c r="C956">
        <v>190</v>
      </c>
      <c r="D956" t="s">
        <v>200</v>
      </c>
      <c r="E956">
        <v>443</v>
      </c>
      <c r="F956" t="s">
        <v>599</v>
      </c>
      <c r="G956" t="s">
        <v>65</v>
      </c>
      <c r="H956" t="s">
        <v>37</v>
      </c>
      <c r="I956" t="s">
        <v>28</v>
      </c>
      <c r="J956" t="s">
        <v>44</v>
      </c>
      <c r="K956">
        <v>7</v>
      </c>
      <c r="L956">
        <v>7</v>
      </c>
      <c r="M956" t="s">
        <v>202</v>
      </c>
      <c r="N956" t="s">
        <v>202</v>
      </c>
      <c r="O956" t="s">
        <v>202</v>
      </c>
      <c r="P956" t="s">
        <v>202</v>
      </c>
      <c r="Q956" t="s">
        <v>202</v>
      </c>
      <c r="R956" t="s">
        <v>203</v>
      </c>
      <c r="S956">
        <v>2022</v>
      </c>
      <c r="T956">
        <v>190</v>
      </c>
      <c r="U956" t="s">
        <v>204</v>
      </c>
      <c r="V956" t="s">
        <v>205</v>
      </c>
      <c r="W956">
        <v>0</v>
      </c>
      <c r="X956">
        <v>0</v>
      </c>
      <c r="Y956" t="s">
        <v>37</v>
      </c>
    </row>
    <row r="957" spans="1:25" x14ac:dyDescent="0.2">
      <c r="A957" s="1" t="b">
        <f t="shared" si="14"/>
        <v>0</v>
      </c>
      <c r="B957">
        <v>2022</v>
      </c>
      <c r="C957">
        <v>190</v>
      </c>
      <c r="D957" t="s">
        <v>200</v>
      </c>
      <c r="E957">
        <v>443</v>
      </c>
      <c r="F957" t="s">
        <v>599</v>
      </c>
      <c r="G957" t="s">
        <v>71</v>
      </c>
      <c r="H957" t="s">
        <v>66</v>
      </c>
      <c r="I957" t="s">
        <v>28</v>
      </c>
      <c r="J957" t="s">
        <v>29</v>
      </c>
      <c r="K957">
        <v>19</v>
      </c>
      <c r="L957">
        <v>19</v>
      </c>
      <c r="M957" t="s">
        <v>206</v>
      </c>
      <c r="N957" t="s">
        <v>206</v>
      </c>
      <c r="O957" t="s">
        <v>206</v>
      </c>
      <c r="P957" t="s">
        <v>206</v>
      </c>
      <c r="Q957" t="s">
        <v>265</v>
      </c>
      <c r="R957" t="s">
        <v>203</v>
      </c>
      <c r="S957">
        <v>2022</v>
      </c>
      <c r="T957">
        <v>190</v>
      </c>
      <c r="U957" t="s">
        <v>204</v>
      </c>
      <c r="V957" t="s">
        <v>205</v>
      </c>
      <c r="W957">
        <v>5.3</v>
      </c>
      <c r="X957">
        <v>1.0069999999999999</v>
      </c>
      <c r="Y957" t="s">
        <v>66</v>
      </c>
    </row>
    <row r="958" spans="1:25" x14ac:dyDescent="0.2">
      <c r="A958" s="1" t="b">
        <f t="shared" si="14"/>
        <v>0</v>
      </c>
      <c r="B958">
        <v>2022</v>
      </c>
      <c r="C958">
        <v>190</v>
      </c>
      <c r="D958" t="s">
        <v>200</v>
      </c>
      <c r="E958">
        <v>443</v>
      </c>
      <c r="F958" t="s">
        <v>599</v>
      </c>
      <c r="G958" t="s">
        <v>71</v>
      </c>
      <c r="H958" t="s">
        <v>66</v>
      </c>
      <c r="I958" t="s">
        <v>28</v>
      </c>
      <c r="J958" t="s">
        <v>38</v>
      </c>
      <c r="K958">
        <v>14</v>
      </c>
      <c r="L958">
        <v>14</v>
      </c>
      <c r="M958" t="s">
        <v>206</v>
      </c>
      <c r="N958" t="s">
        <v>206</v>
      </c>
      <c r="O958" t="s">
        <v>206</v>
      </c>
      <c r="P958" t="s">
        <v>206</v>
      </c>
      <c r="Q958" t="s">
        <v>217</v>
      </c>
      <c r="R958" t="s">
        <v>203</v>
      </c>
      <c r="S958">
        <v>2022</v>
      </c>
      <c r="T958">
        <v>190</v>
      </c>
      <c r="U958" t="s">
        <v>204</v>
      </c>
      <c r="V958" t="s">
        <v>205</v>
      </c>
      <c r="W958">
        <v>7.1</v>
      </c>
      <c r="X958">
        <v>0.99399999999999988</v>
      </c>
      <c r="Y958" t="s">
        <v>66</v>
      </c>
    </row>
    <row r="959" spans="1:25" x14ac:dyDescent="0.2">
      <c r="A959" s="1" t="b">
        <f t="shared" si="14"/>
        <v>1</v>
      </c>
      <c r="B959">
        <v>2022</v>
      </c>
      <c r="C959">
        <v>190</v>
      </c>
      <c r="D959" t="s">
        <v>200</v>
      </c>
      <c r="E959">
        <v>443</v>
      </c>
      <c r="F959" t="s">
        <v>599</v>
      </c>
      <c r="G959" t="s">
        <v>71</v>
      </c>
      <c r="H959" t="s">
        <v>66</v>
      </c>
      <c r="I959" t="s">
        <v>28</v>
      </c>
      <c r="J959" t="s">
        <v>44</v>
      </c>
      <c r="K959">
        <v>5</v>
      </c>
      <c r="L959">
        <v>5</v>
      </c>
      <c r="M959" t="s">
        <v>202</v>
      </c>
      <c r="N959" t="s">
        <v>202</v>
      </c>
      <c r="O959" t="s">
        <v>202</v>
      </c>
      <c r="P959" t="s">
        <v>202</v>
      </c>
      <c r="Q959" t="s">
        <v>202</v>
      </c>
      <c r="R959" t="s">
        <v>203</v>
      </c>
      <c r="S959">
        <v>2022</v>
      </c>
      <c r="T959">
        <v>190</v>
      </c>
      <c r="U959" t="s">
        <v>204</v>
      </c>
      <c r="V959" t="s">
        <v>205</v>
      </c>
      <c r="W959">
        <v>0</v>
      </c>
      <c r="X959">
        <v>0</v>
      </c>
      <c r="Y959" t="s">
        <v>66</v>
      </c>
    </row>
    <row r="960" spans="1:25" x14ac:dyDescent="0.2">
      <c r="A960" s="1" t="b">
        <f t="shared" si="14"/>
        <v>0</v>
      </c>
      <c r="B960">
        <v>2022</v>
      </c>
      <c r="C960">
        <v>190</v>
      </c>
      <c r="D960" t="s">
        <v>200</v>
      </c>
      <c r="E960">
        <v>443</v>
      </c>
      <c r="F960" t="s">
        <v>599</v>
      </c>
      <c r="G960" t="s">
        <v>71</v>
      </c>
      <c r="H960" t="s">
        <v>37</v>
      </c>
      <c r="I960" t="s">
        <v>28</v>
      </c>
      <c r="J960" t="s">
        <v>29</v>
      </c>
      <c r="K960">
        <v>19</v>
      </c>
      <c r="L960">
        <v>19</v>
      </c>
      <c r="M960" t="s">
        <v>206</v>
      </c>
      <c r="N960" t="s">
        <v>206</v>
      </c>
      <c r="O960" t="s">
        <v>206</v>
      </c>
      <c r="P960" t="s">
        <v>206</v>
      </c>
      <c r="Q960" t="s">
        <v>265</v>
      </c>
      <c r="R960" t="s">
        <v>203</v>
      </c>
      <c r="S960">
        <v>2022</v>
      </c>
      <c r="T960">
        <v>190</v>
      </c>
      <c r="U960" t="s">
        <v>204</v>
      </c>
      <c r="V960" t="s">
        <v>205</v>
      </c>
      <c r="W960">
        <v>5.3</v>
      </c>
      <c r="X960">
        <v>1.0069999999999999</v>
      </c>
      <c r="Y960" t="s">
        <v>37</v>
      </c>
    </row>
    <row r="961" spans="1:25" x14ac:dyDescent="0.2">
      <c r="A961" s="1" t="b">
        <f t="shared" si="14"/>
        <v>0</v>
      </c>
      <c r="B961">
        <v>2022</v>
      </c>
      <c r="C961">
        <v>190</v>
      </c>
      <c r="D961" t="s">
        <v>200</v>
      </c>
      <c r="E961">
        <v>443</v>
      </c>
      <c r="F961" t="s">
        <v>599</v>
      </c>
      <c r="G961" t="s">
        <v>71</v>
      </c>
      <c r="H961" t="s">
        <v>37</v>
      </c>
      <c r="I961" t="s">
        <v>28</v>
      </c>
      <c r="J961" t="s">
        <v>38</v>
      </c>
      <c r="K961">
        <v>14</v>
      </c>
      <c r="L961">
        <v>14</v>
      </c>
      <c r="M961" t="s">
        <v>206</v>
      </c>
      <c r="N961" t="s">
        <v>206</v>
      </c>
      <c r="O961" t="s">
        <v>206</v>
      </c>
      <c r="P961" t="s">
        <v>206</v>
      </c>
      <c r="Q961" t="s">
        <v>217</v>
      </c>
      <c r="R961" t="s">
        <v>203</v>
      </c>
      <c r="S961">
        <v>2022</v>
      </c>
      <c r="T961">
        <v>190</v>
      </c>
      <c r="U961" t="s">
        <v>204</v>
      </c>
      <c r="V961" t="s">
        <v>205</v>
      </c>
      <c r="W961">
        <v>7.1</v>
      </c>
      <c r="X961">
        <v>0.99399999999999988</v>
      </c>
      <c r="Y961" t="s">
        <v>37</v>
      </c>
    </row>
    <row r="962" spans="1:25" x14ac:dyDescent="0.2">
      <c r="A962" s="1" t="b">
        <f t="shared" si="14"/>
        <v>1</v>
      </c>
      <c r="B962">
        <v>2022</v>
      </c>
      <c r="C962">
        <v>190</v>
      </c>
      <c r="D962" t="s">
        <v>200</v>
      </c>
      <c r="E962">
        <v>443</v>
      </c>
      <c r="F962" t="s">
        <v>599</v>
      </c>
      <c r="G962" t="s">
        <v>71</v>
      </c>
      <c r="H962" t="s">
        <v>37</v>
      </c>
      <c r="I962" t="s">
        <v>28</v>
      </c>
      <c r="J962" t="s">
        <v>44</v>
      </c>
      <c r="K962">
        <v>5</v>
      </c>
      <c r="L962">
        <v>5</v>
      </c>
      <c r="M962" t="s">
        <v>202</v>
      </c>
      <c r="N962" t="s">
        <v>202</v>
      </c>
      <c r="O962" t="s">
        <v>202</v>
      </c>
      <c r="P962" t="s">
        <v>202</v>
      </c>
      <c r="Q962" t="s">
        <v>202</v>
      </c>
      <c r="R962" t="s">
        <v>203</v>
      </c>
      <c r="S962">
        <v>2022</v>
      </c>
      <c r="T962">
        <v>190</v>
      </c>
      <c r="U962" t="s">
        <v>204</v>
      </c>
      <c r="V962" t="s">
        <v>205</v>
      </c>
      <c r="W962">
        <v>0</v>
      </c>
      <c r="X962">
        <v>0</v>
      </c>
      <c r="Y962" t="s">
        <v>37</v>
      </c>
    </row>
    <row r="963" spans="1:25" x14ac:dyDescent="0.2">
      <c r="A963" s="1" t="b">
        <f t="shared" ref="A963:A1026" si="15">IF(Q963="*",TRUE,FALSE)</f>
        <v>0</v>
      </c>
      <c r="B963">
        <v>2022</v>
      </c>
      <c r="C963">
        <v>190</v>
      </c>
      <c r="D963" t="s">
        <v>200</v>
      </c>
      <c r="E963">
        <v>445</v>
      </c>
      <c r="F963" t="s">
        <v>600</v>
      </c>
      <c r="G963" t="s">
        <v>26</v>
      </c>
      <c r="H963" t="s">
        <v>96</v>
      </c>
      <c r="I963" t="s">
        <v>28</v>
      </c>
      <c r="J963" t="s">
        <v>29</v>
      </c>
      <c r="K963">
        <v>112</v>
      </c>
      <c r="L963">
        <v>105</v>
      </c>
      <c r="M963" t="s">
        <v>206</v>
      </c>
      <c r="N963" t="s">
        <v>206</v>
      </c>
      <c r="O963" t="s">
        <v>206</v>
      </c>
      <c r="P963" t="s">
        <v>206</v>
      </c>
      <c r="Q963" t="s">
        <v>441</v>
      </c>
      <c r="R963" t="s">
        <v>203</v>
      </c>
      <c r="S963">
        <v>2022</v>
      </c>
      <c r="T963">
        <v>190</v>
      </c>
      <c r="U963" t="s">
        <v>204</v>
      </c>
      <c r="V963" t="s">
        <v>205</v>
      </c>
      <c r="W963">
        <v>9.5</v>
      </c>
      <c r="X963">
        <v>9.9749999999999996</v>
      </c>
      <c r="Y963" t="s">
        <v>66</v>
      </c>
    </row>
    <row r="964" spans="1:25" x14ac:dyDescent="0.2">
      <c r="A964" s="1" t="b">
        <f t="shared" si="15"/>
        <v>0</v>
      </c>
      <c r="B964">
        <v>2022</v>
      </c>
      <c r="C964">
        <v>190</v>
      </c>
      <c r="D964" t="s">
        <v>200</v>
      </c>
      <c r="E964">
        <v>445</v>
      </c>
      <c r="F964" t="s">
        <v>600</v>
      </c>
      <c r="G964" t="s">
        <v>26</v>
      </c>
      <c r="H964" t="s">
        <v>96</v>
      </c>
      <c r="I964" t="s">
        <v>28</v>
      </c>
      <c r="J964" t="s">
        <v>38</v>
      </c>
      <c r="K964">
        <v>102</v>
      </c>
      <c r="L964">
        <v>96</v>
      </c>
      <c r="M964" t="s">
        <v>206</v>
      </c>
      <c r="N964" t="s">
        <v>206</v>
      </c>
      <c r="O964" t="s">
        <v>206</v>
      </c>
      <c r="P964" t="s">
        <v>206</v>
      </c>
      <c r="Q964" t="s">
        <v>306</v>
      </c>
      <c r="R964" t="s">
        <v>203</v>
      </c>
      <c r="S964">
        <v>2022</v>
      </c>
      <c r="T964">
        <v>190</v>
      </c>
      <c r="U964" t="s">
        <v>204</v>
      </c>
      <c r="V964" t="s">
        <v>205</v>
      </c>
      <c r="W964">
        <v>9.4</v>
      </c>
      <c r="X964">
        <v>9.0240000000000009</v>
      </c>
      <c r="Y964" t="s">
        <v>66</v>
      </c>
    </row>
    <row r="965" spans="1:25" x14ac:dyDescent="0.2">
      <c r="A965" s="1" t="b">
        <f t="shared" si="15"/>
        <v>1</v>
      </c>
      <c r="B965">
        <v>2022</v>
      </c>
      <c r="C965">
        <v>190</v>
      </c>
      <c r="D965" t="s">
        <v>200</v>
      </c>
      <c r="E965">
        <v>445</v>
      </c>
      <c r="F965" t="s">
        <v>600</v>
      </c>
      <c r="G965" t="s">
        <v>26</v>
      </c>
      <c r="H965" t="s">
        <v>96</v>
      </c>
      <c r="I965" t="s">
        <v>28</v>
      </c>
      <c r="J965" t="s">
        <v>44</v>
      </c>
      <c r="K965">
        <v>10</v>
      </c>
      <c r="L965">
        <v>9</v>
      </c>
      <c r="M965" t="s">
        <v>202</v>
      </c>
      <c r="N965" t="s">
        <v>202</v>
      </c>
      <c r="O965" t="s">
        <v>202</v>
      </c>
      <c r="P965" t="s">
        <v>202</v>
      </c>
      <c r="Q965" t="s">
        <v>202</v>
      </c>
      <c r="R965" t="s">
        <v>203</v>
      </c>
      <c r="S965">
        <v>2022</v>
      </c>
      <c r="T965">
        <v>190</v>
      </c>
      <c r="U965" t="s">
        <v>204</v>
      </c>
      <c r="V965" t="s">
        <v>205</v>
      </c>
      <c r="W965">
        <v>0</v>
      </c>
      <c r="X965">
        <v>0</v>
      </c>
      <c r="Y965" t="s">
        <v>66</v>
      </c>
    </row>
    <row r="966" spans="1:25" x14ac:dyDescent="0.2">
      <c r="A966" s="1" t="b">
        <f t="shared" si="15"/>
        <v>0</v>
      </c>
      <c r="B966">
        <v>2022</v>
      </c>
      <c r="C966">
        <v>190</v>
      </c>
      <c r="D966" t="s">
        <v>200</v>
      </c>
      <c r="E966">
        <v>445</v>
      </c>
      <c r="F966" t="s">
        <v>600</v>
      </c>
      <c r="G966" t="s">
        <v>26</v>
      </c>
      <c r="H966" t="s">
        <v>109</v>
      </c>
      <c r="I966" t="s">
        <v>28</v>
      </c>
      <c r="J966" t="s">
        <v>29</v>
      </c>
      <c r="K966">
        <v>186</v>
      </c>
      <c r="L966">
        <v>148</v>
      </c>
      <c r="M966" t="s">
        <v>206</v>
      </c>
      <c r="N966" t="s">
        <v>206</v>
      </c>
      <c r="O966" t="s">
        <v>206</v>
      </c>
      <c r="P966" t="s">
        <v>206</v>
      </c>
      <c r="Q966" t="s">
        <v>113</v>
      </c>
      <c r="R966" t="s">
        <v>203</v>
      </c>
      <c r="S966">
        <v>2022</v>
      </c>
      <c r="T966">
        <v>190</v>
      </c>
      <c r="U966" t="s">
        <v>204</v>
      </c>
      <c r="V966" t="s">
        <v>205</v>
      </c>
      <c r="W966">
        <v>8.8000000000000007</v>
      </c>
      <c r="X966">
        <v>13.023999999999999</v>
      </c>
      <c r="Y966" t="s">
        <v>66</v>
      </c>
    </row>
    <row r="967" spans="1:25" x14ac:dyDescent="0.2">
      <c r="A967" s="1" t="b">
        <f t="shared" si="15"/>
        <v>0</v>
      </c>
      <c r="B967">
        <v>2022</v>
      </c>
      <c r="C967">
        <v>190</v>
      </c>
      <c r="D967" t="s">
        <v>200</v>
      </c>
      <c r="E967">
        <v>445</v>
      </c>
      <c r="F967" t="s">
        <v>600</v>
      </c>
      <c r="G967" t="s">
        <v>26</v>
      </c>
      <c r="H967" t="s">
        <v>109</v>
      </c>
      <c r="I967" t="s">
        <v>28</v>
      </c>
      <c r="J967" t="s">
        <v>38</v>
      </c>
      <c r="K967">
        <v>167</v>
      </c>
      <c r="L967">
        <v>134</v>
      </c>
      <c r="M967" t="s">
        <v>206</v>
      </c>
      <c r="N967" t="s">
        <v>206</v>
      </c>
      <c r="O967" t="s">
        <v>206</v>
      </c>
      <c r="P967" t="s">
        <v>206</v>
      </c>
      <c r="Q967" t="s">
        <v>75</v>
      </c>
      <c r="R967" t="s">
        <v>203</v>
      </c>
      <c r="S967">
        <v>2022</v>
      </c>
      <c r="T967">
        <v>190</v>
      </c>
      <c r="U967" t="s">
        <v>204</v>
      </c>
      <c r="V967" t="s">
        <v>205</v>
      </c>
      <c r="W967">
        <v>8.1999999999999993</v>
      </c>
      <c r="X967">
        <v>10.988</v>
      </c>
      <c r="Y967" t="s">
        <v>66</v>
      </c>
    </row>
    <row r="968" spans="1:25" x14ac:dyDescent="0.2">
      <c r="A968" s="1" t="b">
        <f t="shared" si="15"/>
        <v>0</v>
      </c>
      <c r="B968">
        <v>2022</v>
      </c>
      <c r="C968">
        <v>190</v>
      </c>
      <c r="D968" t="s">
        <v>200</v>
      </c>
      <c r="E968">
        <v>445</v>
      </c>
      <c r="F968" t="s">
        <v>600</v>
      </c>
      <c r="G968" t="s">
        <v>26</v>
      </c>
      <c r="H968" t="s">
        <v>109</v>
      </c>
      <c r="I968" t="s">
        <v>28</v>
      </c>
      <c r="J968" t="s">
        <v>44</v>
      </c>
      <c r="K968">
        <v>19</v>
      </c>
      <c r="L968">
        <v>14</v>
      </c>
      <c r="M968" t="s">
        <v>108</v>
      </c>
      <c r="N968" t="s">
        <v>108</v>
      </c>
      <c r="O968" t="s">
        <v>217</v>
      </c>
      <c r="P968" t="s">
        <v>217</v>
      </c>
      <c r="Q968" t="s">
        <v>32</v>
      </c>
      <c r="R968" t="s">
        <v>203</v>
      </c>
      <c r="S968">
        <v>2022</v>
      </c>
      <c r="T968">
        <v>190</v>
      </c>
      <c r="U968" t="s">
        <v>204</v>
      </c>
      <c r="V968" t="s">
        <v>205</v>
      </c>
      <c r="W968">
        <v>14.3</v>
      </c>
      <c r="X968">
        <v>2.0019999999999998</v>
      </c>
      <c r="Y968" t="s">
        <v>66</v>
      </c>
    </row>
    <row r="969" spans="1:25" x14ac:dyDescent="0.2">
      <c r="A969" s="1" t="b">
        <f t="shared" si="15"/>
        <v>0</v>
      </c>
      <c r="B969">
        <v>2022</v>
      </c>
      <c r="C969">
        <v>190</v>
      </c>
      <c r="D969" t="s">
        <v>200</v>
      </c>
      <c r="E969">
        <v>445</v>
      </c>
      <c r="F969" t="s">
        <v>600</v>
      </c>
      <c r="G969" t="s">
        <v>26</v>
      </c>
      <c r="H969" t="s">
        <v>138</v>
      </c>
      <c r="I969" t="s">
        <v>28</v>
      </c>
      <c r="J969" t="s">
        <v>29</v>
      </c>
      <c r="K969">
        <v>182</v>
      </c>
      <c r="L969">
        <v>118</v>
      </c>
      <c r="M969" t="s">
        <v>206</v>
      </c>
      <c r="N969" t="s">
        <v>206</v>
      </c>
      <c r="O969" t="s">
        <v>206</v>
      </c>
      <c r="P969" t="s">
        <v>206</v>
      </c>
      <c r="Q969" t="s">
        <v>206</v>
      </c>
      <c r="R969" t="s">
        <v>203</v>
      </c>
      <c r="S969">
        <v>2022</v>
      </c>
      <c r="T969">
        <v>190</v>
      </c>
      <c r="U969" t="s">
        <v>204</v>
      </c>
      <c r="V969" t="s">
        <v>205</v>
      </c>
      <c r="W969">
        <v>0</v>
      </c>
      <c r="X969">
        <v>0</v>
      </c>
      <c r="Y969" t="s">
        <v>37</v>
      </c>
    </row>
    <row r="970" spans="1:25" x14ac:dyDescent="0.2">
      <c r="A970" s="1" t="b">
        <f t="shared" si="15"/>
        <v>0</v>
      </c>
      <c r="B970">
        <v>2022</v>
      </c>
      <c r="C970">
        <v>190</v>
      </c>
      <c r="D970" t="s">
        <v>200</v>
      </c>
      <c r="E970">
        <v>445</v>
      </c>
      <c r="F970" t="s">
        <v>600</v>
      </c>
      <c r="G970" t="s">
        <v>26</v>
      </c>
      <c r="H970" t="s">
        <v>138</v>
      </c>
      <c r="I970" t="s">
        <v>28</v>
      </c>
      <c r="J970" t="s">
        <v>38</v>
      </c>
      <c r="K970">
        <v>160</v>
      </c>
      <c r="L970">
        <v>108</v>
      </c>
      <c r="M970" t="s">
        <v>206</v>
      </c>
      <c r="N970" t="s">
        <v>206</v>
      </c>
      <c r="O970" t="s">
        <v>206</v>
      </c>
      <c r="P970" t="s">
        <v>206</v>
      </c>
      <c r="Q970" t="s">
        <v>206</v>
      </c>
      <c r="R970" t="s">
        <v>203</v>
      </c>
      <c r="S970">
        <v>2022</v>
      </c>
      <c r="T970">
        <v>190</v>
      </c>
      <c r="U970" t="s">
        <v>204</v>
      </c>
      <c r="V970" t="s">
        <v>205</v>
      </c>
      <c r="W970">
        <v>0</v>
      </c>
      <c r="X970">
        <v>0</v>
      </c>
      <c r="Y970" t="s">
        <v>37</v>
      </c>
    </row>
    <row r="971" spans="1:25" x14ac:dyDescent="0.2">
      <c r="A971" s="1" t="b">
        <f t="shared" si="15"/>
        <v>0</v>
      </c>
      <c r="B971">
        <v>2022</v>
      </c>
      <c r="C971">
        <v>190</v>
      </c>
      <c r="D971" t="s">
        <v>200</v>
      </c>
      <c r="E971">
        <v>445</v>
      </c>
      <c r="F971" t="s">
        <v>600</v>
      </c>
      <c r="G971" t="s">
        <v>26</v>
      </c>
      <c r="H971" t="s">
        <v>138</v>
      </c>
      <c r="I971" t="s">
        <v>28</v>
      </c>
      <c r="J971" t="s">
        <v>44</v>
      </c>
      <c r="K971">
        <v>22</v>
      </c>
      <c r="L971">
        <v>10</v>
      </c>
      <c r="M971" t="s">
        <v>206</v>
      </c>
      <c r="N971" t="s">
        <v>206</v>
      </c>
      <c r="O971" t="s">
        <v>206</v>
      </c>
      <c r="P971" t="s">
        <v>206</v>
      </c>
      <c r="Q971" t="s">
        <v>206</v>
      </c>
      <c r="R971" t="s">
        <v>203</v>
      </c>
      <c r="S971">
        <v>2022</v>
      </c>
      <c r="T971">
        <v>190</v>
      </c>
      <c r="U971" t="s">
        <v>204</v>
      </c>
      <c r="V971" t="s">
        <v>205</v>
      </c>
      <c r="W971">
        <v>0</v>
      </c>
      <c r="X971">
        <v>0</v>
      </c>
      <c r="Y971" t="s">
        <v>37</v>
      </c>
    </row>
    <row r="972" spans="1:25" x14ac:dyDescent="0.2">
      <c r="A972" s="1" t="b">
        <f t="shared" si="15"/>
        <v>0</v>
      </c>
      <c r="B972">
        <v>2022</v>
      </c>
      <c r="C972">
        <v>190</v>
      </c>
      <c r="D972" t="s">
        <v>200</v>
      </c>
      <c r="E972">
        <v>445</v>
      </c>
      <c r="F972" t="s">
        <v>600</v>
      </c>
      <c r="G972" t="s">
        <v>26</v>
      </c>
      <c r="H972" t="s">
        <v>151</v>
      </c>
      <c r="I972" t="s">
        <v>28</v>
      </c>
      <c r="J972" t="s">
        <v>29</v>
      </c>
      <c r="K972">
        <v>189</v>
      </c>
      <c r="L972">
        <v>154</v>
      </c>
      <c r="M972" t="s">
        <v>206</v>
      </c>
      <c r="N972" t="s">
        <v>206</v>
      </c>
      <c r="O972" t="s">
        <v>206</v>
      </c>
      <c r="P972" t="s">
        <v>206</v>
      </c>
      <c r="Q972" t="s">
        <v>206</v>
      </c>
      <c r="R972" t="s">
        <v>203</v>
      </c>
      <c r="S972">
        <v>2022</v>
      </c>
      <c r="T972">
        <v>190</v>
      </c>
      <c r="U972" t="s">
        <v>204</v>
      </c>
      <c r="V972" t="s">
        <v>205</v>
      </c>
      <c r="W972">
        <v>0</v>
      </c>
      <c r="X972">
        <v>0</v>
      </c>
      <c r="Y972" t="s">
        <v>37</v>
      </c>
    </row>
    <row r="973" spans="1:25" x14ac:dyDescent="0.2">
      <c r="A973" s="1" t="b">
        <f t="shared" si="15"/>
        <v>0</v>
      </c>
      <c r="B973">
        <v>2022</v>
      </c>
      <c r="C973">
        <v>190</v>
      </c>
      <c r="D973" t="s">
        <v>200</v>
      </c>
      <c r="E973">
        <v>445</v>
      </c>
      <c r="F973" t="s">
        <v>600</v>
      </c>
      <c r="G973" t="s">
        <v>26</v>
      </c>
      <c r="H973" t="s">
        <v>151</v>
      </c>
      <c r="I973" t="s">
        <v>28</v>
      </c>
      <c r="J973" t="s">
        <v>38</v>
      </c>
      <c r="K973">
        <v>170</v>
      </c>
      <c r="L973">
        <v>140</v>
      </c>
      <c r="M973" t="s">
        <v>206</v>
      </c>
      <c r="N973" t="s">
        <v>206</v>
      </c>
      <c r="O973" t="s">
        <v>206</v>
      </c>
      <c r="P973" t="s">
        <v>206</v>
      </c>
      <c r="Q973" t="s">
        <v>206</v>
      </c>
      <c r="R973" t="s">
        <v>203</v>
      </c>
      <c r="S973">
        <v>2022</v>
      </c>
      <c r="T973">
        <v>190</v>
      </c>
      <c r="U973" t="s">
        <v>204</v>
      </c>
      <c r="V973" t="s">
        <v>205</v>
      </c>
      <c r="W973">
        <v>0</v>
      </c>
      <c r="X973">
        <v>0</v>
      </c>
      <c r="Y973" t="s">
        <v>37</v>
      </c>
    </row>
    <row r="974" spans="1:25" x14ac:dyDescent="0.2">
      <c r="A974" s="1" t="b">
        <f t="shared" si="15"/>
        <v>0</v>
      </c>
      <c r="B974">
        <v>2022</v>
      </c>
      <c r="C974">
        <v>190</v>
      </c>
      <c r="D974" t="s">
        <v>200</v>
      </c>
      <c r="E974">
        <v>445</v>
      </c>
      <c r="F974" t="s">
        <v>600</v>
      </c>
      <c r="G974" t="s">
        <v>26</v>
      </c>
      <c r="H974" t="s">
        <v>151</v>
      </c>
      <c r="I974" t="s">
        <v>28</v>
      </c>
      <c r="J974" t="s">
        <v>44</v>
      </c>
      <c r="K974">
        <v>19</v>
      </c>
      <c r="L974">
        <v>14</v>
      </c>
      <c r="M974" t="s">
        <v>206</v>
      </c>
      <c r="N974" t="s">
        <v>206</v>
      </c>
      <c r="O974" t="s">
        <v>206</v>
      </c>
      <c r="P974" t="s">
        <v>206</v>
      </c>
      <c r="Q974" t="s">
        <v>206</v>
      </c>
      <c r="R974" t="s">
        <v>203</v>
      </c>
      <c r="S974">
        <v>2022</v>
      </c>
      <c r="T974">
        <v>190</v>
      </c>
      <c r="U974" t="s">
        <v>204</v>
      </c>
      <c r="V974" t="s">
        <v>205</v>
      </c>
      <c r="W974">
        <v>0</v>
      </c>
      <c r="X974">
        <v>0</v>
      </c>
      <c r="Y974" t="s">
        <v>37</v>
      </c>
    </row>
    <row r="975" spans="1:25" x14ac:dyDescent="0.2">
      <c r="A975" s="1" t="b">
        <f t="shared" si="15"/>
        <v>0</v>
      </c>
      <c r="B975">
        <v>2022</v>
      </c>
      <c r="C975">
        <v>190</v>
      </c>
      <c r="D975" t="s">
        <v>200</v>
      </c>
      <c r="E975">
        <v>445</v>
      </c>
      <c r="F975" t="s">
        <v>600</v>
      </c>
      <c r="G975" t="s">
        <v>26</v>
      </c>
      <c r="H975" t="s">
        <v>163</v>
      </c>
      <c r="I975" t="s">
        <v>28</v>
      </c>
      <c r="J975" t="s">
        <v>29</v>
      </c>
      <c r="K975">
        <v>181</v>
      </c>
      <c r="L975">
        <v>140</v>
      </c>
      <c r="M975" t="s">
        <v>206</v>
      </c>
      <c r="N975" t="s">
        <v>206</v>
      </c>
      <c r="O975" t="s">
        <v>206</v>
      </c>
      <c r="P975" t="s">
        <v>206</v>
      </c>
      <c r="Q975" t="s">
        <v>206</v>
      </c>
      <c r="R975" t="s">
        <v>203</v>
      </c>
      <c r="S975">
        <v>2022</v>
      </c>
      <c r="T975">
        <v>190</v>
      </c>
      <c r="U975" t="s">
        <v>204</v>
      </c>
      <c r="V975" t="s">
        <v>205</v>
      </c>
      <c r="W975">
        <v>0</v>
      </c>
      <c r="X975">
        <v>0</v>
      </c>
      <c r="Y975" t="s">
        <v>37</v>
      </c>
    </row>
    <row r="976" spans="1:25" x14ac:dyDescent="0.2">
      <c r="A976" s="1" t="b">
        <f t="shared" si="15"/>
        <v>0</v>
      </c>
      <c r="B976">
        <v>2022</v>
      </c>
      <c r="C976">
        <v>190</v>
      </c>
      <c r="D976" t="s">
        <v>200</v>
      </c>
      <c r="E976">
        <v>445</v>
      </c>
      <c r="F976" t="s">
        <v>600</v>
      </c>
      <c r="G976" t="s">
        <v>26</v>
      </c>
      <c r="H976" t="s">
        <v>163</v>
      </c>
      <c r="I976" t="s">
        <v>28</v>
      </c>
      <c r="J976" t="s">
        <v>38</v>
      </c>
      <c r="K976">
        <v>169</v>
      </c>
      <c r="L976">
        <v>132</v>
      </c>
      <c r="M976" t="s">
        <v>206</v>
      </c>
      <c r="N976" t="s">
        <v>206</v>
      </c>
      <c r="O976" t="s">
        <v>206</v>
      </c>
      <c r="P976" t="s">
        <v>206</v>
      </c>
      <c r="Q976" t="s">
        <v>206</v>
      </c>
      <c r="R976" t="s">
        <v>203</v>
      </c>
      <c r="S976">
        <v>2022</v>
      </c>
      <c r="T976">
        <v>190</v>
      </c>
      <c r="U976" t="s">
        <v>204</v>
      </c>
      <c r="V976" t="s">
        <v>205</v>
      </c>
      <c r="W976">
        <v>0</v>
      </c>
      <c r="X976">
        <v>0</v>
      </c>
      <c r="Y976" t="s">
        <v>37</v>
      </c>
    </row>
    <row r="977" spans="1:25" x14ac:dyDescent="0.2">
      <c r="A977" s="1" t="b">
        <f t="shared" si="15"/>
        <v>1</v>
      </c>
      <c r="B977">
        <v>2022</v>
      </c>
      <c r="C977">
        <v>190</v>
      </c>
      <c r="D977" t="s">
        <v>200</v>
      </c>
      <c r="E977">
        <v>445</v>
      </c>
      <c r="F977" t="s">
        <v>600</v>
      </c>
      <c r="G977" t="s">
        <v>26</v>
      </c>
      <c r="H977" t="s">
        <v>163</v>
      </c>
      <c r="I977" t="s">
        <v>28</v>
      </c>
      <c r="J977" t="s">
        <v>44</v>
      </c>
      <c r="K977">
        <v>12</v>
      </c>
      <c r="L977">
        <v>8</v>
      </c>
      <c r="M977" t="s">
        <v>202</v>
      </c>
      <c r="N977" t="s">
        <v>202</v>
      </c>
      <c r="O977" t="s">
        <v>202</v>
      </c>
      <c r="P977" t="s">
        <v>202</v>
      </c>
      <c r="Q977" t="s">
        <v>202</v>
      </c>
      <c r="R977" t="s">
        <v>203</v>
      </c>
      <c r="S977">
        <v>2022</v>
      </c>
      <c r="T977">
        <v>190</v>
      </c>
      <c r="U977" t="s">
        <v>204</v>
      </c>
      <c r="V977" t="s">
        <v>205</v>
      </c>
      <c r="W977">
        <v>0</v>
      </c>
      <c r="X977">
        <v>0</v>
      </c>
      <c r="Y977" t="s">
        <v>37</v>
      </c>
    </row>
    <row r="978" spans="1:25" x14ac:dyDescent="0.2">
      <c r="A978" s="1" t="b">
        <f t="shared" si="15"/>
        <v>1</v>
      </c>
      <c r="B978">
        <v>2022</v>
      </c>
      <c r="C978">
        <v>190</v>
      </c>
      <c r="D978" t="s">
        <v>200</v>
      </c>
      <c r="E978">
        <v>445</v>
      </c>
      <c r="F978" t="s">
        <v>600</v>
      </c>
      <c r="G978" t="s">
        <v>65</v>
      </c>
      <c r="H978" t="s">
        <v>66</v>
      </c>
      <c r="I978" t="s">
        <v>28</v>
      </c>
      <c r="J978" t="s">
        <v>29</v>
      </c>
      <c r="K978">
        <v>5</v>
      </c>
      <c r="L978">
        <v>4</v>
      </c>
      <c r="M978" t="s">
        <v>202</v>
      </c>
      <c r="N978" t="s">
        <v>202</v>
      </c>
      <c r="O978" t="s">
        <v>202</v>
      </c>
      <c r="P978" t="s">
        <v>202</v>
      </c>
      <c r="Q978" t="s">
        <v>202</v>
      </c>
      <c r="R978" t="s">
        <v>203</v>
      </c>
      <c r="S978">
        <v>2022</v>
      </c>
      <c r="T978">
        <v>190</v>
      </c>
      <c r="U978" t="s">
        <v>204</v>
      </c>
      <c r="V978" t="s">
        <v>205</v>
      </c>
      <c r="W978">
        <v>0</v>
      </c>
      <c r="X978">
        <v>0</v>
      </c>
      <c r="Y978" t="s">
        <v>66</v>
      </c>
    </row>
    <row r="979" spans="1:25" x14ac:dyDescent="0.2">
      <c r="A979" s="1" t="b">
        <f t="shared" si="15"/>
        <v>1</v>
      </c>
      <c r="B979">
        <v>2022</v>
      </c>
      <c r="C979">
        <v>190</v>
      </c>
      <c r="D979" t="s">
        <v>200</v>
      </c>
      <c r="E979">
        <v>445</v>
      </c>
      <c r="F979" t="s">
        <v>600</v>
      </c>
      <c r="G979" t="s">
        <v>65</v>
      </c>
      <c r="H979" t="s">
        <v>66</v>
      </c>
      <c r="I979" t="s">
        <v>28</v>
      </c>
      <c r="J979" t="s">
        <v>38</v>
      </c>
      <c r="K979">
        <v>5</v>
      </c>
      <c r="L979">
        <v>4</v>
      </c>
      <c r="M979" t="s">
        <v>202</v>
      </c>
      <c r="N979" t="s">
        <v>202</v>
      </c>
      <c r="O979" t="s">
        <v>202</v>
      </c>
      <c r="P979" t="s">
        <v>202</v>
      </c>
      <c r="Q979" t="s">
        <v>202</v>
      </c>
      <c r="R979" t="s">
        <v>203</v>
      </c>
      <c r="S979">
        <v>2022</v>
      </c>
      <c r="T979">
        <v>190</v>
      </c>
      <c r="U979" t="s">
        <v>204</v>
      </c>
      <c r="V979" t="s">
        <v>205</v>
      </c>
      <c r="W979">
        <v>0</v>
      </c>
      <c r="X979">
        <v>0</v>
      </c>
      <c r="Y979" t="s">
        <v>66</v>
      </c>
    </row>
    <row r="980" spans="1:25" x14ac:dyDescent="0.2">
      <c r="A980" s="1" t="b">
        <f t="shared" si="15"/>
        <v>1</v>
      </c>
      <c r="B980">
        <v>2022</v>
      </c>
      <c r="C980">
        <v>190</v>
      </c>
      <c r="D980" t="s">
        <v>200</v>
      </c>
      <c r="E980">
        <v>445</v>
      </c>
      <c r="F980" t="s">
        <v>600</v>
      </c>
      <c r="G980" t="s">
        <v>65</v>
      </c>
      <c r="H980" t="s">
        <v>37</v>
      </c>
      <c r="I980" t="s">
        <v>28</v>
      </c>
      <c r="J980" t="s">
        <v>29</v>
      </c>
      <c r="K980">
        <v>5</v>
      </c>
      <c r="L980">
        <v>4</v>
      </c>
      <c r="M980" t="s">
        <v>202</v>
      </c>
      <c r="N980" t="s">
        <v>202</v>
      </c>
      <c r="O980" t="s">
        <v>202</v>
      </c>
      <c r="P980" t="s">
        <v>202</v>
      </c>
      <c r="Q980" t="s">
        <v>202</v>
      </c>
      <c r="R980" t="s">
        <v>203</v>
      </c>
      <c r="S980">
        <v>2022</v>
      </c>
      <c r="T980">
        <v>190</v>
      </c>
      <c r="U980" t="s">
        <v>204</v>
      </c>
      <c r="V980" t="s">
        <v>205</v>
      </c>
      <c r="W980">
        <v>0</v>
      </c>
      <c r="X980">
        <v>0</v>
      </c>
      <c r="Y980" t="s">
        <v>37</v>
      </c>
    </row>
    <row r="981" spans="1:25" x14ac:dyDescent="0.2">
      <c r="A981" s="1" t="b">
        <f t="shared" si="15"/>
        <v>1</v>
      </c>
      <c r="B981">
        <v>2022</v>
      </c>
      <c r="C981">
        <v>190</v>
      </c>
      <c r="D981" t="s">
        <v>200</v>
      </c>
      <c r="E981">
        <v>445</v>
      </c>
      <c r="F981" t="s">
        <v>600</v>
      </c>
      <c r="G981" t="s">
        <v>65</v>
      </c>
      <c r="H981" t="s">
        <v>37</v>
      </c>
      <c r="I981" t="s">
        <v>28</v>
      </c>
      <c r="J981" t="s">
        <v>38</v>
      </c>
      <c r="K981">
        <v>5</v>
      </c>
      <c r="L981">
        <v>4</v>
      </c>
      <c r="M981" t="s">
        <v>202</v>
      </c>
      <c r="N981" t="s">
        <v>202</v>
      </c>
      <c r="O981" t="s">
        <v>202</v>
      </c>
      <c r="P981" t="s">
        <v>202</v>
      </c>
      <c r="Q981" t="s">
        <v>202</v>
      </c>
      <c r="R981" t="s">
        <v>203</v>
      </c>
      <c r="S981">
        <v>2022</v>
      </c>
      <c r="T981">
        <v>190</v>
      </c>
      <c r="U981" t="s">
        <v>204</v>
      </c>
      <c r="V981" t="s">
        <v>205</v>
      </c>
      <c r="W981">
        <v>0</v>
      </c>
      <c r="X981">
        <v>0</v>
      </c>
      <c r="Y981" t="s">
        <v>37</v>
      </c>
    </row>
    <row r="982" spans="1:25" x14ac:dyDescent="0.2">
      <c r="A982" s="1" t="b">
        <f t="shared" si="15"/>
        <v>0</v>
      </c>
      <c r="B982">
        <v>2022</v>
      </c>
      <c r="C982">
        <v>190</v>
      </c>
      <c r="D982" t="s">
        <v>200</v>
      </c>
      <c r="E982">
        <v>450</v>
      </c>
      <c r="F982" t="s">
        <v>601</v>
      </c>
      <c r="G982" t="s">
        <v>26</v>
      </c>
      <c r="H982" t="s">
        <v>138</v>
      </c>
      <c r="I982" t="s">
        <v>28</v>
      </c>
      <c r="J982" t="s">
        <v>29</v>
      </c>
      <c r="K982">
        <v>17</v>
      </c>
      <c r="L982">
        <v>17</v>
      </c>
      <c r="M982" t="s">
        <v>206</v>
      </c>
      <c r="N982" t="s">
        <v>206</v>
      </c>
      <c r="O982" t="s">
        <v>206</v>
      </c>
      <c r="P982" t="s">
        <v>206</v>
      </c>
      <c r="Q982" t="s">
        <v>286</v>
      </c>
      <c r="R982" t="s">
        <v>203</v>
      </c>
      <c r="S982">
        <v>2022</v>
      </c>
      <c r="T982">
        <v>190</v>
      </c>
      <c r="U982" t="s">
        <v>204</v>
      </c>
      <c r="V982" t="s">
        <v>205</v>
      </c>
      <c r="W982">
        <v>5.9</v>
      </c>
      <c r="X982">
        <v>1.0029999999999999</v>
      </c>
      <c r="Y982" t="s">
        <v>37</v>
      </c>
    </row>
    <row r="983" spans="1:25" x14ac:dyDescent="0.2">
      <c r="A983" s="1" t="b">
        <f t="shared" si="15"/>
        <v>0</v>
      </c>
      <c r="B983">
        <v>2022</v>
      </c>
      <c r="C983">
        <v>190</v>
      </c>
      <c r="D983" t="s">
        <v>200</v>
      </c>
      <c r="E983">
        <v>450</v>
      </c>
      <c r="F983" t="s">
        <v>601</v>
      </c>
      <c r="G983" t="s">
        <v>26</v>
      </c>
      <c r="H983" t="s">
        <v>138</v>
      </c>
      <c r="I983" t="s">
        <v>28</v>
      </c>
      <c r="J983" t="s">
        <v>38</v>
      </c>
      <c r="K983">
        <v>13</v>
      </c>
      <c r="L983">
        <v>13</v>
      </c>
      <c r="M983" t="s">
        <v>206</v>
      </c>
      <c r="N983" t="s">
        <v>206</v>
      </c>
      <c r="O983" t="s">
        <v>206</v>
      </c>
      <c r="P983" t="s">
        <v>206</v>
      </c>
      <c r="Q983" t="s">
        <v>206</v>
      </c>
      <c r="R983" t="s">
        <v>203</v>
      </c>
      <c r="S983">
        <v>2022</v>
      </c>
      <c r="T983">
        <v>190</v>
      </c>
      <c r="U983" t="s">
        <v>204</v>
      </c>
      <c r="V983" t="s">
        <v>205</v>
      </c>
      <c r="W983">
        <v>0</v>
      </c>
      <c r="X983">
        <v>0</v>
      </c>
      <c r="Y983" t="s">
        <v>37</v>
      </c>
    </row>
    <row r="984" spans="1:25" x14ac:dyDescent="0.2">
      <c r="A984" s="1" t="b">
        <f t="shared" si="15"/>
        <v>1</v>
      </c>
      <c r="B984">
        <v>2022</v>
      </c>
      <c r="C984">
        <v>190</v>
      </c>
      <c r="D984" t="s">
        <v>200</v>
      </c>
      <c r="E984">
        <v>450</v>
      </c>
      <c r="F984" t="s">
        <v>601</v>
      </c>
      <c r="G984" t="s">
        <v>26</v>
      </c>
      <c r="H984" t="s">
        <v>138</v>
      </c>
      <c r="I984" t="s">
        <v>28</v>
      </c>
      <c r="J984" t="s">
        <v>44</v>
      </c>
      <c r="K984">
        <v>4</v>
      </c>
      <c r="L984">
        <v>4</v>
      </c>
      <c r="M984" t="s">
        <v>202</v>
      </c>
      <c r="N984" t="s">
        <v>202</v>
      </c>
      <c r="O984" t="s">
        <v>202</v>
      </c>
      <c r="P984" t="s">
        <v>202</v>
      </c>
      <c r="Q984" t="s">
        <v>202</v>
      </c>
      <c r="R984" t="s">
        <v>203</v>
      </c>
      <c r="S984">
        <v>2022</v>
      </c>
      <c r="T984">
        <v>190</v>
      </c>
      <c r="U984" t="s">
        <v>204</v>
      </c>
      <c r="V984" t="s">
        <v>205</v>
      </c>
      <c r="W984">
        <v>0</v>
      </c>
      <c r="X984">
        <v>0</v>
      </c>
      <c r="Y984" t="s">
        <v>37</v>
      </c>
    </row>
    <row r="985" spans="1:25" x14ac:dyDescent="0.2">
      <c r="A985" s="1" t="b">
        <f t="shared" si="15"/>
        <v>0</v>
      </c>
      <c r="B985">
        <v>2022</v>
      </c>
      <c r="C985">
        <v>190</v>
      </c>
      <c r="D985" t="s">
        <v>200</v>
      </c>
      <c r="E985">
        <v>450</v>
      </c>
      <c r="F985" t="s">
        <v>601</v>
      </c>
      <c r="G985" t="s">
        <v>65</v>
      </c>
      <c r="H985" t="s">
        <v>66</v>
      </c>
      <c r="I985" t="s">
        <v>28</v>
      </c>
      <c r="J985" t="s">
        <v>29</v>
      </c>
      <c r="K985">
        <v>11</v>
      </c>
      <c r="L985">
        <v>11</v>
      </c>
      <c r="M985" t="s">
        <v>206</v>
      </c>
      <c r="N985" t="s">
        <v>206</v>
      </c>
      <c r="O985" t="s">
        <v>206</v>
      </c>
      <c r="P985" t="s">
        <v>206</v>
      </c>
      <c r="Q985" t="s">
        <v>126</v>
      </c>
      <c r="R985" t="s">
        <v>203</v>
      </c>
      <c r="S985">
        <v>2022</v>
      </c>
      <c r="T985">
        <v>190</v>
      </c>
      <c r="U985" t="s">
        <v>204</v>
      </c>
      <c r="V985" t="s">
        <v>205</v>
      </c>
      <c r="W985">
        <v>27.3</v>
      </c>
      <c r="X985">
        <v>3.0030000000000001</v>
      </c>
      <c r="Y985" t="s">
        <v>66</v>
      </c>
    </row>
    <row r="986" spans="1:25" x14ac:dyDescent="0.2">
      <c r="A986" s="1" t="b">
        <f t="shared" si="15"/>
        <v>1</v>
      </c>
      <c r="B986">
        <v>2022</v>
      </c>
      <c r="C986">
        <v>190</v>
      </c>
      <c r="D986" t="s">
        <v>200</v>
      </c>
      <c r="E986">
        <v>450</v>
      </c>
      <c r="F986" t="s">
        <v>601</v>
      </c>
      <c r="G986" t="s">
        <v>65</v>
      </c>
      <c r="H986" t="s">
        <v>66</v>
      </c>
      <c r="I986" t="s">
        <v>28</v>
      </c>
      <c r="J986" t="s">
        <v>38</v>
      </c>
      <c r="K986">
        <v>9</v>
      </c>
      <c r="L986">
        <v>9</v>
      </c>
      <c r="M986" t="s">
        <v>202</v>
      </c>
      <c r="N986" t="s">
        <v>202</v>
      </c>
      <c r="O986" t="s">
        <v>202</v>
      </c>
      <c r="P986" t="s">
        <v>202</v>
      </c>
      <c r="Q986" t="s">
        <v>202</v>
      </c>
      <c r="R986" t="s">
        <v>203</v>
      </c>
      <c r="S986">
        <v>2022</v>
      </c>
      <c r="T986">
        <v>190</v>
      </c>
      <c r="U986" t="s">
        <v>204</v>
      </c>
      <c r="V986" t="s">
        <v>205</v>
      </c>
      <c r="W986">
        <v>0</v>
      </c>
      <c r="X986">
        <v>0</v>
      </c>
      <c r="Y986" t="s">
        <v>66</v>
      </c>
    </row>
    <row r="987" spans="1:25" x14ac:dyDescent="0.2">
      <c r="A987" s="1" t="b">
        <f t="shared" si="15"/>
        <v>1</v>
      </c>
      <c r="B987">
        <v>2022</v>
      </c>
      <c r="C987">
        <v>190</v>
      </c>
      <c r="D987" t="s">
        <v>200</v>
      </c>
      <c r="E987">
        <v>450</v>
      </c>
      <c r="F987" t="s">
        <v>601</v>
      </c>
      <c r="G987" t="s">
        <v>65</v>
      </c>
      <c r="H987" t="s">
        <v>66</v>
      </c>
      <c r="I987" t="s">
        <v>28</v>
      </c>
      <c r="J987" t="s">
        <v>44</v>
      </c>
      <c r="K987">
        <v>2</v>
      </c>
      <c r="L987">
        <v>2</v>
      </c>
      <c r="M987" t="s">
        <v>202</v>
      </c>
      <c r="N987" t="s">
        <v>202</v>
      </c>
      <c r="O987" t="s">
        <v>202</v>
      </c>
      <c r="P987" t="s">
        <v>202</v>
      </c>
      <c r="Q987" t="s">
        <v>202</v>
      </c>
      <c r="R987" t="s">
        <v>203</v>
      </c>
      <c r="S987">
        <v>2022</v>
      </c>
      <c r="T987">
        <v>190</v>
      </c>
      <c r="U987" t="s">
        <v>204</v>
      </c>
      <c r="V987" t="s">
        <v>205</v>
      </c>
      <c r="W987">
        <v>0</v>
      </c>
      <c r="X987">
        <v>0</v>
      </c>
      <c r="Y987" t="s">
        <v>66</v>
      </c>
    </row>
    <row r="988" spans="1:25" x14ac:dyDescent="0.2">
      <c r="A988" s="1" t="b">
        <f t="shared" si="15"/>
        <v>0</v>
      </c>
      <c r="B988">
        <v>2022</v>
      </c>
      <c r="C988">
        <v>190</v>
      </c>
      <c r="D988" t="s">
        <v>200</v>
      </c>
      <c r="E988">
        <v>450</v>
      </c>
      <c r="F988" t="s">
        <v>601</v>
      </c>
      <c r="G988" t="s">
        <v>65</v>
      </c>
      <c r="H988" t="s">
        <v>37</v>
      </c>
      <c r="I988" t="s">
        <v>28</v>
      </c>
      <c r="J988" t="s">
        <v>29</v>
      </c>
      <c r="K988">
        <v>11</v>
      </c>
      <c r="L988">
        <v>11</v>
      </c>
      <c r="M988" t="s">
        <v>206</v>
      </c>
      <c r="N988" t="s">
        <v>206</v>
      </c>
      <c r="O988" t="s">
        <v>206</v>
      </c>
      <c r="P988" t="s">
        <v>206</v>
      </c>
      <c r="Q988" t="s">
        <v>449</v>
      </c>
      <c r="R988" t="s">
        <v>203</v>
      </c>
      <c r="S988">
        <v>2022</v>
      </c>
      <c r="T988">
        <v>190</v>
      </c>
      <c r="U988" t="s">
        <v>204</v>
      </c>
      <c r="V988" t="s">
        <v>205</v>
      </c>
      <c r="W988">
        <v>36.4</v>
      </c>
      <c r="X988">
        <v>4.0039999999999996</v>
      </c>
      <c r="Y988" t="s">
        <v>37</v>
      </c>
    </row>
    <row r="989" spans="1:25" x14ac:dyDescent="0.2">
      <c r="A989" s="1" t="b">
        <f t="shared" si="15"/>
        <v>1</v>
      </c>
      <c r="B989">
        <v>2022</v>
      </c>
      <c r="C989">
        <v>190</v>
      </c>
      <c r="D989" t="s">
        <v>200</v>
      </c>
      <c r="E989">
        <v>450</v>
      </c>
      <c r="F989" t="s">
        <v>601</v>
      </c>
      <c r="G989" t="s">
        <v>65</v>
      </c>
      <c r="H989" t="s">
        <v>37</v>
      </c>
      <c r="I989" t="s">
        <v>28</v>
      </c>
      <c r="J989" t="s">
        <v>38</v>
      </c>
      <c r="K989">
        <v>9</v>
      </c>
      <c r="L989">
        <v>9</v>
      </c>
      <c r="M989" t="s">
        <v>202</v>
      </c>
      <c r="N989" t="s">
        <v>202</v>
      </c>
      <c r="O989" t="s">
        <v>202</v>
      </c>
      <c r="P989" t="s">
        <v>202</v>
      </c>
      <c r="Q989" t="s">
        <v>202</v>
      </c>
      <c r="R989" t="s">
        <v>203</v>
      </c>
      <c r="S989">
        <v>2022</v>
      </c>
      <c r="T989">
        <v>190</v>
      </c>
      <c r="U989" t="s">
        <v>204</v>
      </c>
      <c r="V989" t="s">
        <v>205</v>
      </c>
      <c r="W989">
        <v>0</v>
      </c>
      <c r="X989">
        <v>0</v>
      </c>
      <c r="Y989" t="s">
        <v>37</v>
      </c>
    </row>
    <row r="990" spans="1:25" x14ac:dyDescent="0.2">
      <c r="A990" s="1" t="b">
        <f t="shared" si="15"/>
        <v>1</v>
      </c>
      <c r="B990">
        <v>2022</v>
      </c>
      <c r="C990">
        <v>190</v>
      </c>
      <c r="D990" t="s">
        <v>200</v>
      </c>
      <c r="E990">
        <v>450</v>
      </c>
      <c r="F990" t="s">
        <v>601</v>
      </c>
      <c r="G990" t="s">
        <v>65</v>
      </c>
      <c r="H990" t="s">
        <v>37</v>
      </c>
      <c r="I990" t="s">
        <v>28</v>
      </c>
      <c r="J990" t="s">
        <v>44</v>
      </c>
      <c r="K990">
        <v>2</v>
      </c>
      <c r="L990">
        <v>2</v>
      </c>
      <c r="M990" t="s">
        <v>202</v>
      </c>
      <c r="N990" t="s">
        <v>202</v>
      </c>
      <c r="O990" t="s">
        <v>202</v>
      </c>
      <c r="P990" t="s">
        <v>202</v>
      </c>
      <c r="Q990" t="s">
        <v>202</v>
      </c>
      <c r="R990" t="s">
        <v>203</v>
      </c>
      <c r="S990">
        <v>2022</v>
      </c>
      <c r="T990">
        <v>190</v>
      </c>
      <c r="U990" t="s">
        <v>204</v>
      </c>
      <c r="V990" t="s">
        <v>205</v>
      </c>
      <c r="W990">
        <v>0</v>
      </c>
      <c r="X990">
        <v>0</v>
      </c>
      <c r="Y990" t="s">
        <v>37</v>
      </c>
    </row>
    <row r="991" spans="1:25" x14ac:dyDescent="0.2">
      <c r="A991" s="1" t="b">
        <f t="shared" si="15"/>
        <v>0</v>
      </c>
      <c r="B991">
        <v>2022</v>
      </c>
      <c r="C991">
        <v>190</v>
      </c>
      <c r="D991" t="s">
        <v>200</v>
      </c>
      <c r="E991">
        <v>450</v>
      </c>
      <c r="F991" t="s">
        <v>601</v>
      </c>
      <c r="G991" t="s">
        <v>71</v>
      </c>
      <c r="H991" t="s">
        <v>66</v>
      </c>
      <c r="I991" t="s">
        <v>28</v>
      </c>
      <c r="J991" t="s">
        <v>29</v>
      </c>
      <c r="K991">
        <v>404</v>
      </c>
      <c r="L991">
        <v>322</v>
      </c>
      <c r="M991" t="s">
        <v>206</v>
      </c>
      <c r="N991" t="s">
        <v>206</v>
      </c>
      <c r="O991" t="s">
        <v>206</v>
      </c>
      <c r="P991" t="s">
        <v>206</v>
      </c>
      <c r="Q991" t="s">
        <v>217</v>
      </c>
      <c r="R991" t="s">
        <v>203</v>
      </c>
      <c r="S991">
        <v>2022</v>
      </c>
      <c r="T991">
        <v>190</v>
      </c>
      <c r="U991" t="s">
        <v>204</v>
      </c>
      <c r="V991" t="s">
        <v>205</v>
      </c>
      <c r="W991">
        <v>7.1</v>
      </c>
      <c r="X991">
        <v>22.861999999999998</v>
      </c>
      <c r="Y991" t="s">
        <v>66</v>
      </c>
    </row>
    <row r="992" spans="1:25" x14ac:dyDescent="0.2">
      <c r="A992" s="1" t="b">
        <f t="shared" si="15"/>
        <v>0</v>
      </c>
      <c r="B992">
        <v>2022</v>
      </c>
      <c r="C992">
        <v>190</v>
      </c>
      <c r="D992" t="s">
        <v>200</v>
      </c>
      <c r="E992">
        <v>450</v>
      </c>
      <c r="F992" t="s">
        <v>601</v>
      </c>
      <c r="G992" t="s">
        <v>71</v>
      </c>
      <c r="H992" t="s">
        <v>66</v>
      </c>
      <c r="I992" t="s">
        <v>28</v>
      </c>
      <c r="J992" t="s">
        <v>38</v>
      </c>
      <c r="K992">
        <v>351</v>
      </c>
      <c r="L992">
        <v>277</v>
      </c>
      <c r="M992" t="s">
        <v>206</v>
      </c>
      <c r="N992" t="s">
        <v>206</v>
      </c>
      <c r="O992" t="s">
        <v>206</v>
      </c>
      <c r="P992" t="s">
        <v>206</v>
      </c>
      <c r="Q992" t="s">
        <v>223</v>
      </c>
      <c r="R992" t="s">
        <v>203</v>
      </c>
      <c r="S992">
        <v>2022</v>
      </c>
      <c r="T992">
        <v>190</v>
      </c>
      <c r="U992" t="s">
        <v>204</v>
      </c>
      <c r="V992" t="s">
        <v>205</v>
      </c>
      <c r="W992">
        <v>5.4</v>
      </c>
      <c r="X992">
        <v>14.958</v>
      </c>
      <c r="Y992" t="s">
        <v>66</v>
      </c>
    </row>
    <row r="993" spans="1:25" x14ac:dyDescent="0.2">
      <c r="A993" s="1" t="b">
        <f t="shared" si="15"/>
        <v>0</v>
      </c>
      <c r="B993">
        <v>2022</v>
      </c>
      <c r="C993">
        <v>190</v>
      </c>
      <c r="D993" t="s">
        <v>200</v>
      </c>
      <c r="E993">
        <v>450</v>
      </c>
      <c r="F993" t="s">
        <v>601</v>
      </c>
      <c r="G993" t="s">
        <v>71</v>
      </c>
      <c r="H993" t="s">
        <v>66</v>
      </c>
      <c r="I993" t="s">
        <v>28</v>
      </c>
      <c r="J993" t="s">
        <v>44</v>
      </c>
      <c r="K993">
        <v>53</v>
      </c>
      <c r="L993">
        <v>45</v>
      </c>
      <c r="M993" t="s">
        <v>206</v>
      </c>
      <c r="N993" t="s">
        <v>206</v>
      </c>
      <c r="O993" t="s">
        <v>206</v>
      </c>
      <c r="P993" t="s">
        <v>206</v>
      </c>
      <c r="Q993" t="s">
        <v>83</v>
      </c>
      <c r="R993" t="s">
        <v>203</v>
      </c>
      <c r="S993">
        <v>2022</v>
      </c>
      <c r="T993">
        <v>190</v>
      </c>
      <c r="U993" t="s">
        <v>204</v>
      </c>
      <c r="V993" t="s">
        <v>205</v>
      </c>
      <c r="W993">
        <v>17.8</v>
      </c>
      <c r="X993">
        <v>8.01</v>
      </c>
      <c r="Y993" t="s">
        <v>66</v>
      </c>
    </row>
    <row r="994" spans="1:25" x14ac:dyDescent="0.2">
      <c r="A994" s="1" t="b">
        <f t="shared" si="15"/>
        <v>0</v>
      </c>
      <c r="B994">
        <v>2022</v>
      </c>
      <c r="C994">
        <v>190</v>
      </c>
      <c r="D994" t="s">
        <v>200</v>
      </c>
      <c r="E994">
        <v>450</v>
      </c>
      <c r="F994" t="s">
        <v>601</v>
      </c>
      <c r="G994" t="s">
        <v>71</v>
      </c>
      <c r="H994" t="s">
        <v>37</v>
      </c>
      <c r="I994" t="s">
        <v>28</v>
      </c>
      <c r="J994" t="s">
        <v>29</v>
      </c>
      <c r="K994">
        <v>386</v>
      </c>
      <c r="L994">
        <v>304</v>
      </c>
      <c r="M994" t="s">
        <v>206</v>
      </c>
      <c r="N994" t="s">
        <v>206</v>
      </c>
      <c r="O994" t="s">
        <v>206</v>
      </c>
      <c r="P994" t="s">
        <v>206</v>
      </c>
      <c r="Q994" t="s">
        <v>206</v>
      </c>
      <c r="R994" t="s">
        <v>203</v>
      </c>
      <c r="S994">
        <v>2022</v>
      </c>
      <c r="T994">
        <v>190</v>
      </c>
      <c r="U994" t="s">
        <v>204</v>
      </c>
      <c r="V994" t="s">
        <v>205</v>
      </c>
      <c r="W994">
        <v>0</v>
      </c>
      <c r="X994">
        <v>0</v>
      </c>
      <c r="Y994" t="s">
        <v>37</v>
      </c>
    </row>
    <row r="995" spans="1:25" x14ac:dyDescent="0.2">
      <c r="A995" s="1" t="b">
        <f t="shared" si="15"/>
        <v>0</v>
      </c>
      <c r="B995">
        <v>2022</v>
      </c>
      <c r="C995">
        <v>190</v>
      </c>
      <c r="D995" t="s">
        <v>200</v>
      </c>
      <c r="E995">
        <v>450</v>
      </c>
      <c r="F995" t="s">
        <v>601</v>
      </c>
      <c r="G995" t="s">
        <v>71</v>
      </c>
      <c r="H995" t="s">
        <v>37</v>
      </c>
      <c r="I995" t="s">
        <v>28</v>
      </c>
      <c r="J995" t="s">
        <v>38</v>
      </c>
      <c r="K995">
        <v>337</v>
      </c>
      <c r="L995">
        <v>263</v>
      </c>
      <c r="M995" t="s">
        <v>206</v>
      </c>
      <c r="N995" t="s">
        <v>206</v>
      </c>
      <c r="O995" t="s">
        <v>206</v>
      </c>
      <c r="P995" t="s">
        <v>206</v>
      </c>
      <c r="Q995" t="s">
        <v>206</v>
      </c>
      <c r="R995" t="s">
        <v>203</v>
      </c>
      <c r="S995">
        <v>2022</v>
      </c>
      <c r="T995">
        <v>190</v>
      </c>
      <c r="U995" t="s">
        <v>204</v>
      </c>
      <c r="V995" t="s">
        <v>205</v>
      </c>
      <c r="W995">
        <v>0</v>
      </c>
      <c r="X995">
        <v>0</v>
      </c>
      <c r="Y995" t="s">
        <v>37</v>
      </c>
    </row>
    <row r="996" spans="1:25" x14ac:dyDescent="0.2">
      <c r="A996" s="1" t="b">
        <f t="shared" si="15"/>
        <v>0</v>
      </c>
      <c r="B996">
        <v>2022</v>
      </c>
      <c r="C996">
        <v>190</v>
      </c>
      <c r="D996" t="s">
        <v>200</v>
      </c>
      <c r="E996">
        <v>450</v>
      </c>
      <c r="F996" t="s">
        <v>601</v>
      </c>
      <c r="G996" t="s">
        <v>71</v>
      </c>
      <c r="H996" t="s">
        <v>37</v>
      </c>
      <c r="I996" t="s">
        <v>28</v>
      </c>
      <c r="J996" t="s">
        <v>44</v>
      </c>
      <c r="K996">
        <v>49</v>
      </c>
      <c r="L996">
        <v>41</v>
      </c>
      <c r="M996" t="s">
        <v>206</v>
      </c>
      <c r="N996" t="s">
        <v>206</v>
      </c>
      <c r="O996" t="s">
        <v>206</v>
      </c>
      <c r="P996" t="s">
        <v>206</v>
      </c>
      <c r="Q996" t="s">
        <v>41</v>
      </c>
      <c r="R996" t="s">
        <v>203</v>
      </c>
      <c r="S996">
        <v>2022</v>
      </c>
      <c r="T996">
        <v>190</v>
      </c>
      <c r="U996" t="s">
        <v>204</v>
      </c>
      <c r="V996" t="s">
        <v>205</v>
      </c>
      <c r="W996">
        <v>7.3</v>
      </c>
      <c r="X996">
        <v>2.9929999999999999</v>
      </c>
      <c r="Y996" t="s">
        <v>37</v>
      </c>
    </row>
    <row r="997" spans="1:25" x14ac:dyDescent="0.2">
      <c r="A997" s="1" t="b">
        <f t="shared" si="15"/>
        <v>0</v>
      </c>
      <c r="B997">
        <v>2022</v>
      </c>
      <c r="C997">
        <v>190</v>
      </c>
      <c r="D997" t="s">
        <v>200</v>
      </c>
      <c r="E997">
        <v>456</v>
      </c>
      <c r="F997" t="s">
        <v>602</v>
      </c>
      <c r="G997" t="s">
        <v>26</v>
      </c>
      <c r="H997" t="s">
        <v>96</v>
      </c>
      <c r="I997" t="s">
        <v>28</v>
      </c>
      <c r="J997" t="s">
        <v>29</v>
      </c>
      <c r="K997">
        <v>254</v>
      </c>
      <c r="L997">
        <v>254</v>
      </c>
      <c r="M997" t="s">
        <v>206</v>
      </c>
      <c r="N997" t="s">
        <v>206</v>
      </c>
      <c r="O997" t="s">
        <v>206</v>
      </c>
      <c r="P997" t="s">
        <v>206</v>
      </c>
      <c r="Q997" t="s">
        <v>603</v>
      </c>
      <c r="R997" t="s">
        <v>203</v>
      </c>
      <c r="S997">
        <v>2022</v>
      </c>
      <c r="T997">
        <v>190</v>
      </c>
      <c r="U997" t="s">
        <v>204</v>
      </c>
      <c r="V997" t="s">
        <v>205</v>
      </c>
      <c r="W997">
        <v>85</v>
      </c>
      <c r="X997">
        <v>215.9</v>
      </c>
      <c r="Y997" t="s">
        <v>66</v>
      </c>
    </row>
    <row r="998" spans="1:25" x14ac:dyDescent="0.2">
      <c r="A998" s="1" t="b">
        <f t="shared" si="15"/>
        <v>0</v>
      </c>
      <c r="B998">
        <v>2022</v>
      </c>
      <c r="C998">
        <v>190</v>
      </c>
      <c r="D998" t="s">
        <v>200</v>
      </c>
      <c r="E998">
        <v>456</v>
      </c>
      <c r="F998" t="s">
        <v>602</v>
      </c>
      <c r="G998" t="s">
        <v>26</v>
      </c>
      <c r="H998" t="s">
        <v>96</v>
      </c>
      <c r="I998" t="s">
        <v>28</v>
      </c>
      <c r="J998" t="s">
        <v>38</v>
      </c>
      <c r="K998">
        <v>121</v>
      </c>
      <c r="L998">
        <v>121</v>
      </c>
      <c r="M998" t="s">
        <v>206</v>
      </c>
      <c r="N998" t="s">
        <v>206</v>
      </c>
      <c r="O998" t="s">
        <v>206</v>
      </c>
      <c r="P998" t="s">
        <v>206</v>
      </c>
      <c r="Q998" t="s">
        <v>604</v>
      </c>
      <c r="R998" t="s">
        <v>203</v>
      </c>
      <c r="S998">
        <v>2022</v>
      </c>
      <c r="T998">
        <v>190</v>
      </c>
      <c r="U998" t="s">
        <v>204</v>
      </c>
      <c r="V998" t="s">
        <v>205</v>
      </c>
      <c r="W998">
        <v>76</v>
      </c>
      <c r="X998">
        <v>91.96</v>
      </c>
      <c r="Y998" t="s">
        <v>66</v>
      </c>
    </row>
    <row r="999" spans="1:25" x14ac:dyDescent="0.2">
      <c r="A999" s="1" t="b">
        <f t="shared" si="15"/>
        <v>0</v>
      </c>
      <c r="B999">
        <v>2022</v>
      </c>
      <c r="C999">
        <v>190</v>
      </c>
      <c r="D999" t="s">
        <v>200</v>
      </c>
      <c r="E999">
        <v>456</v>
      </c>
      <c r="F999" t="s">
        <v>602</v>
      </c>
      <c r="G999" t="s">
        <v>26</v>
      </c>
      <c r="H999" t="s">
        <v>96</v>
      </c>
      <c r="I999" t="s">
        <v>28</v>
      </c>
      <c r="J999" t="s">
        <v>44</v>
      </c>
      <c r="K999">
        <v>133</v>
      </c>
      <c r="L999">
        <v>133</v>
      </c>
      <c r="M999" t="s">
        <v>206</v>
      </c>
      <c r="N999" t="s">
        <v>206</v>
      </c>
      <c r="O999" t="s">
        <v>206</v>
      </c>
      <c r="P999" t="s">
        <v>206</v>
      </c>
      <c r="Q999" t="s">
        <v>605</v>
      </c>
      <c r="R999" t="s">
        <v>203</v>
      </c>
      <c r="S999">
        <v>2022</v>
      </c>
      <c r="T999">
        <v>190</v>
      </c>
      <c r="U999" t="s">
        <v>204</v>
      </c>
      <c r="V999" t="s">
        <v>205</v>
      </c>
      <c r="W999">
        <v>93.2</v>
      </c>
      <c r="X999">
        <v>123.956</v>
      </c>
      <c r="Y999" t="s">
        <v>66</v>
      </c>
    </row>
    <row r="1000" spans="1:25" x14ac:dyDescent="0.2">
      <c r="A1000" s="1" t="b">
        <f t="shared" si="15"/>
        <v>0</v>
      </c>
      <c r="B1000">
        <v>2022</v>
      </c>
      <c r="C1000">
        <v>190</v>
      </c>
      <c r="D1000" t="s">
        <v>200</v>
      </c>
      <c r="E1000">
        <v>456</v>
      </c>
      <c r="F1000" t="s">
        <v>602</v>
      </c>
      <c r="G1000" t="s">
        <v>26</v>
      </c>
      <c r="H1000" t="s">
        <v>109</v>
      </c>
      <c r="I1000" t="s">
        <v>28</v>
      </c>
      <c r="J1000" t="s">
        <v>29</v>
      </c>
      <c r="K1000">
        <v>247</v>
      </c>
      <c r="L1000">
        <v>247</v>
      </c>
      <c r="M1000" t="s">
        <v>206</v>
      </c>
      <c r="N1000" t="s">
        <v>206</v>
      </c>
      <c r="O1000" t="s">
        <v>206</v>
      </c>
      <c r="P1000" t="s">
        <v>206</v>
      </c>
      <c r="Q1000" t="s">
        <v>534</v>
      </c>
      <c r="R1000" t="s">
        <v>203</v>
      </c>
      <c r="S1000">
        <v>2022</v>
      </c>
      <c r="T1000">
        <v>190</v>
      </c>
      <c r="U1000" t="s">
        <v>204</v>
      </c>
      <c r="V1000" t="s">
        <v>205</v>
      </c>
      <c r="W1000">
        <v>93.5</v>
      </c>
      <c r="X1000">
        <v>230.94499999999999</v>
      </c>
      <c r="Y1000" t="s">
        <v>66</v>
      </c>
    </row>
    <row r="1001" spans="1:25" x14ac:dyDescent="0.2">
      <c r="A1001" s="1" t="b">
        <f t="shared" si="15"/>
        <v>0</v>
      </c>
      <c r="B1001">
        <v>2022</v>
      </c>
      <c r="C1001">
        <v>190</v>
      </c>
      <c r="D1001" t="s">
        <v>200</v>
      </c>
      <c r="E1001">
        <v>456</v>
      </c>
      <c r="F1001" t="s">
        <v>602</v>
      </c>
      <c r="G1001" t="s">
        <v>26</v>
      </c>
      <c r="H1001" t="s">
        <v>109</v>
      </c>
      <c r="I1001" t="s">
        <v>28</v>
      </c>
      <c r="J1001" t="s">
        <v>38</v>
      </c>
      <c r="K1001">
        <v>121</v>
      </c>
      <c r="L1001">
        <v>121</v>
      </c>
      <c r="M1001" t="s">
        <v>206</v>
      </c>
      <c r="N1001" t="s">
        <v>206</v>
      </c>
      <c r="O1001" t="s">
        <v>206</v>
      </c>
      <c r="P1001" t="s">
        <v>206</v>
      </c>
      <c r="Q1001" t="s">
        <v>606</v>
      </c>
      <c r="R1001" t="s">
        <v>203</v>
      </c>
      <c r="S1001">
        <v>2022</v>
      </c>
      <c r="T1001">
        <v>190</v>
      </c>
      <c r="U1001" t="s">
        <v>204</v>
      </c>
      <c r="V1001" t="s">
        <v>205</v>
      </c>
      <c r="W1001">
        <v>91.7</v>
      </c>
      <c r="X1001">
        <v>110.95699999999999</v>
      </c>
      <c r="Y1001" t="s">
        <v>66</v>
      </c>
    </row>
    <row r="1002" spans="1:25" x14ac:dyDescent="0.2">
      <c r="A1002" s="1" t="b">
        <f t="shared" si="15"/>
        <v>0</v>
      </c>
      <c r="B1002">
        <v>2022</v>
      </c>
      <c r="C1002">
        <v>190</v>
      </c>
      <c r="D1002" t="s">
        <v>200</v>
      </c>
      <c r="E1002">
        <v>456</v>
      </c>
      <c r="F1002" t="s">
        <v>602</v>
      </c>
      <c r="G1002" t="s">
        <v>26</v>
      </c>
      <c r="H1002" t="s">
        <v>109</v>
      </c>
      <c r="I1002" t="s">
        <v>28</v>
      </c>
      <c r="J1002" t="s">
        <v>44</v>
      </c>
      <c r="K1002">
        <v>126</v>
      </c>
      <c r="L1002">
        <v>126</v>
      </c>
      <c r="M1002" t="s">
        <v>206</v>
      </c>
      <c r="N1002" t="s">
        <v>206</v>
      </c>
      <c r="O1002" t="s">
        <v>206</v>
      </c>
      <c r="P1002" t="s">
        <v>206</v>
      </c>
      <c r="Q1002" t="s">
        <v>206</v>
      </c>
      <c r="R1002" t="s">
        <v>203</v>
      </c>
      <c r="S1002">
        <v>2022</v>
      </c>
      <c r="T1002">
        <v>190</v>
      </c>
      <c r="U1002" t="s">
        <v>204</v>
      </c>
      <c r="V1002" t="s">
        <v>205</v>
      </c>
      <c r="W1002">
        <v>0</v>
      </c>
      <c r="X1002">
        <v>0</v>
      </c>
      <c r="Y1002" t="s">
        <v>66</v>
      </c>
    </row>
    <row r="1003" spans="1:25" x14ac:dyDescent="0.2">
      <c r="A1003" s="1" t="b">
        <f t="shared" si="15"/>
        <v>0</v>
      </c>
      <c r="B1003">
        <v>2022</v>
      </c>
      <c r="C1003">
        <v>190</v>
      </c>
      <c r="D1003" t="s">
        <v>200</v>
      </c>
      <c r="E1003">
        <v>456</v>
      </c>
      <c r="F1003" t="s">
        <v>602</v>
      </c>
      <c r="G1003" t="s">
        <v>26</v>
      </c>
      <c r="H1003" t="s">
        <v>138</v>
      </c>
      <c r="I1003" t="s">
        <v>28</v>
      </c>
      <c r="J1003" t="s">
        <v>29</v>
      </c>
      <c r="K1003">
        <v>196</v>
      </c>
      <c r="L1003">
        <v>196</v>
      </c>
      <c r="M1003" t="s">
        <v>40</v>
      </c>
      <c r="N1003" t="s">
        <v>238</v>
      </c>
      <c r="O1003" t="s">
        <v>495</v>
      </c>
      <c r="P1003" t="s">
        <v>129</v>
      </c>
      <c r="Q1003" t="s">
        <v>607</v>
      </c>
      <c r="R1003" t="s">
        <v>203</v>
      </c>
      <c r="S1003">
        <v>2022</v>
      </c>
      <c r="T1003">
        <v>190</v>
      </c>
      <c r="U1003" t="s">
        <v>204</v>
      </c>
      <c r="V1003" t="s">
        <v>205</v>
      </c>
      <c r="W1003">
        <v>60.2</v>
      </c>
      <c r="X1003">
        <v>117.992</v>
      </c>
      <c r="Y1003" t="s">
        <v>37</v>
      </c>
    </row>
    <row r="1004" spans="1:25" x14ac:dyDescent="0.2">
      <c r="A1004" s="1" t="b">
        <f t="shared" si="15"/>
        <v>0</v>
      </c>
      <c r="B1004">
        <v>2022</v>
      </c>
      <c r="C1004">
        <v>190</v>
      </c>
      <c r="D1004" t="s">
        <v>200</v>
      </c>
      <c r="E1004">
        <v>456</v>
      </c>
      <c r="F1004" t="s">
        <v>602</v>
      </c>
      <c r="G1004" t="s">
        <v>26</v>
      </c>
      <c r="H1004" t="s">
        <v>138</v>
      </c>
      <c r="I1004" t="s">
        <v>28</v>
      </c>
      <c r="J1004" t="s">
        <v>38</v>
      </c>
      <c r="K1004">
        <v>100</v>
      </c>
      <c r="L1004">
        <v>100</v>
      </c>
      <c r="M1004" t="s">
        <v>480</v>
      </c>
      <c r="N1004" t="s">
        <v>572</v>
      </c>
      <c r="O1004" t="s">
        <v>340</v>
      </c>
      <c r="P1004" t="s">
        <v>385</v>
      </c>
      <c r="Q1004" t="s">
        <v>608</v>
      </c>
      <c r="R1004" t="s">
        <v>203</v>
      </c>
      <c r="S1004">
        <v>2022</v>
      </c>
      <c r="T1004">
        <v>190</v>
      </c>
      <c r="U1004" t="s">
        <v>204</v>
      </c>
      <c r="V1004" t="s">
        <v>205</v>
      </c>
      <c r="W1004">
        <v>47</v>
      </c>
      <c r="X1004">
        <v>47</v>
      </c>
      <c r="Y1004" t="s">
        <v>37</v>
      </c>
    </row>
    <row r="1005" spans="1:25" x14ac:dyDescent="0.2">
      <c r="A1005" s="1" t="b">
        <f t="shared" si="15"/>
        <v>0</v>
      </c>
      <c r="B1005">
        <v>2022</v>
      </c>
      <c r="C1005">
        <v>190</v>
      </c>
      <c r="D1005" t="s">
        <v>200</v>
      </c>
      <c r="E1005">
        <v>456</v>
      </c>
      <c r="F1005" t="s">
        <v>602</v>
      </c>
      <c r="G1005" t="s">
        <v>26</v>
      </c>
      <c r="H1005" t="s">
        <v>138</v>
      </c>
      <c r="I1005" t="s">
        <v>28</v>
      </c>
      <c r="J1005" t="s">
        <v>44</v>
      </c>
      <c r="K1005">
        <v>96</v>
      </c>
      <c r="L1005">
        <v>96</v>
      </c>
      <c r="M1005" t="s">
        <v>470</v>
      </c>
      <c r="N1005" t="s">
        <v>552</v>
      </c>
      <c r="O1005" t="s">
        <v>609</v>
      </c>
      <c r="P1005" t="s">
        <v>211</v>
      </c>
      <c r="Q1005" t="s">
        <v>610</v>
      </c>
      <c r="R1005" t="s">
        <v>203</v>
      </c>
      <c r="S1005">
        <v>2022</v>
      </c>
      <c r="T1005">
        <v>190</v>
      </c>
      <c r="U1005" t="s">
        <v>204</v>
      </c>
      <c r="V1005" t="s">
        <v>205</v>
      </c>
      <c r="W1005">
        <v>74</v>
      </c>
      <c r="X1005">
        <v>71.040000000000006</v>
      </c>
      <c r="Y1005" t="s">
        <v>37</v>
      </c>
    </row>
    <row r="1006" spans="1:25" x14ac:dyDescent="0.2">
      <c r="A1006" s="1" t="b">
        <f t="shared" si="15"/>
        <v>0</v>
      </c>
      <c r="B1006">
        <v>2022</v>
      </c>
      <c r="C1006">
        <v>190</v>
      </c>
      <c r="D1006" t="s">
        <v>200</v>
      </c>
      <c r="E1006">
        <v>456</v>
      </c>
      <c r="F1006" t="s">
        <v>602</v>
      </c>
      <c r="G1006" t="s">
        <v>26</v>
      </c>
      <c r="H1006" t="s">
        <v>151</v>
      </c>
      <c r="I1006" t="s">
        <v>28</v>
      </c>
      <c r="J1006" t="s">
        <v>29</v>
      </c>
      <c r="K1006">
        <v>249</v>
      </c>
      <c r="L1006">
        <v>249</v>
      </c>
      <c r="M1006" t="s">
        <v>206</v>
      </c>
      <c r="N1006" t="s">
        <v>206</v>
      </c>
      <c r="O1006" t="s">
        <v>206</v>
      </c>
      <c r="P1006" t="s">
        <v>206</v>
      </c>
      <c r="Q1006" t="s">
        <v>611</v>
      </c>
      <c r="R1006" t="s">
        <v>203</v>
      </c>
      <c r="S1006">
        <v>2022</v>
      </c>
      <c r="T1006">
        <v>190</v>
      </c>
      <c r="U1006" t="s">
        <v>204</v>
      </c>
      <c r="V1006" t="s">
        <v>205</v>
      </c>
      <c r="W1006">
        <v>77.099999999999994</v>
      </c>
      <c r="X1006">
        <v>191.97900000000001</v>
      </c>
      <c r="Y1006" t="s">
        <v>37</v>
      </c>
    </row>
    <row r="1007" spans="1:25" x14ac:dyDescent="0.2">
      <c r="A1007" s="1" t="b">
        <f t="shared" si="15"/>
        <v>0</v>
      </c>
      <c r="B1007">
        <v>2022</v>
      </c>
      <c r="C1007">
        <v>190</v>
      </c>
      <c r="D1007" t="s">
        <v>200</v>
      </c>
      <c r="E1007">
        <v>456</v>
      </c>
      <c r="F1007" t="s">
        <v>602</v>
      </c>
      <c r="G1007" t="s">
        <v>26</v>
      </c>
      <c r="H1007" t="s">
        <v>151</v>
      </c>
      <c r="I1007" t="s">
        <v>28</v>
      </c>
      <c r="J1007" t="s">
        <v>38</v>
      </c>
      <c r="K1007">
        <v>119</v>
      </c>
      <c r="L1007">
        <v>119</v>
      </c>
      <c r="M1007" t="s">
        <v>392</v>
      </c>
      <c r="N1007" t="s">
        <v>281</v>
      </c>
      <c r="O1007" t="s">
        <v>612</v>
      </c>
      <c r="P1007" t="s">
        <v>107</v>
      </c>
      <c r="Q1007" t="s">
        <v>613</v>
      </c>
      <c r="R1007" t="s">
        <v>203</v>
      </c>
      <c r="S1007">
        <v>2022</v>
      </c>
      <c r="T1007">
        <v>190</v>
      </c>
      <c r="U1007" t="s">
        <v>204</v>
      </c>
      <c r="V1007" t="s">
        <v>205</v>
      </c>
      <c r="W1007">
        <v>68.099999999999994</v>
      </c>
      <c r="X1007">
        <v>81.039000000000001</v>
      </c>
      <c r="Y1007" t="s">
        <v>37</v>
      </c>
    </row>
    <row r="1008" spans="1:25" x14ac:dyDescent="0.2">
      <c r="A1008" s="1" t="b">
        <f t="shared" si="15"/>
        <v>0</v>
      </c>
      <c r="B1008">
        <v>2022</v>
      </c>
      <c r="C1008">
        <v>190</v>
      </c>
      <c r="D1008" t="s">
        <v>200</v>
      </c>
      <c r="E1008">
        <v>456</v>
      </c>
      <c r="F1008" t="s">
        <v>602</v>
      </c>
      <c r="G1008" t="s">
        <v>26</v>
      </c>
      <c r="H1008" t="s">
        <v>151</v>
      </c>
      <c r="I1008" t="s">
        <v>28</v>
      </c>
      <c r="J1008" t="s">
        <v>44</v>
      </c>
      <c r="K1008">
        <v>130</v>
      </c>
      <c r="L1008">
        <v>130</v>
      </c>
      <c r="M1008" t="s">
        <v>206</v>
      </c>
      <c r="N1008" t="s">
        <v>206</v>
      </c>
      <c r="O1008" t="s">
        <v>206</v>
      </c>
      <c r="P1008" t="s">
        <v>206</v>
      </c>
      <c r="Q1008" t="s">
        <v>614</v>
      </c>
      <c r="R1008" t="s">
        <v>203</v>
      </c>
      <c r="S1008">
        <v>2022</v>
      </c>
      <c r="T1008">
        <v>190</v>
      </c>
      <c r="U1008" t="s">
        <v>204</v>
      </c>
      <c r="V1008" t="s">
        <v>205</v>
      </c>
      <c r="W1008">
        <v>85.4</v>
      </c>
      <c r="X1008">
        <v>111.02</v>
      </c>
      <c r="Y1008" t="s">
        <v>37</v>
      </c>
    </row>
    <row r="1009" spans="1:25" x14ac:dyDescent="0.2">
      <c r="A1009" s="1" t="b">
        <f t="shared" si="15"/>
        <v>0</v>
      </c>
      <c r="B1009">
        <v>2022</v>
      </c>
      <c r="C1009">
        <v>190</v>
      </c>
      <c r="D1009" t="s">
        <v>200</v>
      </c>
      <c r="E1009">
        <v>456</v>
      </c>
      <c r="F1009" t="s">
        <v>602</v>
      </c>
      <c r="G1009" t="s">
        <v>26</v>
      </c>
      <c r="H1009" t="s">
        <v>163</v>
      </c>
      <c r="I1009" t="s">
        <v>28</v>
      </c>
      <c r="J1009" t="s">
        <v>29</v>
      </c>
      <c r="K1009">
        <v>249</v>
      </c>
      <c r="L1009">
        <v>247</v>
      </c>
      <c r="M1009" t="s">
        <v>414</v>
      </c>
      <c r="N1009" t="s">
        <v>294</v>
      </c>
      <c r="O1009" t="s">
        <v>615</v>
      </c>
      <c r="P1009" t="s">
        <v>197</v>
      </c>
      <c r="Q1009" t="s">
        <v>616</v>
      </c>
      <c r="R1009" t="s">
        <v>203</v>
      </c>
      <c r="S1009">
        <v>2022</v>
      </c>
      <c r="T1009">
        <v>190</v>
      </c>
      <c r="U1009" t="s">
        <v>204</v>
      </c>
      <c r="V1009" t="s">
        <v>205</v>
      </c>
      <c r="W1009">
        <v>61.5</v>
      </c>
      <c r="X1009">
        <v>151.905</v>
      </c>
      <c r="Y1009" t="s">
        <v>37</v>
      </c>
    </row>
    <row r="1010" spans="1:25" x14ac:dyDescent="0.2">
      <c r="A1010" s="1" t="b">
        <f t="shared" si="15"/>
        <v>0</v>
      </c>
      <c r="B1010">
        <v>2022</v>
      </c>
      <c r="C1010">
        <v>190</v>
      </c>
      <c r="D1010" t="s">
        <v>200</v>
      </c>
      <c r="E1010">
        <v>456</v>
      </c>
      <c r="F1010" t="s">
        <v>602</v>
      </c>
      <c r="G1010" t="s">
        <v>26</v>
      </c>
      <c r="H1010" t="s">
        <v>163</v>
      </c>
      <c r="I1010" t="s">
        <v>28</v>
      </c>
      <c r="J1010" t="s">
        <v>38</v>
      </c>
      <c r="K1010">
        <v>131</v>
      </c>
      <c r="L1010">
        <v>130</v>
      </c>
      <c r="M1010" t="s">
        <v>552</v>
      </c>
      <c r="N1010" t="s">
        <v>378</v>
      </c>
      <c r="O1010" t="s">
        <v>340</v>
      </c>
      <c r="P1010" t="s">
        <v>174</v>
      </c>
      <c r="Q1010" t="s">
        <v>116</v>
      </c>
      <c r="R1010" t="s">
        <v>203</v>
      </c>
      <c r="S1010">
        <v>2022</v>
      </c>
      <c r="T1010">
        <v>190</v>
      </c>
      <c r="U1010" t="s">
        <v>204</v>
      </c>
      <c r="V1010" t="s">
        <v>205</v>
      </c>
      <c r="W1010">
        <v>43.8</v>
      </c>
      <c r="X1010">
        <v>56.94</v>
      </c>
      <c r="Y1010" t="s">
        <v>37</v>
      </c>
    </row>
    <row r="1011" spans="1:25" x14ac:dyDescent="0.2">
      <c r="A1011" s="1" t="b">
        <f t="shared" si="15"/>
        <v>0</v>
      </c>
      <c r="B1011">
        <v>2022</v>
      </c>
      <c r="C1011">
        <v>190</v>
      </c>
      <c r="D1011" t="s">
        <v>200</v>
      </c>
      <c r="E1011">
        <v>456</v>
      </c>
      <c r="F1011" t="s">
        <v>602</v>
      </c>
      <c r="G1011" t="s">
        <v>26</v>
      </c>
      <c r="H1011" t="s">
        <v>163</v>
      </c>
      <c r="I1011" t="s">
        <v>28</v>
      </c>
      <c r="J1011" t="s">
        <v>44</v>
      </c>
      <c r="K1011">
        <v>118</v>
      </c>
      <c r="L1011">
        <v>117</v>
      </c>
      <c r="M1011" t="s">
        <v>529</v>
      </c>
      <c r="N1011" t="s">
        <v>486</v>
      </c>
      <c r="O1011" t="s">
        <v>368</v>
      </c>
      <c r="P1011" t="s">
        <v>617</v>
      </c>
      <c r="Q1011" t="s">
        <v>618</v>
      </c>
      <c r="R1011" t="s">
        <v>203</v>
      </c>
      <c r="S1011">
        <v>2022</v>
      </c>
      <c r="T1011">
        <v>190</v>
      </c>
      <c r="U1011" t="s">
        <v>204</v>
      </c>
      <c r="V1011" t="s">
        <v>205</v>
      </c>
      <c r="W1011">
        <v>81.2</v>
      </c>
      <c r="X1011">
        <v>95.003999999999991</v>
      </c>
      <c r="Y1011" t="s">
        <v>37</v>
      </c>
    </row>
    <row r="1012" spans="1:25" x14ac:dyDescent="0.2">
      <c r="A1012" s="1" t="b">
        <f t="shared" si="15"/>
        <v>0</v>
      </c>
      <c r="B1012">
        <v>2022</v>
      </c>
      <c r="C1012">
        <v>190</v>
      </c>
      <c r="D1012" t="s">
        <v>200</v>
      </c>
      <c r="E1012">
        <v>456</v>
      </c>
      <c r="F1012" t="s">
        <v>602</v>
      </c>
      <c r="G1012" t="s">
        <v>71</v>
      </c>
      <c r="H1012" t="s">
        <v>66</v>
      </c>
      <c r="I1012" t="s">
        <v>28</v>
      </c>
      <c r="J1012" t="s">
        <v>29</v>
      </c>
      <c r="K1012">
        <v>247</v>
      </c>
      <c r="L1012">
        <v>244</v>
      </c>
      <c r="M1012" t="s">
        <v>206</v>
      </c>
      <c r="N1012" t="s">
        <v>206</v>
      </c>
      <c r="O1012" t="s">
        <v>206</v>
      </c>
      <c r="P1012" t="s">
        <v>206</v>
      </c>
      <c r="Q1012" t="s">
        <v>546</v>
      </c>
      <c r="R1012" t="s">
        <v>203</v>
      </c>
      <c r="S1012">
        <v>2022</v>
      </c>
      <c r="T1012">
        <v>190</v>
      </c>
      <c r="U1012" t="s">
        <v>204</v>
      </c>
      <c r="V1012" t="s">
        <v>205</v>
      </c>
      <c r="W1012">
        <v>82.4</v>
      </c>
      <c r="X1012">
        <v>201.05600000000001</v>
      </c>
      <c r="Y1012" t="s">
        <v>66</v>
      </c>
    </row>
    <row r="1013" spans="1:25" x14ac:dyDescent="0.2">
      <c r="A1013" s="1" t="b">
        <f t="shared" si="15"/>
        <v>0</v>
      </c>
      <c r="B1013">
        <v>2022</v>
      </c>
      <c r="C1013">
        <v>190</v>
      </c>
      <c r="D1013" t="s">
        <v>200</v>
      </c>
      <c r="E1013">
        <v>456</v>
      </c>
      <c r="F1013" t="s">
        <v>602</v>
      </c>
      <c r="G1013" t="s">
        <v>71</v>
      </c>
      <c r="H1013" t="s">
        <v>66</v>
      </c>
      <c r="I1013" t="s">
        <v>28</v>
      </c>
      <c r="J1013" t="s">
        <v>38</v>
      </c>
      <c r="K1013">
        <v>102</v>
      </c>
      <c r="L1013">
        <v>102</v>
      </c>
      <c r="M1013" t="s">
        <v>206</v>
      </c>
      <c r="N1013" t="s">
        <v>206</v>
      </c>
      <c r="O1013" t="s">
        <v>206</v>
      </c>
      <c r="P1013" t="s">
        <v>206</v>
      </c>
      <c r="Q1013" t="s">
        <v>501</v>
      </c>
      <c r="R1013" t="s">
        <v>203</v>
      </c>
      <c r="S1013">
        <v>2022</v>
      </c>
      <c r="T1013">
        <v>190</v>
      </c>
      <c r="U1013" t="s">
        <v>204</v>
      </c>
      <c r="V1013" t="s">
        <v>205</v>
      </c>
      <c r="W1013">
        <v>74.5</v>
      </c>
      <c r="X1013">
        <v>75.989999999999995</v>
      </c>
      <c r="Y1013" t="s">
        <v>66</v>
      </c>
    </row>
    <row r="1014" spans="1:25" x14ac:dyDescent="0.2">
      <c r="A1014" s="1" t="b">
        <f t="shared" si="15"/>
        <v>0</v>
      </c>
      <c r="B1014">
        <v>2022</v>
      </c>
      <c r="C1014">
        <v>190</v>
      </c>
      <c r="D1014" t="s">
        <v>200</v>
      </c>
      <c r="E1014">
        <v>456</v>
      </c>
      <c r="F1014" t="s">
        <v>602</v>
      </c>
      <c r="G1014" t="s">
        <v>71</v>
      </c>
      <c r="H1014" t="s">
        <v>66</v>
      </c>
      <c r="I1014" t="s">
        <v>28</v>
      </c>
      <c r="J1014" t="s">
        <v>44</v>
      </c>
      <c r="K1014">
        <v>145</v>
      </c>
      <c r="L1014">
        <v>142</v>
      </c>
      <c r="M1014" t="s">
        <v>206</v>
      </c>
      <c r="N1014" t="s">
        <v>206</v>
      </c>
      <c r="O1014" t="s">
        <v>206</v>
      </c>
      <c r="P1014" t="s">
        <v>206</v>
      </c>
      <c r="Q1014" t="s">
        <v>619</v>
      </c>
      <c r="R1014" t="s">
        <v>203</v>
      </c>
      <c r="S1014">
        <v>2022</v>
      </c>
      <c r="T1014">
        <v>190</v>
      </c>
      <c r="U1014" t="s">
        <v>204</v>
      </c>
      <c r="V1014" t="s">
        <v>205</v>
      </c>
      <c r="W1014">
        <v>88</v>
      </c>
      <c r="X1014">
        <v>124.96</v>
      </c>
      <c r="Y1014" t="s">
        <v>66</v>
      </c>
    </row>
    <row r="1015" spans="1:25" x14ac:dyDescent="0.2">
      <c r="A1015" s="1" t="b">
        <f t="shared" si="15"/>
        <v>0</v>
      </c>
      <c r="B1015">
        <v>2022</v>
      </c>
      <c r="C1015">
        <v>190</v>
      </c>
      <c r="D1015" t="s">
        <v>200</v>
      </c>
      <c r="E1015">
        <v>456</v>
      </c>
      <c r="F1015" t="s">
        <v>602</v>
      </c>
      <c r="G1015" t="s">
        <v>71</v>
      </c>
      <c r="H1015" t="s">
        <v>37</v>
      </c>
      <c r="I1015" t="s">
        <v>28</v>
      </c>
      <c r="J1015" t="s">
        <v>29</v>
      </c>
      <c r="K1015">
        <v>196</v>
      </c>
      <c r="L1015">
        <v>195</v>
      </c>
      <c r="M1015" t="s">
        <v>206</v>
      </c>
      <c r="N1015" t="s">
        <v>206</v>
      </c>
      <c r="O1015" t="s">
        <v>206</v>
      </c>
      <c r="P1015" t="s">
        <v>206</v>
      </c>
      <c r="Q1015" t="s">
        <v>620</v>
      </c>
      <c r="R1015" t="s">
        <v>203</v>
      </c>
      <c r="S1015">
        <v>2022</v>
      </c>
      <c r="T1015">
        <v>190</v>
      </c>
      <c r="U1015" t="s">
        <v>204</v>
      </c>
      <c r="V1015" t="s">
        <v>205</v>
      </c>
      <c r="W1015">
        <v>85.1</v>
      </c>
      <c r="X1015">
        <v>165.94499999999999</v>
      </c>
      <c r="Y1015" t="s">
        <v>37</v>
      </c>
    </row>
    <row r="1016" spans="1:25" x14ac:dyDescent="0.2">
      <c r="A1016" s="1" t="b">
        <f t="shared" si="15"/>
        <v>0</v>
      </c>
      <c r="B1016">
        <v>2022</v>
      </c>
      <c r="C1016">
        <v>190</v>
      </c>
      <c r="D1016" t="s">
        <v>200</v>
      </c>
      <c r="E1016">
        <v>456</v>
      </c>
      <c r="F1016" t="s">
        <v>602</v>
      </c>
      <c r="G1016" t="s">
        <v>71</v>
      </c>
      <c r="H1016" t="s">
        <v>37</v>
      </c>
      <c r="I1016" t="s">
        <v>28</v>
      </c>
      <c r="J1016" t="s">
        <v>38</v>
      </c>
      <c r="K1016">
        <v>88</v>
      </c>
      <c r="L1016">
        <v>88</v>
      </c>
      <c r="M1016" t="s">
        <v>206</v>
      </c>
      <c r="N1016" t="s">
        <v>206</v>
      </c>
      <c r="O1016" t="s">
        <v>206</v>
      </c>
      <c r="P1016" t="s">
        <v>206</v>
      </c>
      <c r="Q1016" t="s">
        <v>408</v>
      </c>
      <c r="R1016" t="s">
        <v>203</v>
      </c>
      <c r="S1016">
        <v>2022</v>
      </c>
      <c r="T1016">
        <v>190</v>
      </c>
      <c r="U1016" t="s">
        <v>204</v>
      </c>
      <c r="V1016" t="s">
        <v>205</v>
      </c>
      <c r="W1016">
        <v>77.3</v>
      </c>
      <c r="X1016">
        <v>68.024000000000001</v>
      </c>
      <c r="Y1016" t="s">
        <v>37</v>
      </c>
    </row>
    <row r="1017" spans="1:25" x14ac:dyDescent="0.2">
      <c r="A1017" s="1" t="b">
        <f t="shared" si="15"/>
        <v>0</v>
      </c>
      <c r="B1017">
        <v>2022</v>
      </c>
      <c r="C1017">
        <v>190</v>
      </c>
      <c r="D1017" t="s">
        <v>200</v>
      </c>
      <c r="E1017">
        <v>456</v>
      </c>
      <c r="F1017" t="s">
        <v>602</v>
      </c>
      <c r="G1017" t="s">
        <v>71</v>
      </c>
      <c r="H1017" t="s">
        <v>37</v>
      </c>
      <c r="I1017" t="s">
        <v>28</v>
      </c>
      <c r="J1017" t="s">
        <v>44</v>
      </c>
      <c r="K1017">
        <v>108</v>
      </c>
      <c r="L1017">
        <v>107</v>
      </c>
      <c r="M1017" t="s">
        <v>206</v>
      </c>
      <c r="N1017" t="s">
        <v>206</v>
      </c>
      <c r="O1017" t="s">
        <v>206</v>
      </c>
      <c r="P1017" t="s">
        <v>206</v>
      </c>
      <c r="Q1017" t="s">
        <v>621</v>
      </c>
      <c r="R1017" t="s">
        <v>203</v>
      </c>
      <c r="S1017">
        <v>2022</v>
      </c>
      <c r="T1017">
        <v>190</v>
      </c>
      <c r="U1017" t="s">
        <v>204</v>
      </c>
      <c r="V1017" t="s">
        <v>205</v>
      </c>
      <c r="W1017">
        <v>91.6</v>
      </c>
      <c r="X1017">
        <v>98.011999999999986</v>
      </c>
      <c r="Y1017" t="s">
        <v>37</v>
      </c>
    </row>
    <row r="1018" spans="1:25" x14ac:dyDescent="0.2">
      <c r="A1018" s="1" t="b">
        <f t="shared" si="15"/>
        <v>0</v>
      </c>
      <c r="B1018">
        <v>2022</v>
      </c>
      <c r="C1018">
        <v>190</v>
      </c>
      <c r="D1018" t="s">
        <v>200</v>
      </c>
      <c r="E1018">
        <v>465</v>
      </c>
      <c r="F1018" t="s">
        <v>622</v>
      </c>
      <c r="G1018" t="s">
        <v>71</v>
      </c>
      <c r="H1018" t="s">
        <v>66</v>
      </c>
      <c r="I1018" t="s">
        <v>28</v>
      </c>
      <c r="J1018" t="s">
        <v>29</v>
      </c>
      <c r="K1018">
        <v>82</v>
      </c>
      <c r="L1018">
        <v>80</v>
      </c>
      <c r="M1018" t="s">
        <v>206</v>
      </c>
      <c r="N1018" t="s">
        <v>206</v>
      </c>
      <c r="O1018" t="s">
        <v>206</v>
      </c>
      <c r="P1018" t="s">
        <v>206</v>
      </c>
      <c r="Q1018" t="s">
        <v>267</v>
      </c>
      <c r="R1018" t="s">
        <v>203</v>
      </c>
      <c r="S1018">
        <v>2022</v>
      </c>
      <c r="T1018">
        <v>190</v>
      </c>
      <c r="U1018" t="s">
        <v>204</v>
      </c>
      <c r="V1018" t="s">
        <v>205</v>
      </c>
      <c r="W1018">
        <v>20</v>
      </c>
      <c r="X1018">
        <v>16</v>
      </c>
      <c r="Y1018" t="s">
        <v>66</v>
      </c>
    </row>
    <row r="1019" spans="1:25" x14ac:dyDescent="0.2">
      <c r="A1019" s="1" t="b">
        <f t="shared" si="15"/>
        <v>0</v>
      </c>
      <c r="B1019">
        <v>2022</v>
      </c>
      <c r="C1019">
        <v>190</v>
      </c>
      <c r="D1019" t="s">
        <v>200</v>
      </c>
      <c r="E1019">
        <v>465</v>
      </c>
      <c r="F1019" t="s">
        <v>622</v>
      </c>
      <c r="G1019" t="s">
        <v>71</v>
      </c>
      <c r="H1019" t="s">
        <v>66</v>
      </c>
      <c r="I1019" t="s">
        <v>28</v>
      </c>
      <c r="J1019" t="s">
        <v>38</v>
      </c>
      <c r="K1019">
        <v>69</v>
      </c>
      <c r="L1019">
        <v>67</v>
      </c>
      <c r="M1019" t="s">
        <v>206</v>
      </c>
      <c r="N1019" t="s">
        <v>206</v>
      </c>
      <c r="O1019" t="s">
        <v>206</v>
      </c>
      <c r="P1019" t="s">
        <v>206</v>
      </c>
      <c r="Q1019" t="s">
        <v>227</v>
      </c>
      <c r="R1019" t="s">
        <v>203</v>
      </c>
      <c r="S1019">
        <v>2022</v>
      </c>
      <c r="T1019">
        <v>190</v>
      </c>
      <c r="U1019" t="s">
        <v>204</v>
      </c>
      <c r="V1019" t="s">
        <v>205</v>
      </c>
      <c r="W1019">
        <v>19.399999999999999</v>
      </c>
      <c r="X1019">
        <v>12.997999999999999</v>
      </c>
      <c r="Y1019" t="s">
        <v>66</v>
      </c>
    </row>
    <row r="1020" spans="1:25" x14ac:dyDescent="0.2">
      <c r="A1020" s="1" t="b">
        <f t="shared" si="15"/>
        <v>0</v>
      </c>
      <c r="B1020">
        <v>2022</v>
      </c>
      <c r="C1020">
        <v>190</v>
      </c>
      <c r="D1020" t="s">
        <v>200</v>
      </c>
      <c r="E1020">
        <v>465</v>
      </c>
      <c r="F1020" t="s">
        <v>622</v>
      </c>
      <c r="G1020" t="s">
        <v>71</v>
      </c>
      <c r="H1020" t="s">
        <v>66</v>
      </c>
      <c r="I1020" t="s">
        <v>28</v>
      </c>
      <c r="J1020" t="s">
        <v>44</v>
      </c>
      <c r="K1020">
        <v>13</v>
      </c>
      <c r="L1020">
        <v>13</v>
      </c>
      <c r="M1020" t="s">
        <v>206</v>
      </c>
      <c r="N1020" t="s">
        <v>206</v>
      </c>
      <c r="O1020" t="s">
        <v>206</v>
      </c>
      <c r="P1020" t="s">
        <v>206</v>
      </c>
      <c r="Q1020" t="s">
        <v>323</v>
      </c>
      <c r="R1020" t="s">
        <v>203</v>
      </c>
      <c r="S1020">
        <v>2022</v>
      </c>
      <c r="T1020">
        <v>190</v>
      </c>
      <c r="U1020" t="s">
        <v>204</v>
      </c>
      <c r="V1020" t="s">
        <v>205</v>
      </c>
      <c r="W1020">
        <v>23.1</v>
      </c>
      <c r="X1020">
        <v>3.0030000000000001</v>
      </c>
      <c r="Y1020" t="s">
        <v>66</v>
      </c>
    </row>
    <row r="1021" spans="1:25" x14ac:dyDescent="0.2">
      <c r="A1021" s="1" t="b">
        <f t="shared" si="15"/>
        <v>0</v>
      </c>
      <c r="B1021">
        <v>2022</v>
      </c>
      <c r="C1021">
        <v>190</v>
      </c>
      <c r="D1021" t="s">
        <v>200</v>
      </c>
      <c r="E1021">
        <v>465</v>
      </c>
      <c r="F1021" t="s">
        <v>622</v>
      </c>
      <c r="G1021" t="s">
        <v>71</v>
      </c>
      <c r="H1021" t="s">
        <v>37</v>
      </c>
      <c r="I1021" t="s">
        <v>28</v>
      </c>
      <c r="J1021" t="s">
        <v>29</v>
      </c>
      <c r="K1021">
        <v>82</v>
      </c>
      <c r="L1021">
        <v>81</v>
      </c>
      <c r="M1021" t="s">
        <v>206</v>
      </c>
      <c r="N1021" t="s">
        <v>206</v>
      </c>
      <c r="O1021" t="s">
        <v>206</v>
      </c>
      <c r="P1021" t="s">
        <v>206</v>
      </c>
      <c r="Q1021" t="s">
        <v>158</v>
      </c>
      <c r="R1021" t="s">
        <v>203</v>
      </c>
      <c r="S1021">
        <v>2022</v>
      </c>
      <c r="T1021">
        <v>190</v>
      </c>
      <c r="U1021" t="s">
        <v>204</v>
      </c>
      <c r="V1021" t="s">
        <v>205</v>
      </c>
      <c r="W1021">
        <v>13.6</v>
      </c>
      <c r="X1021">
        <v>11.016</v>
      </c>
      <c r="Y1021" t="s">
        <v>37</v>
      </c>
    </row>
    <row r="1022" spans="1:25" x14ac:dyDescent="0.2">
      <c r="A1022" s="1" t="b">
        <f t="shared" si="15"/>
        <v>0</v>
      </c>
      <c r="B1022">
        <v>2022</v>
      </c>
      <c r="C1022">
        <v>190</v>
      </c>
      <c r="D1022" t="s">
        <v>200</v>
      </c>
      <c r="E1022">
        <v>465</v>
      </c>
      <c r="F1022" t="s">
        <v>622</v>
      </c>
      <c r="G1022" t="s">
        <v>71</v>
      </c>
      <c r="H1022" t="s">
        <v>37</v>
      </c>
      <c r="I1022" t="s">
        <v>28</v>
      </c>
      <c r="J1022" t="s">
        <v>38</v>
      </c>
      <c r="K1022">
        <v>69</v>
      </c>
      <c r="L1022">
        <v>68</v>
      </c>
      <c r="M1022" t="s">
        <v>206</v>
      </c>
      <c r="N1022" t="s">
        <v>206</v>
      </c>
      <c r="O1022" t="s">
        <v>206</v>
      </c>
      <c r="P1022" t="s">
        <v>206</v>
      </c>
      <c r="Q1022" t="s">
        <v>107</v>
      </c>
      <c r="R1022" t="s">
        <v>203</v>
      </c>
      <c r="S1022">
        <v>2022</v>
      </c>
      <c r="T1022">
        <v>190</v>
      </c>
      <c r="U1022" t="s">
        <v>204</v>
      </c>
      <c r="V1022" t="s">
        <v>205</v>
      </c>
      <c r="W1022">
        <v>11.8</v>
      </c>
      <c r="X1022">
        <v>8.0240000000000009</v>
      </c>
      <c r="Y1022" t="s">
        <v>37</v>
      </c>
    </row>
    <row r="1023" spans="1:25" x14ac:dyDescent="0.2">
      <c r="A1023" s="1" t="b">
        <f t="shared" si="15"/>
        <v>0</v>
      </c>
      <c r="B1023">
        <v>2022</v>
      </c>
      <c r="C1023">
        <v>190</v>
      </c>
      <c r="D1023" t="s">
        <v>200</v>
      </c>
      <c r="E1023">
        <v>465</v>
      </c>
      <c r="F1023" t="s">
        <v>622</v>
      </c>
      <c r="G1023" t="s">
        <v>71</v>
      </c>
      <c r="H1023" t="s">
        <v>37</v>
      </c>
      <c r="I1023" t="s">
        <v>28</v>
      </c>
      <c r="J1023" t="s">
        <v>44</v>
      </c>
      <c r="K1023">
        <v>13</v>
      </c>
      <c r="L1023">
        <v>13</v>
      </c>
      <c r="M1023" t="s">
        <v>206</v>
      </c>
      <c r="N1023" t="s">
        <v>206</v>
      </c>
      <c r="O1023" t="s">
        <v>206</v>
      </c>
      <c r="P1023" t="s">
        <v>206</v>
      </c>
      <c r="Q1023" t="s">
        <v>323</v>
      </c>
      <c r="R1023" t="s">
        <v>203</v>
      </c>
      <c r="S1023">
        <v>2022</v>
      </c>
      <c r="T1023">
        <v>190</v>
      </c>
      <c r="U1023" t="s">
        <v>204</v>
      </c>
      <c r="V1023" t="s">
        <v>205</v>
      </c>
      <c r="W1023">
        <v>23.1</v>
      </c>
      <c r="X1023">
        <v>3.0030000000000001</v>
      </c>
      <c r="Y1023" t="s">
        <v>37</v>
      </c>
    </row>
    <row r="1024" spans="1:25" x14ac:dyDescent="0.2">
      <c r="A1024" s="1" t="b">
        <f t="shared" si="15"/>
        <v>0</v>
      </c>
      <c r="B1024">
        <v>2022</v>
      </c>
      <c r="C1024">
        <v>190</v>
      </c>
      <c r="D1024" t="s">
        <v>200</v>
      </c>
      <c r="E1024">
        <v>470</v>
      </c>
      <c r="F1024" t="s">
        <v>623</v>
      </c>
      <c r="G1024" t="s">
        <v>26</v>
      </c>
      <c r="H1024" t="s">
        <v>96</v>
      </c>
      <c r="I1024" t="s">
        <v>28</v>
      </c>
      <c r="J1024" t="s">
        <v>29</v>
      </c>
      <c r="K1024">
        <v>504</v>
      </c>
      <c r="L1024">
        <v>478</v>
      </c>
      <c r="M1024" t="s">
        <v>206</v>
      </c>
      <c r="N1024" t="s">
        <v>206</v>
      </c>
      <c r="O1024" t="s">
        <v>206</v>
      </c>
      <c r="P1024" t="s">
        <v>206</v>
      </c>
      <c r="Q1024" t="s">
        <v>156</v>
      </c>
      <c r="R1024" t="s">
        <v>203</v>
      </c>
      <c r="S1024">
        <v>2022</v>
      </c>
      <c r="T1024">
        <v>190</v>
      </c>
      <c r="U1024" t="s">
        <v>204</v>
      </c>
      <c r="V1024" t="s">
        <v>205</v>
      </c>
      <c r="W1024">
        <v>19.2</v>
      </c>
      <c r="X1024">
        <v>91.77600000000001</v>
      </c>
      <c r="Y1024" t="s">
        <v>66</v>
      </c>
    </row>
    <row r="1025" spans="1:25" x14ac:dyDescent="0.2">
      <c r="A1025" s="1" t="b">
        <f t="shared" si="15"/>
        <v>0</v>
      </c>
      <c r="B1025">
        <v>2022</v>
      </c>
      <c r="C1025">
        <v>190</v>
      </c>
      <c r="D1025" t="s">
        <v>200</v>
      </c>
      <c r="E1025">
        <v>470</v>
      </c>
      <c r="F1025" t="s">
        <v>623</v>
      </c>
      <c r="G1025" t="s">
        <v>26</v>
      </c>
      <c r="H1025" t="s">
        <v>96</v>
      </c>
      <c r="I1025" t="s">
        <v>28</v>
      </c>
      <c r="J1025" t="s">
        <v>38</v>
      </c>
      <c r="K1025">
        <v>336</v>
      </c>
      <c r="L1025">
        <v>317</v>
      </c>
      <c r="M1025" t="s">
        <v>206</v>
      </c>
      <c r="N1025" t="s">
        <v>206</v>
      </c>
      <c r="O1025" t="s">
        <v>206</v>
      </c>
      <c r="P1025" t="s">
        <v>206</v>
      </c>
      <c r="Q1025" t="s">
        <v>250</v>
      </c>
      <c r="R1025" t="s">
        <v>203</v>
      </c>
      <c r="S1025">
        <v>2022</v>
      </c>
      <c r="T1025">
        <v>190</v>
      </c>
      <c r="U1025" t="s">
        <v>204</v>
      </c>
      <c r="V1025" t="s">
        <v>205</v>
      </c>
      <c r="W1025">
        <v>12.6</v>
      </c>
      <c r="X1025">
        <v>39.942</v>
      </c>
      <c r="Y1025" t="s">
        <v>66</v>
      </c>
    </row>
    <row r="1026" spans="1:25" x14ac:dyDescent="0.2">
      <c r="A1026" s="1" t="b">
        <f t="shared" si="15"/>
        <v>0</v>
      </c>
      <c r="B1026">
        <v>2022</v>
      </c>
      <c r="C1026">
        <v>190</v>
      </c>
      <c r="D1026" t="s">
        <v>200</v>
      </c>
      <c r="E1026">
        <v>470</v>
      </c>
      <c r="F1026" t="s">
        <v>623</v>
      </c>
      <c r="G1026" t="s">
        <v>26</v>
      </c>
      <c r="H1026" t="s">
        <v>96</v>
      </c>
      <c r="I1026" t="s">
        <v>28</v>
      </c>
      <c r="J1026" t="s">
        <v>44</v>
      </c>
      <c r="K1026">
        <v>168</v>
      </c>
      <c r="L1026">
        <v>161</v>
      </c>
      <c r="M1026" t="s">
        <v>206</v>
      </c>
      <c r="N1026" t="s">
        <v>206</v>
      </c>
      <c r="O1026" t="s">
        <v>206</v>
      </c>
      <c r="P1026" t="s">
        <v>206</v>
      </c>
      <c r="Q1026" t="s">
        <v>93</v>
      </c>
      <c r="R1026" t="s">
        <v>203</v>
      </c>
      <c r="S1026">
        <v>2022</v>
      </c>
      <c r="T1026">
        <v>190</v>
      </c>
      <c r="U1026" t="s">
        <v>204</v>
      </c>
      <c r="V1026" t="s">
        <v>205</v>
      </c>
      <c r="W1026">
        <v>32.299999999999997</v>
      </c>
      <c r="X1026">
        <v>52.002999999999993</v>
      </c>
      <c r="Y1026" t="s">
        <v>66</v>
      </c>
    </row>
    <row r="1027" spans="1:25" x14ac:dyDescent="0.2">
      <c r="A1027" s="1" t="b">
        <f t="shared" ref="A1027:A1090" si="16">IF(Q1027="*",TRUE,FALSE)</f>
        <v>0</v>
      </c>
      <c r="B1027">
        <v>2022</v>
      </c>
      <c r="C1027">
        <v>190</v>
      </c>
      <c r="D1027" t="s">
        <v>200</v>
      </c>
      <c r="E1027">
        <v>470</v>
      </c>
      <c r="F1027" t="s">
        <v>623</v>
      </c>
      <c r="G1027" t="s">
        <v>26</v>
      </c>
      <c r="H1027" t="s">
        <v>109</v>
      </c>
      <c r="I1027" t="s">
        <v>28</v>
      </c>
      <c r="J1027" t="s">
        <v>29</v>
      </c>
      <c r="K1027">
        <v>416</v>
      </c>
      <c r="L1027">
        <v>363</v>
      </c>
      <c r="M1027" t="s">
        <v>206</v>
      </c>
      <c r="N1027" t="s">
        <v>206</v>
      </c>
      <c r="O1027" t="s">
        <v>206</v>
      </c>
      <c r="P1027" t="s">
        <v>206</v>
      </c>
      <c r="Q1027" t="s">
        <v>192</v>
      </c>
      <c r="R1027" t="s">
        <v>203</v>
      </c>
      <c r="S1027">
        <v>2022</v>
      </c>
      <c r="T1027">
        <v>190</v>
      </c>
      <c r="U1027" t="s">
        <v>204</v>
      </c>
      <c r="V1027" t="s">
        <v>205</v>
      </c>
      <c r="W1027">
        <v>21.8</v>
      </c>
      <c r="X1027">
        <v>79.134</v>
      </c>
      <c r="Y1027" t="s">
        <v>66</v>
      </c>
    </row>
    <row r="1028" spans="1:25" x14ac:dyDescent="0.2">
      <c r="A1028" s="1" t="b">
        <f t="shared" si="16"/>
        <v>0</v>
      </c>
      <c r="B1028">
        <v>2022</v>
      </c>
      <c r="C1028">
        <v>190</v>
      </c>
      <c r="D1028" t="s">
        <v>200</v>
      </c>
      <c r="E1028">
        <v>470</v>
      </c>
      <c r="F1028" t="s">
        <v>623</v>
      </c>
      <c r="G1028" t="s">
        <v>26</v>
      </c>
      <c r="H1028" t="s">
        <v>109</v>
      </c>
      <c r="I1028" t="s">
        <v>28</v>
      </c>
      <c r="J1028" t="s">
        <v>38</v>
      </c>
      <c r="K1028">
        <v>276</v>
      </c>
      <c r="L1028">
        <v>236</v>
      </c>
      <c r="M1028" t="s">
        <v>206</v>
      </c>
      <c r="N1028" t="s">
        <v>206</v>
      </c>
      <c r="O1028" t="s">
        <v>206</v>
      </c>
      <c r="P1028" t="s">
        <v>206</v>
      </c>
      <c r="Q1028" t="s">
        <v>421</v>
      </c>
      <c r="R1028" t="s">
        <v>203</v>
      </c>
      <c r="S1028">
        <v>2022</v>
      </c>
      <c r="T1028">
        <v>190</v>
      </c>
      <c r="U1028" t="s">
        <v>204</v>
      </c>
      <c r="V1028" t="s">
        <v>205</v>
      </c>
      <c r="W1028">
        <v>16.5</v>
      </c>
      <c r="X1028">
        <v>38.94</v>
      </c>
      <c r="Y1028" t="s">
        <v>66</v>
      </c>
    </row>
    <row r="1029" spans="1:25" x14ac:dyDescent="0.2">
      <c r="A1029" s="1" t="b">
        <f t="shared" si="16"/>
        <v>0</v>
      </c>
      <c r="B1029">
        <v>2022</v>
      </c>
      <c r="C1029">
        <v>190</v>
      </c>
      <c r="D1029" t="s">
        <v>200</v>
      </c>
      <c r="E1029">
        <v>470</v>
      </c>
      <c r="F1029" t="s">
        <v>623</v>
      </c>
      <c r="G1029" t="s">
        <v>26</v>
      </c>
      <c r="H1029" t="s">
        <v>109</v>
      </c>
      <c r="I1029" t="s">
        <v>28</v>
      </c>
      <c r="J1029" t="s">
        <v>44</v>
      </c>
      <c r="K1029">
        <v>140</v>
      </c>
      <c r="L1029">
        <v>127</v>
      </c>
      <c r="M1029" t="s">
        <v>206</v>
      </c>
      <c r="N1029" t="s">
        <v>206</v>
      </c>
      <c r="O1029" t="s">
        <v>206</v>
      </c>
      <c r="P1029" t="s">
        <v>206</v>
      </c>
      <c r="Q1029" t="s">
        <v>624</v>
      </c>
      <c r="R1029" t="s">
        <v>203</v>
      </c>
      <c r="S1029">
        <v>2022</v>
      </c>
      <c r="T1029">
        <v>190</v>
      </c>
      <c r="U1029" t="s">
        <v>204</v>
      </c>
      <c r="V1029" t="s">
        <v>205</v>
      </c>
      <c r="W1029">
        <v>31.5</v>
      </c>
      <c r="X1029">
        <v>40.005000000000003</v>
      </c>
      <c r="Y1029" t="s">
        <v>66</v>
      </c>
    </row>
    <row r="1030" spans="1:25" x14ac:dyDescent="0.2">
      <c r="A1030" s="1" t="b">
        <f t="shared" si="16"/>
        <v>0</v>
      </c>
      <c r="B1030">
        <v>2022</v>
      </c>
      <c r="C1030">
        <v>190</v>
      </c>
      <c r="D1030" t="s">
        <v>200</v>
      </c>
      <c r="E1030">
        <v>470</v>
      </c>
      <c r="F1030" t="s">
        <v>623</v>
      </c>
      <c r="G1030" t="s">
        <v>26</v>
      </c>
      <c r="H1030" t="s">
        <v>138</v>
      </c>
      <c r="I1030" t="s">
        <v>28</v>
      </c>
      <c r="J1030" t="s">
        <v>29</v>
      </c>
      <c r="K1030">
        <v>508</v>
      </c>
      <c r="L1030">
        <v>454</v>
      </c>
      <c r="M1030" t="s">
        <v>206</v>
      </c>
      <c r="N1030" t="s">
        <v>206</v>
      </c>
      <c r="O1030" t="s">
        <v>206</v>
      </c>
      <c r="P1030" t="s">
        <v>206</v>
      </c>
      <c r="Q1030" t="s">
        <v>206</v>
      </c>
      <c r="R1030" t="s">
        <v>203</v>
      </c>
      <c r="S1030">
        <v>2022</v>
      </c>
      <c r="T1030">
        <v>190</v>
      </c>
      <c r="U1030" t="s">
        <v>204</v>
      </c>
      <c r="V1030" t="s">
        <v>205</v>
      </c>
      <c r="W1030">
        <v>0</v>
      </c>
      <c r="X1030">
        <v>0</v>
      </c>
      <c r="Y1030" t="s">
        <v>37</v>
      </c>
    </row>
    <row r="1031" spans="1:25" x14ac:dyDescent="0.2">
      <c r="A1031" s="1" t="b">
        <f t="shared" si="16"/>
        <v>0</v>
      </c>
      <c r="B1031">
        <v>2022</v>
      </c>
      <c r="C1031">
        <v>190</v>
      </c>
      <c r="D1031" t="s">
        <v>200</v>
      </c>
      <c r="E1031">
        <v>470</v>
      </c>
      <c r="F1031" t="s">
        <v>623</v>
      </c>
      <c r="G1031" t="s">
        <v>26</v>
      </c>
      <c r="H1031" t="s">
        <v>138</v>
      </c>
      <c r="I1031" t="s">
        <v>28</v>
      </c>
      <c r="J1031" t="s">
        <v>38</v>
      </c>
      <c r="K1031">
        <v>361</v>
      </c>
      <c r="L1031">
        <v>315</v>
      </c>
      <c r="M1031" t="s">
        <v>206</v>
      </c>
      <c r="N1031" t="s">
        <v>206</v>
      </c>
      <c r="O1031" t="s">
        <v>206</v>
      </c>
      <c r="P1031" t="s">
        <v>206</v>
      </c>
      <c r="Q1031" t="s">
        <v>206</v>
      </c>
      <c r="R1031" t="s">
        <v>203</v>
      </c>
      <c r="S1031">
        <v>2022</v>
      </c>
      <c r="T1031">
        <v>190</v>
      </c>
      <c r="U1031" t="s">
        <v>204</v>
      </c>
      <c r="V1031" t="s">
        <v>205</v>
      </c>
      <c r="W1031">
        <v>0</v>
      </c>
      <c r="X1031">
        <v>0</v>
      </c>
      <c r="Y1031" t="s">
        <v>37</v>
      </c>
    </row>
    <row r="1032" spans="1:25" x14ac:dyDescent="0.2">
      <c r="A1032" s="1" t="b">
        <f t="shared" si="16"/>
        <v>0</v>
      </c>
      <c r="B1032">
        <v>2022</v>
      </c>
      <c r="C1032">
        <v>190</v>
      </c>
      <c r="D1032" t="s">
        <v>200</v>
      </c>
      <c r="E1032">
        <v>470</v>
      </c>
      <c r="F1032" t="s">
        <v>623</v>
      </c>
      <c r="G1032" t="s">
        <v>26</v>
      </c>
      <c r="H1032" t="s">
        <v>138</v>
      </c>
      <c r="I1032" t="s">
        <v>28</v>
      </c>
      <c r="J1032" t="s">
        <v>44</v>
      </c>
      <c r="K1032">
        <v>147</v>
      </c>
      <c r="L1032">
        <v>139</v>
      </c>
      <c r="M1032" t="s">
        <v>206</v>
      </c>
      <c r="N1032" t="s">
        <v>206</v>
      </c>
      <c r="O1032" t="s">
        <v>206</v>
      </c>
      <c r="P1032" t="s">
        <v>206</v>
      </c>
      <c r="Q1032" t="s">
        <v>206</v>
      </c>
      <c r="R1032" t="s">
        <v>203</v>
      </c>
      <c r="S1032">
        <v>2022</v>
      </c>
      <c r="T1032">
        <v>190</v>
      </c>
      <c r="U1032" t="s">
        <v>204</v>
      </c>
      <c r="V1032" t="s">
        <v>205</v>
      </c>
      <c r="W1032">
        <v>0</v>
      </c>
      <c r="X1032">
        <v>0</v>
      </c>
      <c r="Y1032" t="s">
        <v>37</v>
      </c>
    </row>
    <row r="1033" spans="1:25" x14ac:dyDescent="0.2">
      <c r="A1033" s="1" t="b">
        <f t="shared" si="16"/>
        <v>0</v>
      </c>
      <c r="B1033">
        <v>2022</v>
      </c>
      <c r="C1033">
        <v>190</v>
      </c>
      <c r="D1033" t="s">
        <v>200</v>
      </c>
      <c r="E1033">
        <v>470</v>
      </c>
      <c r="F1033" t="s">
        <v>623</v>
      </c>
      <c r="G1033" t="s">
        <v>26</v>
      </c>
      <c r="H1033" t="s">
        <v>151</v>
      </c>
      <c r="I1033" t="s">
        <v>28</v>
      </c>
      <c r="J1033" t="s">
        <v>29</v>
      </c>
      <c r="K1033">
        <v>504</v>
      </c>
      <c r="L1033">
        <v>436</v>
      </c>
      <c r="M1033" t="s">
        <v>206</v>
      </c>
      <c r="N1033" t="s">
        <v>206</v>
      </c>
      <c r="O1033" t="s">
        <v>206</v>
      </c>
      <c r="P1033" t="s">
        <v>206</v>
      </c>
      <c r="Q1033" t="s">
        <v>265</v>
      </c>
      <c r="R1033" t="s">
        <v>203</v>
      </c>
      <c r="S1033">
        <v>2022</v>
      </c>
      <c r="T1033">
        <v>190</v>
      </c>
      <c r="U1033" t="s">
        <v>204</v>
      </c>
      <c r="V1033" t="s">
        <v>205</v>
      </c>
      <c r="W1033">
        <v>5.3</v>
      </c>
      <c r="X1033">
        <v>23.108000000000001</v>
      </c>
      <c r="Y1033" t="s">
        <v>37</v>
      </c>
    </row>
    <row r="1034" spans="1:25" x14ac:dyDescent="0.2">
      <c r="A1034" s="1" t="b">
        <f t="shared" si="16"/>
        <v>0</v>
      </c>
      <c r="B1034">
        <v>2022</v>
      </c>
      <c r="C1034">
        <v>190</v>
      </c>
      <c r="D1034" t="s">
        <v>200</v>
      </c>
      <c r="E1034">
        <v>470</v>
      </c>
      <c r="F1034" t="s">
        <v>623</v>
      </c>
      <c r="G1034" t="s">
        <v>26</v>
      </c>
      <c r="H1034" t="s">
        <v>151</v>
      </c>
      <c r="I1034" t="s">
        <v>28</v>
      </c>
      <c r="J1034" t="s">
        <v>38</v>
      </c>
      <c r="K1034">
        <v>325</v>
      </c>
      <c r="L1034">
        <v>273</v>
      </c>
      <c r="M1034" t="s">
        <v>206</v>
      </c>
      <c r="N1034" t="s">
        <v>206</v>
      </c>
      <c r="O1034" t="s">
        <v>206</v>
      </c>
      <c r="P1034" t="s">
        <v>206</v>
      </c>
      <c r="Q1034" t="s">
        <v>206</v>
      </c>
      <c r="R1034" t="s">
        <v>203</v>
      </c>
      <c r="S1034">
        <v>2022</v>
      </c>
      <c r="T1034">
        <v>190</v>
      </c>
      <c r="U1034" t="s">
        <v>204</v>
      </c>
      <c r="V1034" t="s">
        <v>205</v>
      </c>
      <c r="W1034">
        <v>0</v>
      </c>
      <c r="X1034">
        <v>0</v>
      </c>
      <c r="Y1034" t="s">
        <v>37</v>
      </c>
    </row>
    <row r="1035" spans="1:25" x14ac:dyDescent="0.2">
      <c r="A1035" s="1" t="b">
        <f t="shared" si="16"/>
        <v>0</v>
      </c>
      <c r="B1035">
        <v>2022</v>
      </c>
      <c r="C1035">
        <v>190</v>
      </c>
      <c r="D1035" t="s">
        <v>200</v>
      </c>
      <c r="E1035">
        <v>470</v>
      </c>
      <c r="F1035" t="s">
        <v>623</v>
      </c>
      <c r="G1035" t="s">
        <v>26</v>
      </c>
      <c r="H1035" t="s">
        <v>151</v>
      </c>
      <c r="I1035" t="s">
        <v>28</v>
      </c>
      <c r="J1035" t="s">
        <v>44</v>
      </c>
      <c r="K1035">
        <v>179</v>
      </c>
      <c r="L1035">
        <v>163</v>
      </c>
      <c r="M1035" t="s">
        <v>206</v>
      </c>
      <c r="N1035" t="s">
        <v>206</v>
      </c>
      <c r="O1035" t="s">
        <v>206</v>
      </c>
      <c r="P1035" t="s">
        <v>206</v>
      </c>
      <c r="Q1035" t="s">
        <v>279</v>
      </c>
      <c r="R1035" t="s">
        <v>203</v>
      </c>
      <c r="S1035">
        <v>2022</v>
      </c>
      <c r="T1035">
        <v>190</v>
      </c>
      <c r="U1035" t="s">
        <v>204</v>
      </c>
      <c r="V1035" t="s">
        <v>205</v>
      </c>
      <c r="W1035">
        <v>8</v>
      </c>
      <c r="X1035">
        <v>13.04</v>
      </c>
      <c r="Y1035" t="s">
        <v>37</v>
      </c>
    </row>
    <row r="1036" spans="1:25" x14ac:dyDescent="0.2">
      <c r="A1036" s="1" t="b">
        <f t="shared" si="16"/>
        <v>0</v>
      </c>
      <c r="B1036">
        <v>2022</v>
      </c>
      <c r="C1036">
        <v>190</v>
      </c>
      <c r="D1036" t="s">
        <v>200</v>
      </c>
      <c r="E1036">
        <v>470</v>
      </c>
      <c r="F1036" t="s">
        <v>623</v>
      </c>
      <c r="G1036" t="s">
        <v>26</v>
      </c>
      <c r="H1036" t="s">
        <v>163</v>
      </c>
      <c r="I1036" t="s">
        <v>28</v>
      </c>
      <c r="J1036" t="s">
        <v>29</v>
      </c>
      <c r="K1036">
        <v>471</v>
      </c>
      <c r="L1036">
        <v>373</v>
      </c>
      <c r="M1036" t="s">
        <v>206</v>
      </c>
      <c r="N1036" t="s">
        <v>206</v>
      </c>
      <c r="O1036" t="s">
        <v>206</v>
      </c>
      <c r="P1036" t="s">
        <v>206</v>
      </c>
      <c r="Q1036" t="s">
        <v>206</v>
      </c>
      <c r="R1036" t="s">
        <v>203</v>
      </c>
      <c r="S1036">
        <v>2022</v>
      </c>
      <c r="T1036">
        <v>190</v>
      </c>
      <c r="U1036" t="s">
        <v>204</v>
      </c>
      <c r="V1036" t="s">
        <v>205</v>
      </c>
      <c r="W1036">
        <v>0</v>
      </c>
      <c r="X1036">
        <v>0</v>
      </c>
      <c r="Y1036" t="s">
        <v>37</v>
      </c>
    </row>
    <row r="1037" spans="1:25" x14ac:dyDescent="0.2">
      <c r="A1037" s="1" t="b">
        <f t="shared" si="16"/>
        <v>0</v>
      </c>
      <c r="B1037">
        <v>2022</v>
      </c>
      <c r="C1037">
        <v>190</v>
      </c>
      <c r="D1037" t="s">
        <v>200</v>
      </c>
      <c r="E1037">
        <v>470</v>
      </c>
      <c r="F1037" t="s">
        <v>623</v>
      </c>
      <c r="G1037" t="s">
        <v>26</v>
      </c>
      <c r="H1037" t="s">
        <v>163</v>
      </c>
      <c r="I1037" t="s">
        <v>28</v>
      </c>
      <c r="J1037" t="s">
        <v>38</v>
      </c>
      <c r="K1037">
        <v>321</v>
      </c>
      <c r="L1037">
        <v>252</v>
      </c>
      <c r="M1037" t="s">
        <v>206</v>
      </c>
      <c r="N1037" t="s">
        <v>206</v>
      </c>
      <c r="O1037" t="s">
        <v>206</v>
      </c>
      <c r="P1037" t="s">
        <v>206</v>
      </c>
      <c r="Q1037" t="s">
        <v>206</v>
      </c>
      <c r="R1037" t="s">
        <v>203</v>
      </c>
      <c r="S1037">
        <v>2022</v>
      </c>
      <c r="T1037">
        <v>190</v>
      </c>
      <c r="U1037" t="s">
        <v>204</v>
      </c>
      <c r="V1037" t="s">
        <v>205</v>
      </c>
      <c r="W1037">
        <v>0</v>
      </c>
      <c r="X1037">
        <v>0</v>
      </c>
      <c r="Y1037" t="s">
        <v>37</v>
      </c>
    </row>
    <row r="1038" spans="1:25" x14ac:dyDescent="0.2">
      <c r="A1038" s="1" t="b">
        <f t="shared" si="16"/>
        <v>0</v>
      </c>
      <c r="B1038">
        <v>2022</v>
      </c>
      <c r="C1038">
        <v>190</v>
      </c>
      <c r="D1038" t="s">
        <v>200</v>
      </c>
      <c r="E1038">
        <v>470</v>
      </c>
      <c r="F1038" t="s">
        <v>623</v>
      </c>
      <c r="G1038" t="s">
        <v>26</v>
      </c>
      <c r="H1038" t="s">
        <v>163</v>
      </c>
      <c r="I1038" t="s">
        <v>28</v>
      </c>
      <c r="J1038" t="s">
        <v>44</v>
      </c>
      <c r="K1038">
        <v>150</v>
      </c>
      <c r="L1038">
        <v>121</v>
      </c>
      <c r="M1038" t="s">
        <v>206</v>
      </c>
      <c r="N1038" t="s">
        <v>206</v>
      </c>
      <c r="O1038" t="s">
        <v>206</v>
      </c>
      <c r="P1038" t="s">
        <v>206</v>
      </c>
      <c r="Q1038" t="s">
        <v>330</v>
      </c>
      <c r="R1038" t="s">
        <v>203</v>
      </c>
      <c r="S1038">
        <v>2022</v>
      </c>
      <c r="T1038">
        <v>190</v>
      </c>
      <c r="U1038" t="s">
        <v>204</v>
      </c>
      <c r="V1038" t="s">
        <v>205</v>
      </c>
      <c r="W1038">
        <v>6.6</v>
      </c>
      <c r="X1038">
        <v>7.9859999999999989</v>
      </c>
      <c r="Y1038" t="s">
        <v>37</v>
      </c>
    </row>
    <row r="1039" spans="1:25" x14ac:dyDescent="0.2">
      <c r="A1039" s="1" t="b">
        <f t="shared" si="16"/>
        <v>1</v>
      </c>
      <c r="B1039">
        <v>2022</v>
      </c>
      <c r="C1039">
        <v>190</v>
      </c>
      <c r="D1039" t="s">
        <v>200</v>
      </c>
      <c r="E1039">
        <v>470</v>
      </c>
      <c r="F1039" t="s">
        <v>623</v>
      </c>
      <c r="G1039" t="s">
        <v>65</v>
      </c>
      <c r="H1039" t="s">
        <v>66</v>
      </c>
      <c r="I1039" t="s">
        <v>28</v>
      </c>
      <c r="J1039" t="s">
        <v>29</v>
      </c>
      <c r="K1039">
        <v>5</v>
      </c>
      <c r="L1039">
        <v>5</v>
      </c>
      <c r="M1039" t="s">
        <v>202</v>
      </c>
      <c r="N1039" t="s">
        <v>202</v>
      </c>
      <c r="O1039" t="s">
        <v>202</v>
      </c>
      <c r="P1039" t="s">
        <v>202</v>
      </c>
      <c r="Q1039" t="s">
        <v>202</v>
      </c>
      <c r="R1039" t="s">
        <v>203</v>
      </c>
      <c r="S1039">
        <v>2022</v>
      </c>
      <c r="T1039">
        <v>190</v>
      </c>
      <c r="U1039" t="s">
        <v>204</v>
      </c>
      <c r="V1039" t="s">
        <v>205</v>
      </c>
      <c r="W1039">
        <v>0</v>
      </c>
      <c r="X1039">
        <v>0</v>
      </c>
      <c r="Y1039" t="s">
        <v>66</v>
      </c>
    </row>
    <row r="1040" spans="1:25" x14ac:dyDescent="0.2">
      <c r="A1040" s="1" t="b">
        <f t="shared" si="16"/>
        <v>1</v>
      </c>
      <c r="B1040">
        <v>2022</v>
      </c>
      <c r="C1040">
        <v>190</v>
      </c>
      <c r="D1040" t="s">
        <v>200</v>
      </c>
      <c r="E1040">
        <v>470</v>
      </c>
      <c r="F1040" t="s">
        <v>623</v>
      </c>
      <c r="G1040" t="s">
        <v>65</v>
      </c>
      <c r="H1040" t="s">
        <v>66</v>
      </c>
      <c r="I1040" t="s">
        <v>28</v>
      </c>
      <c r="J1040" t="s">
        <v>38</v>
      </c>
      <c r="K1040">
        <v>3</v>
      </c>
      <c r="L1040">
        <v>3</v>
      </c>
      <c r="M1040" t="s">
        <v>202</v>
      </c>
      <c r="N1040" t="s">
        <v>202</v>
      </c>
      <c r="O1040" t="s">
        <v>202</v>
      </c>
      <c r="P1040" t="s">
        <v>202</v>
      </c>
      <c r="Q1040" t="s">
        <v>202</v>
      </c>
      <c r="R1040" t="s">
        <v>203</v>
      </c>
      <c r="S1040">
        <v>2022</v>
      </c>
      <c r="T1040">
        <v>190</v>
      </c>
      <c r="U1040" t="s">
        <v>204</v>
      </c>
      <c r="V1040" t="s">
        <v>205</v>
      </c>
      <c r="W1040">
        <v>0</v>
      </c>
      <c r="X1040">
        <v>0</v>
      </c>
      <c r="Y1040" t="s">
        <v>66</v>
      </c>
    </row>
    <row r="1041" spans="1:25" x14ac:dyDescent="0.2">
      <c r="A1041" s="1" t="b">
        <f t="shared" si="16"/>
        <v>1</v>
      </c>
      <c r="B1041">
        <v>2022</v>
      </c>
      <c r="C1041">
        <v>190</v>
      </c>
      <c r="D1041" t="s">
        <v>200</v>
      </c>
      <c r="E1041">
        <v>470</v>
      </c>
      <c r="F1041" t="s">
        <v>623</v>
      </c>
      <c r="G1041" t="s">
        <v>65</v>
      </c>
      <c r="H1041" t="s">
        <v>66</v>
      </c>
      <c r="I1041" t="s">
        <v>28</v>
      </c>
      <c r="J1041" t="s">
        <v>44</v>
      </c>
      <c r="K1041">
        <v>2</v>
      </c>
      <c r="L1041">
        <v>2</v>
      </c>
      <c r="M1041" t="s">
        <v>202</v>
      </c>
      <c r="N1041" t="s">
        <v>202</v>
      </c>
      <c r="O1041" t="s">
        <v>202</v>
      </c>
      <c r="P1041" t="s">
        <v>202</v>
      </c>
      <c r="Q1041" t="s">
        <v>202</v>
      </c>
      <c r="R1041" t="s">
        <v>203</v>
      </c>
      <c r="S1041">
        <v>2022</v>
      </c>
      <c r="T1041">
        <v>190</v>
      </c>
      <c r="U1041" t="s">
        <v>204</v>
      </c>
      <c r="V1041" t="s">
        <v>205</v>
      </c>
      <c r="W1041">
        <v>0</v>
      </c>
      <c r="X1041">
        <v>0</v>
      </c>
      <c r="Y1041" t="s">
        <v>66</v>
      </c>
    </row>
    <row r="1042" spans="1:25" x14ac:dyDescent="0.2">
      <c r="A1042" s="1" t="b">
        <f t="shared" si="16"/>
        <v>1</v>
      </c>
      <c r="B1042">
        <v>2022</v>
      </c>
      <c r="C1042">
        <v>190</v>
      </c>
      <c r="D1042" t="s">
        <v>200</v>
      </c>
      <c r="E1042">
        <v>470</v>
      </c>
      <c r="F1042" t="s">
        <v>623</v>
      </c>
      <c r="G1042" t="s">
        <v>65</v>
      </c>
      <c r="H1042" t="s">
        <v>37</v>
      </c>
      <c r="I1042" t="s">
        <v>28</v>
      </c>
      <c r="J1042" t="s">
        <v>29</v>
      </c>
      <c r="K1042">
        <v>5</v>
      </c>
      <c r="L1042">
        <v>5</v>
      </c>
      <c r="M1042" t="s">
        <v>202</v>
      </c>
      <c r="N1042" t="s">
        <v>202</v>
      </c>
      <c r="O1042" t="s">
        <v>202</v>
      </c>
      <c r="P1042" t="s">
        <v>202</v>
      </c>
      <c r="Q1042" t="s">
        <v>202</v>
      </c>
      <c r="R1042" t="s">
        <v>203</v>
      </c>
      <c r="S1042">
        <v>2022</v>
      </c>
      <c r="T1042">
        <v>190</v>
      </c>
      <c r="U1042" t="s">
        <v>204</v>
      </c>
      <c r="V1042" t="s">
        <v>205</v>
      </c>
      <c r="W1042">
        <v>0</v>
      </c>
      <c r="X1042">
        <v>0</v>
      </c>
      <c r="Y1042" t="s">
        <v>37</v>
      </c>
    </row>
    <row r="1043" spans="1:25" x14ac:dyDescent="0.2">
      <c r="A1043" s="1" t="b">
        <f t="shared" si="16"/>
        <v>1</v>
      </c>
      <c r="B1043">
        <v>2022</v>
      </c>
      <c r="C1043">
        <v>190</v>
      </c>
      <c r="D1043" t="s">
        <v>200</v>
      </c>
      <c r="E1043">
        <v>470</v>
      </c>
      <c r="F1043" t="s">
        <v>623</v>
      </c>
      <c r="G1043" t="s">
        <v>65</v>
      </c>
      <c r="H1043" t="s">
        <v>37</v>
      </c>
      <c r="I1043" t="s">
        <v>28</v>
      </c>
      <c r="J1043" t="s">
        <v>38</v>
      </c>
      <c r="K1043">
        <v>3</v>
      </c>
      <c r="L1043">
        <v>3</v>
      </c>
      <c r="M1043" t="s">
        <v>202</v>
      </c>
      <c r="N1043" t="s">
        <v>202</v>
      </c>
      <c r="O1043" t="s">
        <v>202</v>
      </c>
      <c r="P1043" t="s">
        <v>202</v>
      </c>
      <c r="Q1043" t="s">
        <v>202</v>
      </c>
      <c r="R1043" t="s">
        <v>203</v>
      </c>
      <c r="S1043">
        <v>2022</v>
      </c>
      <c r="T1043">
        <v>190</v>
      </c>
      <c r="U1043" t="s">
        <v>204</v>
      </c>
      <c r="V1043" t="s">
        <v>205</v>
      </c>
      <c r="W1043">
        <v>0</v>
      </c>
      <c r="X1043">
        <v>0</v>
      </c>
      <c r="Y1043" t="s">
        <v>37</v>
      </c>
    </row>
    <row r="1044" spans="1:25" x14ac:dyDescent="0.2">
      <c r="A1044" s="1" t="b">
        <f t="shared" si="16"/>
        <v>1</v>
      </c>
      <c r="B1044">
        <v>2022</v>
      </c>
      <c r="C1044">
        <v>190</v>
      </c>
      <c r="D1044" t="s">
        <v>200</v>
      </c>
      <c r="E1044">
        <v>470</v>
      </c>
      <c r="F1044" t="s">
        <v>623</v>
      </c>
      <c r="G1044" t="s">
        <v>65</v>
      </c>
      <c r="H1044" t="s">
        <v>37</v>
      </c>
      <c r="I1044" t="s">
        <v>28</v>
      </c>
      <c r="J1044" t="s">
        <v>44</v>
      </c>
      <c r="K1044">
        <v>2</v>
      </c>
      <c r="L1044">
        <v>2</v>
      </c>
      <c r="M1044" t="s">
        <v>202</v>
      </c>
      <c r="N1044" t="s">
        <v>202</v>
      </c>
      <c r="O1044" t="s">
        <v>202</v>
      </c>
      <c r="P1044" t="s">
        <v>202</v>
      </c>
      <c r="Q1044" t="s">
        <v>202</v>
      </c>
      <c r="R1044" t="s">
        <v>203</v>
      </c>
      <c r="S1044">
        <v>2022</v>
      </c>
      <c r="T1044">
        <v>190</v>
      </c>
      <c r="U1044" t="s">
        <v>204</v>
      </c>
      <c r="V1044" t="s">
        <v>205</v>
      </c>
      <c r="W1044">
        <v>0</v>
      </c>
      <c r="X1044">
        <v>0</v>
      </c>
      <c r="Y1044" t="s">
        <v>37</v>
      </c>
    </row>
    <row r="1045" spans="1:25" x14ac:dyDescent="0.2">
      <c r="A1045" s="1" t="b">
        <f t="shared" si="16"/>
        <v>1</v>
      </c>
      <c r="B1045">
        <v>2022</v>
      </c>
      <c r="C1045">
        <v>190</v>
      </c>
      <c r="D1045" t="s">
        <v>200</v>
      </c>
      <c r="E1045">
        <v>480</v>
      </c>
      <c r="F1045" t="s">
        <v>625</v>
      </c>
      <c r="G1045" t="s">
        <v>65</v>
      </c>
      <c r="H1045" t="s">
        <v>66</v>
      </c>
      <c r="I1045" t="s">
        <v>28</v>
      </c>
      <c r="J1045" t="s">
        <v>29</v>
      </c>
      <c r="K1045">
        <v>9</v>
      </c>
      <c r="L1045">
        <v>8</v>
      </c>
      <c r="M1045" t="s">
        <v>202</v>
      </c>
      <c r="N1045" t="s">
        <v>202</v>
      </c>
      <c r="O1045" t="s">
        <v>202</v>
      </c>
      <c r="P1045" t="s">
        <v>202</v>
      </c>
      <c r="Q1045" t="s">
        <v>202</v>
      </c>
      <c r="R1045" t="s">
        <v>203</v>
      </c>
      <c r="S1045">
        <v>2022</v>
      </c>
      <c r="T1045">
        <v>190</v>
      </c>
      <c r="U1045" t="s">
        <v>204</v>
      </c>
      <c r="V1045" t="s">
        <v>205</v>
      </c>
      <c r="W1045">
        <v>0</v>
      </c>
      <c r="X1045">
        <v>0</v>
      </c>
      <c r="Y1045" t="s">
        <v>66</v>
      </c>
    </row>
    <row r="1046" spans="1:25" x14ac:dyDescent="0.2">
      <c r="A1046" s="1" t="b">
        <f t="shared" si="16"/>
        <v>1</v>
      </c>
      <c r="B1046">
        <v>2022</v>
      </c>
      <c r="C1046">
        <v>190</v>
      </c>
      <c r="D1046" t="s">
        <v>200</v>
      </c>
      <c r="E1046">
        <v>480</v>
      </c>
      <c r="F1046" t="s">
        <v>625</v>
      </c>
      <c r="G1046" t="s">
        <v>65</v>
      </c>
      <c r="H1046" t="s">
        <v>66</v>
      </c>
      <c r="I1046" t="s">
        <v>28</v>
      </c>
      <c r="J1046" t="s">
        <v>38</v>
      </c>
      <c r="K1046">
        <v>8</v>
      </c>
      <c r="L1046">
        <v>7</v>
      </c>
      <c r="M1046" t="s">
        <v>202</v>
      </c>
      <c r="N1046" t="s">
        <v>202</v>
      </c>
      <c r="O1046" t="s">
        <v>202</v>
      </c>
      <c r="P1046" t="s">
        <v>202</v>
      </c>
      <c r="Q1046" t="s">
        <v>202</v>
      </c>
      <c r="R1046" t="s">
        <v>203</v>
      </c>
      <c r="S1046">
        <v>2022</v>
      </c>
      <c r="T1046">
        <v>190</v>
      </c>
      <c r="U1046" t="s">
        <v>204</v>
      </c>
      <c r="V1046" t="s">
        <v>205</v>
      </c>
      <c r="W1046">
        <v>0</v>
      </c>
      <c r="X1046">
        <v>0</v>
      </c>
      <c r="Y1046" t="s">
        <v>66</v>
      </c>
    </row>
    <row r="1047" spans="1:25" x14ac:dyDescent="0.2">
      <c r="A1047" s="1" t="b">
        <f t="shared" si="16"/>
        <v>1</v>
      </c>
      <c r="B1047">
        <v>2022</v>
      </c>
      <c r="C1047">
        <v>190</v>
      </c>
      <c r="D1047" t="s">
        <v>200</v>
      </c>
      <c r="E1047">
        <v>480</v>
      </c>
      <c r="F1047" t="s">
        <v>625</v>
      </c>
      <c r="G1047" t="s">
        <v>65</v>
      </c>
      <c r="H1047" t="s">
        <v>66</v>
      </c>
      <c r="I1047" t="s">
        <v>28</v>
      </c>
      <c r="J1047" t="s">
        <v>44</v>
      </c>
      <c r="K1047">
        <v>1</v>
      </c>
      <c r="L1047">
        <v>1</v>
      </c>
      <c r="M1047" t="s">
        <v>202</v>
      </c>
      <c r="N1047" t="s">
        <v>202</v>
      </c>
      <c r="O1047" t="s">
        <v>202</v>
      </c>
      <c r="P1047" t="s">
        <v>202</v>
      </c>
      <c r="Q1047" t="s">
        <v>202</v>
      </c>
      <c r="R1047" t="s">
        <v>203</v>
      </c>
      <c r="S1047">
        <v>2022</v>
      </c>
      <c r="T1047">
        <v>190</v>
      </c>
      <c r="U1047" t="s">
        <v>204</v>
      </c>
      <c r="V1047" t="s">
        <v>205</v>
      </c>
      <c r="W1047">
        <v>0</v>
      </c>
      <c r="X1047">
        <v>0</v>
      </c>
      <c r="Y1047" t="s">
        <v>66</v>
      </c>
    </row>
    <row r="1048" spans="1:25" x14ac:dyDescent="0.2">
      <c r="A1048" s="1" t="b">
        <f t="shared" si="16"/>
        <v>1</v>
      </c>
      <c r="B1048">
        <v>2022</v>
      </c>
      <c r="C1048">
        <v>190</v>
      </c>
      <c r="D1048" t="s">
        <v>200</v>
      </c>
      <c r="E1048">
        <v>480</v>
      </c>
      <c r="F1048" t="s">
        <v>625</v>
      </c>
      <c r="G1048" t="s">
        <v>65</v>
      </c>
      <c r="H1048" t="s">
        <v>37</v>
      </c>
      <c r="I1048" t="s">
        <v>28</v>
      </c>
      <c r="J1048" t="s">
        <v>29</v>
      </c>
      <c r="K1048">
        <v>9</v>
      </c>
      <c r="L1048">
        <v>8</v>
      </c>
      <c r="M1048" t="s">
        <v>202</v>
      </c>
      <c r="N1048" t="s">
        <v>202</v>
      </c>
      <c r="O1048" t="s">
        <v>202</v>
      </c>
      <c r="P1048" t="s">
        <v>202</v>
      </c>
      <c r="Q1048" t="s">
        <v>202</v>
      </c>
      <c r="R1048" t="s">
        <v>203</v>
      </c>
      <c r="S1048">
        <v>2022</v>
      </c>
      <c r="T1048">
        <v>190</v>
      </c>
      <c r="U1048" t="s">
        <v>204</v>
      </c>
      <c r="V1048" t="s">
        <v>205</v>
      </c>
      <c r="W1048">
        <v>0</v>
      </c>
      <c r="X1048">
        <v>0</v>
      </c>
      <c r="Y1048" t="s">
        <v>37</v>
      </c>
    </row>
    <row r="1049" spans="1:25" x14ac:dyDescent="0.2">
      <c r="A1049" s="1" t="b">
        <f t="shared" si="16"/>
        <v>1</v>
      </c>
      <c r="B1049">
        <v>2022</v>
      </c>
      <c r="C1049">
        <v>190</v>
      </c>
      <c r="D1049" t="s">
        <v>200</v>
      </c>
      <c r="E1049">
        <v>480</v>
      </c>
      <c r="F1049" t="s">
        <v>625</v>
      </c>
      <c r="G1049" t="s">
        <v>65</v>
      </c>
      <c r="H1049" t="s">
        <v>37</v>
      </c>
      <c r="I1049" t="s">
        <v>28</v>
      </c>
      <c r="J1049" t="s">
        <v>38</v>
      </c>
      <c r="K1049">
        <v>8</v>
      </c>
      <c r="L1049">
        <v>7</v>
      </c>
      <c r="M1049" t="s">
        <v>202</v>
      </c>
      <c r="N1049" t="s">
        <v>202</v>
      </c>
      <c r="O1049" t="s">
        <v>202</v>
      </c>
      <c r="P1049" t="s">
        <v>202</v>
      </c>
      <c r="Q1049" t="s">
        <v>202</v>
      </c>
      <c r="R1049" t="s">
        <v>203</v>
      </c>
      <c r="S1049">
        <v>2022</v>
      </c>
      <c r="T1049">
        <v>190</v>
      </c>
      <c r="U1049" t="s">
        <v>204</v>
      </c>
      <c r="V1049" t="s">
        <v>205</v>
      </c>
      <c r="W1049">
        <v>0</v>
      </c>
      <c r="X1049">
        <v>0</v>
      </c>
      <c r="Y1049" t="s">
        <v>37</v>
      </c>
    </row>
    <row r="1050" spans="1:25" x14ac:dyDescent="0.2">
      <c r="A1050" s="1" t="b">
        <f t="shared" si="16"/>
        <v>1</v>
      </c>
      <c r="B1050">
        <v>2022</v>
      </c>
      <c r="C1050">
        <v>190</v>
      </c>
      <c r="D1050" t="s">
        <v>200</v>
      </c>
      <c r="E1050">
        <v>480</v>
      </c>
      <c r="F1050" t="s">
        <v>625</v>
      </c>
      <c r="G1050" t="s">
        <v>65</v>
      </c>
      <c r="H1050" t="s">
        <v>37</v>
      </c>
      <c r="I1050" t="s">
        <v>28</v>
      </c>
      <c r="J1050" t="s">
        <v>44</v>
      </c>
      <c r="K1050">
        <v>1</v>
      </c>
      <c r="L1050">
        <v>1</v>
      </c>
      <c r="M1050" t="s">
        <v>202</v>
      </c>
      <c r="N1050" t="s">
        <v>202</v>
      </c>
      <c r="O1050" t="s">
        <v>202</v>
      </c>
      <c r="P1050" t="s">
        <v>202</v>
      </c>
      <c r="Q1050" t="s">
        <v>202</v>
      </c>
      <c r="R1050" t="s">
        <v>203</v>
      </c>
      <c r="S1050">
        <v>2022</v>
      </c>
      <c r="T1050">
        <v>190</v>
      </c>
      <c r="U1050" t="s">
        <v>204</v>
      </c>
      <c r="V1050" t="s">
        <v>205</v>
      </c>
      <c r="W1050">
        <v>0</v>
      </c>
      <c r="X1050">
        <v>0</v>
      </c>
      <c r="Y1050" t="s">
        <v>37</v>
      </c>
    </row>
    <row r="1051" spans="1:25" x14ac:dyDescent="0.2">
      <c r="A1051" s="1" t="b">
        <f t="shared" si="16"/>
        <v>0</v>
      </c>
      <c r="B1051">
        <v>2022</v>
      </c>
      <c r="C1051">
        <v>190</v>
      </c>
      <c r="D1051" t="s">
        <v>200</v>
      </c>
      <c r="E1051">
        <v>480</v>
      </c>
      <c r="F1051" t="s">
        <v>625</v>
      </c>
      <c r="G1051" t="s">
        <v>71</v>
      </c>
      <c r="H1051" t="s">
        <v>66</v>
      </c>
      <c r="I1051" t="s">
        <v>28</v>
      </c>
      <c r="J1051" t="s">
        <v>29</v>
      </c>
      <c r="K1051">
        <v>706</v>
      </c>
      <c r="L1051">
        <v>639</v>
      </c>
      <c r="M1051" t="s">
        <v>206</v>
      </c>
      <c r="N1051" t="s">
        <v>206</v>
      </c>
      <c r="O1051" t="s">
        <v>206</v>
      </c>
      <c r="P1051" t="s">
        <v>206</v>
      </c>
      <c r="Q1051" t="s">
        <v>441</v>
      </c>
      <c r="R1051" t="s">
        <v>203</v>
      </c>
      <c r="S1051">
        <v>2022</v>
      </c>
      <c r="T1051">
        <v>190</v>
      </c>
      <c r="U1051" t="s">
        <v>204</v>
      </c>
      <c r="V1051" t="s">
        <v>205</v>
      </c>
      <c r="W1051">
        <v>9.5</v>
      </c>
      <c r="X1051">
        <v>60.704999999999998</v>
      </c>
      <c r="Y1051" t="s">
        <v>66</v>
      </c>
    </row>
    <row r="1052" spans="1:25" x14ac:dyDescent="0.2">
      <c r="A1052" s="1" t="b">
        <f t="shared" si="16"/>
        <v>0</v>
      </c>
      <c r="B1052">
        <v>2022</v>
      </c>
      <c r="C1052">
        <v>190</v>
      </c>
      <c r="D1052" t="s">
        <v>200</v>
      </c>
      <c r="E1052">
        <v>480</v>
      </c>
      <c r="F1052" t="s">
        <v>625</v>
      </c>
      <c r="G1052" t="s">
        <v>71</v>
      </c>
      <c r="H1052" t="s">
        <v>66</v>
      </c>
      <c r="I1052" t="s">
        <v>28</v>
      </c>
      <c r="J1052" t="s">
        <v>38</v>
      </c>
      <c r="K1052">
        <v>589</v>
      </c>
      <c r="L1052">
        <v>527</v>
      </c>
      <c r="M1052" t="s">
        <v>206</v>
      </c>
      <c r="N1052" t="s">
        <v>206</v>
      </c>
      <c r="O1052" t="s">
        <v>206</v>
      </c>
      <c r="P1052" t="s">
        <v>206</v>
      </c>
      <c r="Q1052" t="s">
        <v>433</v>
      </c>
      <c r="R1052" t="s">
        <v>203</v>
      </c>
      <c r="S1052">
        <v>2022</v>
      </c>
      <c r="T1052">
        <v>190</v>
      </c>
      <c r="U1052" t="s">
        <v>204</v>
      </c>
      <c r="V1052" t="s">
        <v>205</v>
      </c>
      <c r="W1052">
        <v>8.6999999999999993</v>
      </c>
      <c r="X1052">
        <v>45.848999999999997</v>
      </c>
      <c r="Y1052" t="s">
        <v>66</v>
      </c>
    </row>
    <row r="1053" spans="1:25" x14ac:dyDescent="0.2">
      <c r="A1053" s="1" t="b">
        <f t="shared" si="16"/>
        <v>0</v>
      </c>
      <c r="B1053">
        <v>2022</v>
      </c>
      <c r="C1053">
        <v>190</v>
      </c>
      <c r="D1053" t="s">
        <v>200</v>
      </c>
      <c r="E1053">
        <v>480</v>
      </c>
      <c r="F1053" t="s">
        <v>625</v>
      </c>
      <c r="G1053" t="s">
        <v>71</v>
      </c>
      <c r="H1053" t="s">
        <v>66</v>
      </c>
      <c r="I1053" t="s">
        <v>28</v>
      </c>
      <c r="J1053" t="s">
        <v>44</v>
      </c>
      <c r="K1053">
        <v>117</v>
      </c>
      <c r="L1053">
        <v>112</v>
      </c>
      <c r="M1053" t="s">
        <v>206</v>
      </c>
      <c r="N1053" t="s">
        <v>206</v>
      </c>
      <c r="O1053" t="s">
        <v>206</v>
      </c>
      <c r="P1053" t="s">
        <v>206</v>
      </c>
      <c r="Q1053" t="s">
        <v>233</v>
      </c>
      <c r="R1053" t="s">
        <v>203</v>
      </c>
      <c r="S1053">
        <v>2022</v>
      </c>
      <c r="T1053">
        <v>190</v>
      </c>
      <c r="U1053" t="s">
        <v>204</v>
      </c>
      <c r="V1053" t="s">
        <v>205</v>
      </c>
      <c r="W1053">
        <v>13.4</v>
      </c>
      <c r="X1053">
        <v>15.007999999999999</v>
      </c>
      <c r="Y1053" t="s">
        <v>66</v>
      </c>
    </row>
    <row r="1054" spans="1:25" x14ac:dyDescent="0.2">
      <c r="A1054" s="1" t="b">
        <f t="shared" si="16"/>
        <v>0</v>
      </c>
      <c r="B1054">
        <v>2022</v>
      </c>
      <c r="C1054">
        <v>190</v>
      </c>
      <c r="D1054" t="s">
        <v>200</v>
      </c>
      <c r="E1054">
        <v>480</v>
      </c>
      <c r="F1054" t="s">
        <v>625</v>
      </c>
      <c r="G1054" t="s">
        <v>71</v>
      </c>
      <c r="H1054" t="s">
        <v>37</v>
      </c>
      <c r="I1054" t="s">
        <v>28</v>
      </c>
      <c r="J1054" t="s">
        <v>29</v>
      </c>
      <c r="K1054">
        <v>706</v>
      </c>
      <c r="L1054">
        <v>638</v>
      </c>
      <c r="M1054" t="s">
        <v>206</v>
      </c>
      <c r="N1054" t="s">
        <v>206</v>
      </c>
      <c r="O1054" t="s">
        <v>206</v>
      </c>
      <c r="P1054" t="s">
        <v>206</v>
      </c>
      <c r="Q1054" t="s">
        <v>130</v>
      </c>
      <c r="R1054" t="s">
        <v>203</v>
      </c>
      <c r="S1054">
        <v>2022</v>
      </c>
      <c r="T1054">
        <v>190</v>
      </c>
      <c r="U1054" t="s">
        <v>204</v>
      </c>
      <c r="V1054" t="s">
        <v>205</v>
      </c>
      <c r="W1054">
        <v>10.3</v>
      </c>
      <c r="X1054">
        <v>65.713999999999999</v>
      </c>
      <c r="Y1054" t="s">
        <v>37</v>
      </c>
    </row>
    <row r="1055" spans="1:25" x14ac:dyDescent="0.2">
      <c r="A1055" s="1" t="b">
        <f t="shared" si="16"/>
        <v>0</v>
      </c>
      <c r="B1055">
        <v>2022</v>
      </c>
      <c r="C1055">
        <v>190</v>
      </c>
      <c r="D1055" t="s">
        <v>200</v>
      </c>
      <c r="E1055">
        <v>480</v>
      </c>
      <c r="F1055" t="s">
        <v>625</v>
      </c>
      <c r="G1055" t="s">
        <v>71</v>
      </c>
      <c r="H1055" t="s">
        <v>37</v>
      </c>
      <c r="I1055" t="s">
        <v>28</v>
      </c>
      <c r="J1055" t="s">
        <v>38</v>
      </c>
      <c r="K1055">
        <v>589</v>
      </c>
      <c r="L1055">
        <v>528</v>
      </c>
      <c r="M1055" t="s">
        <v>206</v>
      </c>
      <c r="N1055" t="s">
        <v>206</v>
      </c>
      <c r="O1055" t="s">
        <v>206</v>
      </c>
      <c r="P1055" t="s">
        <v>206</v>
      </c>
      <c r="Q1055" t="s">
        <v>48</v>
      </c>
      <c r="R1055" t="s">
        <v>203</v>
      </c>
      <c r="S1055">
        <v>2022</v>
      </c>
      <c r="T1055">
        <v>190</v>
      </c>
      <c r="U1055" t="s">
        <v>204</v>
      </c>
      <c r="V1055" t="s">
        <v>205</v>
      </c>
      <c r="W1055">
        <v>8.5</v>
      </c>
      <c r="X1055">
        <v>44.88</v>
      </c>
      <c r="Y1055" t="s">
        <v>37</v>
      </c>
    </row>
    <row r="1056" spans="1:25" x14ac:dyDescent="0.2">
      <c r="A1056" s="1" t="b">
        <f t="shared" si="16"/>
        <v>0</v>
      </c>
      <c r="B1056">
        <v>2022</v>
      </c>
      <c r="C1056">
        <v>190</v>
      </c>
      <c r="D1056" t="s">
        <v>200</v>
      </c>
      <c r="E1056">
        <v>480</v>
      </c>
      <c r="F1056" t="s">
        <v>625</v>
      </c>
      <c r="G1056" t="s">
        <v>71</v>
      </c>
      <c r="H1056" t="s">
        <v>37</v>
      </c>
      <c r="I1056" t="s">
        <v>28</v>
      </c>
      <c r="J1056" t="s">
        <v>44</v>
      </c>
      <c r="K1056">
        <v>117</v>
      </c>
      <c r="L1056">
        <v>110</v>
      </c>
      <c r="M1056" t="s">
        <v>206</v>
      </c>
      <c r="N1056" t="s">
        <v>206</v>
      </c>
      <c r="O1056" t="s">
        <v>206</v>
      </c>
      <c r="P1056" t="s">
        <v>206</v>
      </c>
      <c r="Q1056" t="s">
        <v>172</v>
      </c>
      <c r="R1056" t="s">
        <v>203</v>
      </c>
      <c r="S1056">
        <v>2022</v>
      </c>
      <c r="T1056">
        <v>190</v>
      </c>
      <c r="U1056" t="s">
        <v>204</v>
      </c>
      <c r="V1056" t="s">
        <v>205</v>
      </c>
      <c r="W1056">
        <v>19.100000000000001</v>
      </c>
      <c r="X1056">
        <v>21.01</v>
      </c>
      <c r="Y1056" t="s">
        <v>37</v>
      </c>
    </row>
    <row r="1057" spans="1:25" x14ac:dyDescent="0.2">
      <c r="A1057" s="1" t="b">
        <f t="shared" si="16"/>
        <v>0</v>
      </c>
      <c r="B1057">
        <v>2022</v>
      </c>
      <c r="C1057">
        <v>190</v>
      </c>
      <c r="D1057" t="s">
        <v>200</v>
      </c>
      <c r="E1057">
        <v>490</v>
      </c>
      <c r="F1057" t="s">
        <v>626</v>
      </c>
      <c r="G1057" t="s">
        <v>26</v>
      </c>
      <c r="H1057" t="s">
        <v>138</v>
      </c>
      <c r="I1057" t="s">
        <v>28</v>
      </c>
      <c r="J1057" t="s">
        <v>29</v>
      </c>
      <c r="K1057">
        <v>33</v>
      </c>
      <c r="L1057">
        <v>33</v>
      </c>
      <c r="M1057" t="s">
        <v>206</v>
      </c>
      <c r="N1057" t="s">
        <v>206</v>
      </c>
      <c r="O1057" t="s">
        <v>206</v>
      </c>
      <c r="P1057" t="s">
        <v>206</v>
      </c>
      <c r="Q1057" t="s">
        <v>206</v>
      </c>
      <c r="R1057" t="s">
        <v>203</v>
      </c>
      <c r="S1057">
        <v>2022</v>
      </c>
      <c r="T1057">
        <v>190</v>
      </c>
      <c r="U1057" t="s">
        <v>204</v>
      </c>
      <c r="V1057" t="s">
        <v>205</v>
      </c>
      <c r="W1057">
        <v>0</v>
      </c>
      <c r="X1057">
        <v>0</v>
      </c>
      <c r="Y1057" t="s">
        <v>37</v>
      </c>
    </row>
    <row r="1058" spans="1:25" x14ac:dyDescent="0.2">
      <c r="A1058" s="1" t="b">
        <f t="shared" si="16"/>
        <v>1</v>
      </c>
      <c r="B1058">
        <v>2022</v>
      </c>
      <c r="C1058">
        <v>190</v>
      </c>
      <c r="D1058" t="s">
        <v>200</v>
      </c>
      <c r="E1058">
        <v>490</v>
      </c>
      <c r="F1058" t="s">
        <v>626</v>
      </c>
      <c r="G1058" t="s">
        <v>26</v>
      </c>
      <c r="H1058" t="s">
        <v>138</v>
      </c>
      <c r="I1058" t="s">
        <v>28</v>
      </c>
      <c r="J1058" t="s">
        <v>38</v>
      </c>
      <c r="K1058">
        <v>2</v>
      </c>
      <c r="L1058">
        <v>2</v>
      </c>
      <c r="M1058" t="s">
        <v>202</v>
      </c>
      <c r="N1058" t="s">
        <v>202</v>
      </c>
      <c r="O1058" t="s">
        <v>202</v>
      </c>
      <c r="P1058" t="s">
        <v>202</v>
      </c>
      <c r="Q1058" t="s">
        <v>202</v>
      </c>
      <c r="R1058" t="s">
        <v>203</v>
      </c>
      <c r="S1058">
        <v>2022</v>
      </c>
      <c r="T1058">
        <v>190</v>
      </c>
      <c r="U1058" t="s">
        <v>204</v>
      </c>
      <c r="V1058" t="s">
        <v>205</v>
      </c>
      <c r="W1058">
        <v>0</v>
      </c>
      <c r="X1058">
        <v>0</v>
      </c>
      <c r="Y1058" t="s">
        <v>37</v>
      </c>
    </row>
    <row r="1059" spans="1:25" x14ac:dyDescent="0.2">
      <c r="A1059" s="1" t="b">
        <f t="shared" si="16"/>
        <v>0</v>
      </c>
      <c r="B1059">
        <v>2022</v>
      </c>
      <c r="C1059">
        <v>190</v>
      </c>
      <c r="D1059" t="s">
        <v>200</v>
      </c>
      <c r="E1059">
        <v>490</v>
      </c>
      <c r="F1059" t="s">
        <v>626</v>
      </c>
      <c r="G1059" t="s">
        <v>26</v>
      </c>
      <c r="H1059" t="s">
        <v>138</v>
      </c>
      <c r="I1059" t="s">
        <v>28</v>
      </c>
      <c r="J1059" t="s">
        <v>44</v>
      </c>
      <c r="K1059">
        <v>31</v>
      </c>
      <c r="L1059">
        <v>31</v>
      </c>
      <c r="M1059" t="s">
        <v>206</v>
      </c>
      <c r="N1059" t="s">
        <v>206</v>
      </c>
      <c r="O1059" t="s">
        <v>206</v>
      </c>
      <c r="P1059" t="s">
        <v>206</v>
      </c>
      <c r="Q1059" t="s">
        <v>206</v>
      </c>
      <c r="R1059" t="s">
        <v>203</v>
      </c>
      <c r="S1059">
        <v>2022</v>
      </c>
      <c r="T1059">
        <v>190</v>
      </c>
      <c r="U1059" t="s">
        <v>204</v>
      </c>
      <c r="V1059" t="s">
        <v>205</v>
      </c>
      <c r="W1059">
        <v>0</v>
      </c>
      <c r="X1059">
        <v>0</v>
      </c>
      <c r="Y1059" t="s">
        <v>37</v>
      </c>
    </row>
    <row r="1060" spans="1:25" x14ac:dyDescent="0.2">
      <c r="A1060" s="1" t="b">
        <f t="shared" si="16"/>
        <v>0</v>
      </c>
      <c r="B1060">
        <v>2022</v>
      </c>
      <c r="C1060">
        <v>190</v>
      </c>
      <c r="D1060" t="s">
        <v>200</v>
      </c>
      <c r="E1060">
        <v>490</v>
      </c>
      <c r="F1060" t="s">
        <v>626</v>
      </c>
      <c r="G1060" t="s">
        <v>26</v>
      </c>
      <c r="H1060" t="s">
        <v>151</v>
      </c>
      <c r="I1060" t="s">
        <v>28</v>
      </c>
      <c r="J1060" t="s">
        <v>29</v>
      </c>
      <c r="K1060">
        <v>19</v>
      </c>
      <c r="L1060">
        <v>19</v>
      </c>
      <c r="M1060" t="s">
        <v>206</v>
      </c>
      <c r="N1060" t="s">
        <v>206</v>
      </c>
      <c r="O1060" t="s">
        <v>206</v>
      </c>
      <c r="P1060" t="s">
        <v>206</v>
      </c>
      <c r="Q1060" t="s">
        <v>627</v>
      </c>
      <c r="R1060" t="s">
        <v>203</v>
      </c>
      <c r="S1060">
        <v>2022</v>
      </c>
      <c r="T1060">
        <v>190</v>
      </c>
      <c r="U1060" t="s">
        <v>204</v>
      </c>
      <c r="V1060" t="s">
        <v>205</v>
      </c>
      <c r="W1060">
        <v>94.7</v>
      </c>
      <c r="X1060">
        <v>17.992999999999999</v>
      </c>
      <c r="Y1060" t="s">
        <v>37</v>
      </c>
    </row>
    <row r="1061" spans="1:25" x14ac:dyDescent="0.2">
      <c r="A1061" s="1" t="b">
        <f t="shared" si="16"/>
        <v>1</v>
      </c>
      <c r="B1061">
        <v>2022</v>
      </c>
      <c r="C1061">
        <v>190</v>
      </c>
      <c r="D1061" t="s">
        <v>200</v>
      </c>
      <c r="E1061">
        <v>490</v>
      </c>
      <c r="F1061" t="s">
        <v>626</v>
      </c>
      <c r="G1061" t="s">
        <v>26</v>
      </c>
      <c r="H1061" t="s">
        <v>151</v>
      </c>
      <c r="I1061" t="s">
        <v>28</v>
      </c>
      <c r="J1061" t="s">
        <v>38</v>
      </c>
      <c r="K1061">
        <v>1</v>
      </c>
      <c r="L1061">
        <v>1</v>
      </c>
      <c r="M1061" t="s">
        <v>202</v>
      </c>
      <c r="N1061" t="s">
        <v>202</v>
      </c>
      <c r="O1061" t="s">
        <v>202</v>
      </c>
      <c r="P1061" t="s">
        <v>202</v>
      </c>
      <c r="Q1061" t="s">
        <v>202</v>
      </c>
      <c r="R1061" t="s">
        <v>203</v>
      </c>
      <c r="S1061">
        <v>2022</v>
      </c>
      <c r="T1061">
        <v>190</v>
      </c>
      <c r="U1061" t="s">
        <v>204</v>
      </c>
      <c r="V1061" t="s">
        <v>205</v>
      </c>
      <c r="W1061">
        <v>0</v>
      </c>
      <c r="X1061">
        <v>0</v>
      </c>
      <c r="Y1061" t="s">
        <v>37</v>
      </c>
    </row>
    <row r="1062" spans="1:25" x14ac:dyDescent="0.2">
      <c r="A1062" s="1" t="b">
        <f t="shared" si="16"/>
        <v>0</v>
      </c>
      <c r="B1062">
        <v>2022</v>
      </c>
      <c r="C1062">
        <v>190</v>
      </c>
      <c r="D1062" t="s">
        <v>200</v>
      </c>
      <c r="E1062">
        <v>490</v>
      </c>
      <c r="F1062" t="s">
        <v>626</v>
      </c>
      <c r="G1062" t="s">
        <v>26</v>
      </c>
      <c r="H1062" t="s">
        <v>151</v>
      </c>
      <c r="I1062" t="s">
        <v>28</v>
      </c>
      <c r="J1062" t="s">
        <v>44</v>
      </c>
      <c r="K1062">
        <v>18</v>
      </c>
      <c r="L1062">
        <v>18</v>
      </c>
      <c r="M1062" t="s">
        <v>206</v>
      </c>
      <c r="N1062" t="s">
        <v>206</v>
      </c>
      <c r="O1062" t="s">
        <v>206</v>
      </c>
      <c r="P1062" t="s">
        <v>206</v>
      </c>
      <c r="Q1062" t="s">
        <v>628</v>
      </c>
      <c r="R1062" t="s">
        <v>203</v>
      </c>
      <c r="S1062">
        <v>2022</v>
      </c>
      <c r="T1062">
        <v>190</v>
      </c>
      <c r="U1062" t="s">
        <v>204</v>
      </c>
      <c r="V1062" t="s">
        <v>205</v>
      </c>
      <c r="W1062">
        <v>94.4</v>
      </c>
      <c r="X1062">
        <v>16.992000000000001</v>
      </c>
      <c r="Y1062" t="s">
        <v>37</v>
      </c>
    </row>
    <row r="1063" spans="1:25" x14ac:dyDescent="0.2">
      <c r="A1063" s="1" t="b">
        <f t="shared" si="16"/>
        <v>1</v>
      </c>
      <c r="B1063">
        <v>2022</v>
      </c>
      <c r="C1063">
        <v>190</v>
      </c>
      <c r="D1063" t="s">
        <v>200</v>
      </c>
      <c r="E1063">
        <v>490</v>
      </c>
      <c r="F1063" t="s">
        <v>626</v>
      </c>
      <c r="G1063" t="s">
        <v>65</v>
      </c>
      <c r="H1063" t="s">
        <v>66</v>
      </c>
      <c r="I1063" t="s">
        <v>28</v>
      </c>
      <c r="J1063" t="s">
        <v>29</v>
      </c>
      <c r="K1063">
        <v>8</v>
      </c>
      <c r="L1063">
        <v>8</v>
      </c>
      <c r="M1063" t="s">
        <v>202</v>
      </c>
      <c r="N1063" t="s">
        <v>202</v>
      </c>
      <c r="O1063" t="s">
        <v>202</v>
      </c>
      <c r="P1063" t="s">
        <v>202</v>
      </c>
      <c r="Q1063" t="s">
        <v>202</v>
      </c>
      <c r="R1063" t="s">
        <v>203</v>
      </c>
      <c r="S1063">
        <v>2022</v>
      </c>
      <c r="T1063">
        <v>190</v>
      </c>
      <c r="U1063" t="s">
        <v>204</v>
      </c>
      <c r="V1063" t="s">
        <v>205</v>
      </c>
      <c r="W1063">
        <v>0</v>
      </c>
      <c r="X1063">
        <v>0</v>
      </c>
      <c r="Y1063" t="s">
        <v>66</v>
      </c>
    </row>
    <row r="1064" spans="1:25" x14ac:dyDescent="0.2">
      <c r="A1064" s="1" t="b">
        <f t="shared" si="16"/>
        <v>1</v>
      </c>
      <c r="B1064">
        <v>2022</v>
      </c>
      <c r="C1064">
        <v>190</v>
      </c>
      <c r="D1064" t="s">
        <v>200</v>
      </c>
      <c r="E1064">
        <v>490</v>
      </c>
      <c r="F1064" t="s">
        <v>626</v>
      </c>
      <c r="G1064" t="s">
        <v>65</v>
      </c>
      <c r="H1064" t="s">
        <v>66</v>
      </c>
      <c r="I1064" t="s">
        <v>28</v>
      </c>
      <c r="J1064" t="s">
        <v>38</v>
      </c>
      <c r="K1064">
        <v>7</v>
      </c>
      <c r="L1064">
        <v>7</v>
      </c>
      <c r="M1064" t="s">
        <v>202</v>
      </c>
      <c r="N1064" t="s">
        <v>202</v>
      </c>
      <c r="O1064" t="s">
        <v>202</v>
      </c>
      <c r="P1064" t="s">
        <v>202</v>
      </c>
      <c r="Q1064" t="s">
        <v>202</v>
      </c>
      <c r="R1064" t="s">
        <v>203</v>
      </c>
      <c r="S1064">
        <v>2022</v>
      </c>
      <c r="T1064">
        <v>190</v>
      </c>
      <c r="U1064" t="s">
        <v>204</v>
      </c>
      <c r="V1064" t="s">
        <v>205</v>
      </c>
      <c r="W1064">
        <v>0</v>
      </c>
      <c r="X1064">
        <v>0</v>
      </c>
      <c r="Y1064" t="s">
        <v>66</v>
      </c>
    </row>
    <row r="1065" spans="1:25" x14ac:dyDescent="0.2">
      <c r="A1065" s="1" t="b">
        <f t="shared" si="16"/>
        <v>1</v>
      </c>
      <c r="B1065">
        <v>2022</v>
      </c>
      <c r="C1065">
        <v>190</v>
      </c>
      <c r="D1065" t="s">
        <v>200</v>
      </c>
      <c r="E1065">
        <v>490</v>
      </c>
      <c r="F1065" t="s">
        <v>626</v>
      </c>
      <c r="G1065" t="s">
        <v>65</v>
      </c>
      <c r="H1065" t="s">
        <v>66</v>
      </c>
      <c r="I1065" t="s">
        <v>28</v>
      </c>
      <c r="J1065" t="s">
        <v>44</v>
      </c>
      <c r="K1065">
        <v>1</v>
      </c>
      <c r="L1065">
        <v>1</v>
      </c>
      <c r="M1065" t="s">
        <v>202</v>
      </c>
      <c r="N1065" t="s">
        <v>202</v>
      </c>
      <c r="O1065" t="s">
        <v>202</v>
      </c>
      <c r="P1065" t="s">
        <v>202</v>
      </c>
      <c r="Q1065" t="s">
        <v>202</v>
      </c>
      <c r="R1065" t="s">
        <v>203</v>
      </c>
      <c r="S1065">
        <v>2022</v>
      </c>
      <c r="T1065">
        <v>190</v>
      </c>
      <c r="U1065" t="s">
        <v>204</v>
      </c>
      <c r="V1065" t="s">
        <v>205</v>
      </c>
      <c r="W1065">
        <v>0</v>
      </c>
      <c r="X1065">
        <v>0</v>
      </c>
      <c r="Y1065" t="s">
        <v>66</v>
      </c>
    </row>
    <row r="1066" spans="1:25" x14ac:dyDescent="0.2">
      <c r="A1066" s="1" t="b">
        <f t="shared" si="16"/>
        <v>1</v>
      </c>
      <c r="B1066">
        <v>2022</v>
      </c>
      <c r="C1066">
        <v>190</v>
      </c>
      <c r="D1066" t="s">
        <v>200</v>
      </c>
      <c r="E1066">
        <v>490</v>
      </c>
      <c r="F1066" t="s">
        <v>626</v>
      </c>
      <c r="G1066" t="s">
        <v>65</v>
      </c>
      <c r="H1066" t="s">
        <v>37</v>
      </c>
      <c r="I1066" t="s">
        <v>28</v>
      </c>
      <c r="J1066" t="s">
        <v>29</v>
      </c>
      <c r="K1066">
        <v>8</v>
      </c>
      <c r="L1066">
        <v>7</v>
      </c>
      <c r="M1066" t="s">
        <v>202</v>
      </c>
      <c r="N1066" t="s">
        <v>202</v>
      </c>
      <c r="O1066" t="s">
        <v>202</v>
      </c>
      <c r="P1066" t="s">
        <v>202</v>
      </c>
      <c r="Q1066" t="s">
        <v>202</v>
      </c>
      <c r="R1066" t="s">
        <v>203</v>
      </c>
      <c r="S1066">
        <v>2022</v>
      </c>
      <c r="T1066">
        <v>190</v>
      </c>
      <c r="U1066" t="s">
        <v>204</v>
      </c>
      <c r="V1066" t="s">
        <v>205</v>
      </c>
      <c r="W1066">
        <v>0</v>
      </c>
      <c r="X1066">
        <v>0</v>
      </c>
      <c r="Y1066" t="s">
        <v>37</v>
      </c>
    </row>
    <row r="1067" spans="1:25" x14ac:dyDescent="0.2">
      <c r="A1067" s="1" t="b">
        <f t="shared" si="16"/>
        <v>1</v>
      </c>
      <c r="B1067">
        <v>2022</v>
      </c>
      <c r="C1067">
        <v>190</v>
      </c>
      <c r="D1067" t="s">
        <v>200</v>
      </c>
      <c r="E1067">
        <v>490</v>
      </c>
      <c r="F1067" t="s">
        <v>626</v>
      </c>
      <c r="G1067" t="s">
        <v>65</v>
      </c>
      <c r="H1067" t="s">
        <v>37</v>
      </c>
      <c r="I1067" t="s">
        <v>28</v>
      </c>
      <c r="J1067" t="s">
        <v>38</v>
      </c>
      <c r="K1067">
        <v>7</v>
      </c>
      <c r="L1067">
        <v>6</v>
      </c>
      <c r="M1067" t="s">
        <v>202</v>
      </c>
      <c r="N1067" t="s">
        <v>202</v>
      </c>
      <c r="O1067" t="s">
        <v>202</v>
      </c>
      <c r="P1067" t="s">
        <v>202</v>
      </c>
      <c r="Q1067" t="s">
        <v>202</v>
      </c>
      <c r="R1067" t="s">
        <v>203</v>
      </c>
      <c r="S1067">
        <v>2022</v>
      </c>
      <c r="T1067">
        <v>190</v>
      </c>
      <c r="U1067" t="s">
        <v>204</v>
      </c>
      <c r="V1067" t="s">
        <v>205</v>
      </c>
      <c r="W1067">
        <v>0</v>
      </c>
      <c r="X1067">
        <v>0</v>
      </c>
      <c r="Y1067" t="s">
        <v>37</v>
      </c>
    </row>
    <row r="1068" spans="1:25" x14ac:dyDescent="0.2">
      <c r="A1068" s="1" t="b">
        <f t="shared" si="16"/>
        <v>1</v>
      </c>
      <c r="B1068">
        <v>2022</v>
      </c>
      <c r="C1068">
        <v>190</v>
      </c>
      <c r="D1068" t="s">
        <v>200</v>
      </c>
      <c r="E1068">
        <v>490</v>
      </c>
      <c r="F1068" t="s">
        <v>626</v>
      </c>
      <c r="G1068" t="s">
        <v>65</v>
      </c>
      <c r="H1068" t="s">
        <v>37</v>
      </c>
      <c r="I1068" t="s">
        <v>28</v>
      </c>
      <c r="J1068" t="s">
        <v>44</v>
      </c>
      <c r="K1068">
        <v>1</v>
      </c>
      <c r="L1068">
        <v>1</v>
      </c>
      <c r="M1068" t="s">
        <v>202</v>
      </c>
      <c r="N1068" t="s">
        <v>202</v>
      </c>
      <c r="O1068" t="s">
        <v>202</v>
      </c>
      <c r="P1068" t="s">
        <v>202</v>
      </c>
      <c r="Q1068" t="s">
        <v>202</v>
      </c>
      <c r="R1068" t="s">
        <v>203</v>
      </c>
      <c r="S1068">
        <v>2022</v>
      </c>
      <c r="T1068">
        <v>190</v>
      </c>
      <c r="U1068" t="s">
        <v>204</v>
      </c>
      <c r="V1068" t="s">
        <v>205</v>
      </c>
      <c r="W1068">
        <v>0</v>
      </c>
      <c r="X1068">
        <v>0</v>
      </c>
      <c r="Y1068" t="s">
        <v>37</v>
      </c>
    </row>
    <row r="1069" spans="1:25" x14ac:dyDescent="0.2">
      <c r="A1069" s="1" t="b">
        <f t="shared" si="16"/>
        <v>0</v>
      </c>
      <c r="B1069">
        <v>2022</v>
      </c>
      <c r="C1069">
        <v>190</v>
      </c>
      <c r="D1069" t="s">
        <v>200</v>
      </c>
      <c r="E1069">
        <v>490</v>
      </c>
      <c r="F1069" t="s">
        <v>626</v>
      </c>
      <c r="G1069" t="s">
        <v>71</v>
      </c>
      <c r="H1069" t="s">
        <v>66</v>
      </c>
      <c r="I1069" t="s">
        <v>28</v>
      </c>
      <c r="J1069" t="s">
        <v>29</v>
      </c>
      <c r="K1069">
        <v>586</v>
      </c>
      <c r="L1069">
        <v>578</v>
      </c>
      <c r="M1069" t="s">
        <v>552</v>
      </c>
      <c r="N1069" t="s">
        <v>180</v>
      </c>
      <c r="O1069" t="s">
        <v>384</v>
      </c>
      <c r="P1069" t="s">
        <v>390</v>
      </c>
      <c r="Q1069" t="s">
        <v>629</v>
      </c>
      <c r="R1069" t="s">
        <v>203</v>
      </c>
      <c r="S1069">
        <v>2022</v>
      </c>
      <c r="T1069">
        <v>190</v>
      </c>
      <c r="U1069" t="s">
        <v>204</v>
      </c>
      <c r="V1069" t="s">
        <v>205</v>
      </c>
      <c r="W1069">
        <v>50.3</v>
      </c>
      <c r="X1069">
        <v>290.73399999999998</v>
      </c>
      <c r="Y1069" t="s">
        <v>66</v>
      </c>
    </row>
    <row r="1070" spans="1:25" x14ac:dyDescent="0.2">
      <c r="A1070" s="1" t="b">
        <f t="shared" si="16"/>
        <v>0</v>
      </c>
      <c r="B1070">
        <v>2022</v>
      </c>
      <c r="C1070">
        <v>190</v>
      </c>
      <c r="D1070" t="s">
        <v>200</v>
      </c>
      <c r="E1070">
        <v>490</v>
      </c>
      <c r="F1070" t="s">
        <v>626</v>
      </c>
      <c r="G1070" t="s">
        <v>71</v>
      </c>
      <c r="H1070" t="s">
        <v>66</v>
      </c>
      <c r="I1070" t="s">
        <v>28</v>
      </c>
      <c r="J1070" t="s">
        <v>38</v>
      </c>
      <c r="K1070">
        <v>208</v>
      </c>
      <c r="L1070">
        <v>202</v>
      </c>
      <c r="M1070" t="s">
        <v>206</v>
      </c>
      <c r="N1070" t="s">
        <v>206</v>
      </c>
      <c r="O1070" t="s">
        <v>206</v>
      </c>
      <c r="P1070" t="s">
        <v>206</v>
      </c>
      <c r="Q1070" t="s">
        <v>178</v>
      </c>
      <c r="R1070" t="s">
        <v>203</v>
      </c>
      <c r="S1070">
        <v>2022</v>
      </c>
      <c r="T1070">
        <v>190</v>
      </c>
      <c r="U1070" t="s">
        <v>204</v>
      </c>
      <c r="V1070" t="s">
        <v>205</v>
      </c>
      <c r="W1070">
        <v>16.8</v>
      </c>
      <c r="X1070">
        <v>33.936000000000007</v>
      </c>
      <c r="Y1070" t="s">
        <v>66</v>
      </c>
    </row>
    <row r="1071" spans="1:25" x14ac:dyDescent="0.2">
      <c r="A1071" s="1" t="b">
        <f t="shared" si="16"/>
        <v>0</v>
      </c>
      <c r="B1071">
        <v>2022</v>
      </c>
      <c r="C1071">
        <v>190</v>
      </c>
      <c r="D1071" t="s">
        <v>200</v>
      </c>
      <c r="E1071">
        <v>490</v>
      </c>
      <c r="F1071" t="s">
        <v>626</v>
      </c>
      <c r="G1071" t="s">
        <v>71</v>
      </c>
      <c r="H1071" t="s">
        <v>66</v>
      </c>
      <c r="I1071" t="s">
        <v>28</v>
      </c>
      <c r="J1071" t="s">
        <v>44</v>
      </c>
      <c r="K1071">
        <v>378</v>
      </c>
      <c r="L1071">
        <v>376</v>
      </c>
      <c r="M1071" t="s">
        <v>63</v>
      </c>
      <c r="N1071" t="s">
        <v>281</v>
      </c>
      <c r="O1071" t="s">
        <v>630</v>
      </c>
      <c r="P1071" t="s">
        <v>185</v>
      </c>
      <c r="Q1071" t="s">
        <v>488</v>
      </c>
      <c r="R1071" t="s">
        <v>203</v>
      </c>
      <c r="S1071">
        <v>2022</v>
      </c>
      <c r="T1071">
        <v>190</v>
      </c>
      <c r="U1071" t="s">
        <v>204</v>
      </c>
      <c r="V1071" t="s">
        <v>205</v>
      </c>
      <c r="W1071">
        <v>68.400000000000006</v>
      </c>
      <c r="X1071">
        <v>257.18400000000003</v>
      </c>
      <c r="Y1071" t="s">
        <v>66</v>
      </c>
    </row>
    <row r="1072" spans="1:25" x14ac:dyDescent="0.2">
      <c r="A1072" s="1" t="b">
        <f t="shared" si="16"/>
        <v>0</v>
      </c>
      <c r="B1072">
        <v>2022</v>
      </c>
      <c r="C1072">
        <v>190</v>
      </c>
      <c r="D1072" t="s">
        <v>200</v>
      </c>
      <c r="E1072">
        <v>490</v>
      </c>
      <c r="F1072" t="s">
        <v>626</v>
      </c>
      <c r="G1072" t="s">
        <v>71</v>
      </c>
      <c r="H1072" t="s">
        <v>37</v>
      </c>
      <c r="I1072" t="s">
        <v>28</v>
      </c>
      <c r="J1072" t="s">
        <v>29</v>
      </c>
      <c r="K1072">
        <v>534</v>
      </c>
      <c r="L1072">
        <v>525</v>
      </c>
      <c r="M1072" t="s">
        <v>115</v>
      </c>
      <c r="N1072" t="s">
        <v>631</v>
      </c>
      <c r="O1072" t="s">
        <v>355</v>
      </c>
      <c r="P1072" t="s">
        <v>32</v>
      </c>
      <c r="Q1072" t="s">
        <v>457</v>
      </c>
      <c r="R1072" t="s">
        <v>203</v>
      </c>
      <c r="S1072">
        <v>2022</v>
      </c>
      <c r="T1072">
        <v>190</v>
      </c>
      <c r="U1072" t="s">
        <v>204</v>
      </c>
      <c r="V1072" t="s">
        <v>205</v>
      </c>
      <c r="W1072">
        <v>43.6</v>
      </c>
      <c r="X1072">
        <v>228.9</v>
      </c>
      <c r="Y1072" t="s">
        <v>37</v>
      </c>
    </row>
    <row r="1073" spans="1:25" x14ac:dyDescent="0.2">
      <c r="A1073" s="1" t="b">
        <f t="shared" si="16"/>
        <v>0</v>
      </c>
      <c r="B1073">
        <v>2022</v>
      </c>
      <c r="C1073">
        <v>190</v>
      </c>
      <c r="D1073" t="s">
        <v>200</v>
      </c>
      <c r="E1073">
        <v>490</v>
      </c>
      <c r="F1073" t="s">
        <v>626</v>
      </c>
      <c r="G1073" t="s">
        <v>71</v>
      </c>
      <c r="H1073" t="s">
        <v>37</v>
      </c>
      <c r="I1073" t="s">
        <v>28</v>
      </c>
      <c r="J1073" t="s">
        <v>38</v>
      </c>
      <c r="K1073">
        <v>205</v>
      </c>
      <c r="L1073">
        <v>200</v>
      </c>
      <c r="M1073" t="s">
        <v>206</v>
      </c>
      <c r="N1073" t="s">
        <v>206</v>
      </c>
      <c r="O1073" t="s">
        <v>206</v>
      </c>
      <c r="P1073" t="s">
        <v>206</v>
      </c>
      <c r="Q1073" t="s">
        <v>235</v>
      </c>
      <c r="R1073" t="s">
        <v>203</v>
      </c>
      <c r="S1073">
        <v>2022</v>
      </c>
      <c r="T1073">
        <v>190</v>
      </c>
      <c r="U1073" t="s">
        <v>204</v>
      </c>
      <c r="V1073" t="s">
        <v>205</v>
      </c>
      <c r="W1073">
        <v>13</v>
      </c>
      <c r="X1073">
        <v>26</v>
      </c>
      <c r="Y1073" t="s">
        <v>37</v>
      </c>
    </row>
    <row r="1074" spans="1:25" x14ac:dyDescent="0.2">
      <c r="A1074" s="1" t="b">
        <f t="shared" si="16"/>
        <v>0</v>
      </c>
      <c r="B1074">
        <v>2022</v>
      </c>
      <c r="C1074">
        <v>190</v>
      </c>
      <c r="D1074" t="s">
        <v>200</v>
      </c>
      <c r="E1074">
        <v>490</v>
      </c>
      <c r="F1074" t="s">
        <v>626</v>
      </c>
      <c r="G1074" t="s">
        <v>71</v>
      </c>
      <c r="H1074" t="s">
        <v>37</v>
      </c>
      <c r="I1074" t="s">
        <v>28</v>
      </c>
      <c r="J1074" t="s">
        <v>44</v>
      </c>
      <c r="K1074">
        <v>329</v>
      </c>
      <c r="L1074">
        <v>325</v>
      </c>
      <c r="M1074" t="s">
        <v>279</v>
      </c>
      <c r="N1074" t="s">
        <v>175</v>
      </c>
      <c r="O1074" t="s">
        <v>284</v>
      </c>
      <c r="P1074" t="s">
        <v>358</v>
      </c>
      <c r="Q1074" t="s">
        <v>593</v>
      </c>
      <c r="R1074" t="s">
        <v>203</v>
      </c>
      <c r="S1074">
        <v>2022</v>
      </c>
      <c r="T1074">
        <v>190</v>
      </c>
      <c r="U1074" t="s">
        <v>204</v>
      </c>
      <c r="V1074" t="s">
        <v>205</v>
      </c>
      <c r="W1074">
        <v>62.5</v>
      </c>
      <c r="X1074">
        <v>203.125</v>
      </c>
      <c r="Y1074" t="s">
        <v>37</v>
      </c>
    </row>
    <row r="1075" spans="1:25" x14ac:dyDescent="0.2">
      <c r="A1075" s="1" t="b">
        <f t="shared" si="16"/>
        <v>0</v>
      </c>
      <c r="B1075">
        <v>2022</v>
      </c>
      <c r="C1075">
        <v>190</v>
      </c>
      <c r="D1075" t="s">
        <v>200</v>
      </c>
      <c r="E1075">
        <v>493</v>
      </c>
      <c r="F1075" t="s">
        <v>632</v>
      </c>
      <c r="G1075" t="s">
        <v>71</v>
      </c>
      <c r="H1075" t="s">
        <v>66</v>
      </c>
      <c r="I1075" t="s">
        <v>28</v>
      </c>
      <c r="J1075" t="s">
        <v>29</v>
      </c>
      <c r="K1075">
        <v>269</v>
      </c>
      <c r="L1075">
        <v>251</v>
      </c>
      <c r="M1075" t="s">
        <v>206</v>
      </c>
      <c r="N1075" t="s">
        <v>206</v>
      </c>
      <c r="O1075" t="s">
        <v>206</v>
      </c>
      <c r="P1075" t="s">
        <v>206</v>
      </c>
      <c r="Q1075" t="s">
        <v>87</v>
      </c>
      <c r="R1075" t="s">
        <v>203</v>
      </c>
      <c r="S1075">
        <v>2022</v>
      </c>
      <c r="T1075">
        <v>190</v>
      </c>
      <c r="U1075" t="s">
        <v>204</v>
      </c>
      <c r="V1075" t="s">
        <v>205</v>
      </c>
      <c r="W1075">
        <v>18.7</v>
      </c>
      <c r="X1075">
        <v>46.936999999999998</v>
      </c>
      <c r="Y1075" t="s">
        <v>66</v>
      </c>
    </row>
    <row r="1076" spans="1:25" x14ac:dyDescent="0.2">
      <c r="A1076" s="1" t="b">
        <f t="shared" si="16"/>
        <v>0</v>
      </c>
      <c r="B1076">
        <v>2022</v>
      </c>
      <c r="C1076">
        <v>190</v>
      </c>
      <c r="D1076" t="s">
        <v>200</v>
      </c>
      <c r="E1076">
        <v>493</v>
      </c>
      <c r="F1076" t="s">
        <v>632</v>
      </c>
      <c r="G1076" t="s">
        <v>71</v>
      </c>
      <c r="H1076" t="s">
        <v>66</v>
      </c>
      <c r="I1076" t="s">
        <v>28</v>
      </c>
      <c r="J1076" t="s">
        <v>38</v>
      </c>
      <c r="K1076">
        <v>188</v>
      </c>
      <c r="L1076">
        <v>175</v>
      </c>
      <c r="M1076" t="s">
        <v>206</v>
      </c>
      <c r="N1076" t="s">
        <v>206</v>
      </c>
      <c r="O1076" t="s">
        <v>206</v>
      </c>
      <c r="P1076" t="s">
        <v>206</v>
      </c>
      <c r="Q1076" t="s">
        <v>220</v>
      </c>
      <c r="R1076" t="s">
        <v>203</v>
      </c>
      <c r="S1076">
        <v>2022</v>
      </c>
      <c r="T1076">
        <v>190</v>
      </c>
      <c r="U1076" t="s">
        <v>204</v>
      </c>
      <c r="V1076" t="s">
        <v>205</v>
      </c>
      <c r="W1076">
        <v>18.899999999999999</v>
      </c>
      <c r="X1076">
        <v>33.075000000000003</v>
      </c>
      <c r="Y1076" t="s">
        <v>66</v>
      </c>
    </row>
    <row r="1077" spans="1:25" x14ac:dyDescent="0.2">
      <c r="A1077" s="1" t="b">
        <f t="shared" si="16"/>
        <v>0</v>
      </c>
      <c r="B1077">
        <v>2022</v>
      </c>
      <c r="C1077">
        <v>190</v>
      </c>
      <c r="D1077" t="s">
        <v>200</v>
      </c>
      <c r="E1077">
        <v>493</v>
      </c>
      <c r="F1077" t="s">
        <v>632</v>
      </c>
      <c r="G1077" t="s">
        <v>71</v>
      </c>
      <c r="H1077" t="s">
        <v>66</v>
      </c>
      <c r="I1077" t="s">
        <v>28</v>
      </c>
      <c r="J1077" t="s">
        <v>44</v>
      </c>
      <c r="K1077">
        <v>81</v>
      </c>
      <c r="L1077">
        <v>76</v>
      </c>
      <c r="M1077" t="s">
        <v>206</v>
      </c>
      <c r="N1077" t="s">
        <v>206</v>
      </c>
      <c r="O1077" t="s">
        <v>206</v>
      </c>
      <c r="P1077" t="s">
        <v>206</v>
      </c>
      <c r="Q1077" t="s">
        <v>188</v>
      </c>
      <c r="R1077" t="s">
        <v>203</v>
      </c>
      <c r="S1077">
        <v>2022</v>
      </c>
      <c r="T1077">
        <v>190</v>
      </c>
      <c r="U1077" t="s">
        <v>204</v>
      </c>
      <c r="V1077" t="s">
        <v>205</v>
      </c>
      <c r="W1077">
        <v>18.399999999999999</v>
      </c>
      <c r="X1077">
        <v>13.984</v>
      </c>
      <c r="Y1077" t="s">
        <v>66</v>
      </c>
    </row>
    <row r="1078" spans="1:25" x14ac:dyDescent="0.2">
      <c r="A1078" s="1" t="b">
        <f t="shared" si="16"/>
        <v>0</v>
      </c>
      <c r="B1078">
        <v>2022</v>
      </c>
      <c r="C1078">
        <v>190</v>
      </c>
      <c r="D1078" t="s">
        <v>200</v>
      </c>
      <c r="E1078">
        <v>493</v>
      </c>
      <c r="F1078" t="s">
        <v>632</v>
      </c>
      <c r="G1078" t="s">
        <v>71</v>
      </c>
      <c r="H1078" t="s">
        <v>37</v>
      </c>
      <c r="I1078" t="s">
        <v>28</v>
      </c>
      <c r="J1078" t="s">
        <v>29</v>
      </c>
      <c r="K1078">
        <v>269</v>
      </c>
      <c r="L1078">
        <v>254</v>
      </c>
      <c r="M1078" t="s">
        <v>206</v>
      </c>
      <c r="N1078" t="s">
        <v>206</v>
      </c>
      <c r="O1078" t="s">
        <v>206</v>
      </c>
      <c r="P1078" t="s">
        <v>206</v>
      </c>
      <c r="Q1078" t="s">
        <v>415</v>
      </c>
      <c r="R1078" t="s">
        <v>203</v>
      </c>
      <c r="S1078">
        <v>2022</v>
      </c>
      <c r="T1078">
        <v>190</v>
      </c>
      <c r="U1078" t="s">
        <v>204</v>
      </c>
      <c r="V1078" t="s">
        <v>205</v>
      </c>
      <c r="W1078">
        <v>15.7</v>
      </c>
      <c r="X1078">
        <v>39.878</v>
      </c>
      <c r="Y1078" t="s">
        <v>37</v>
      </c>
    </row>
    <row r="1079" spans="1:25" x14ac:dyDescent="0.2">
      <c r="A1079" s="1" t="b">
        <f t="shared" si="16"/>
        <v>0</v>
      </c>
      <c r="B1079">
        <v>2022</v>
      </c>
      <c r="C1079">
        <v>190</v>
      </c>
      <c r="D1079" t="s">
        <v>200</v>
      </c>
      <c r="E1079">
        <v>493</v>
      </c>
      <c r="F1079" t="s">
        <v>632</v>
      </c>
      <c r="G1079" t="s">
        <v>71</v>
      </c>
      <c r="H1079" t="s">
        <v>37</v>
      </c>
      <c r="I1079" t="s">
        <v>28</v>
      </c>
      <c r="J1079" t="s">
        <v>38</v>
      </c>
      <c r="K1079">
        <v>188</v>
      </c>
      <c r="L1079">
        <v>174</v>
      </c>
      <c r="M1079" t="s">
        <v>206</v>
      </c>
      <c r="N1079" t="s">
        <v>206</v>
      </c>
      <c r="O1079" t="s">
        <v>206</v>
      </c>
      <c r="P1079" t="s">
        <v>206</v>
      </c>
      <c r="Q1079" t="s">
        <v>165</v>
      </c>
      <c r="R1079" t="s">
        <v>203</v>
      </c>
      <c r="S1079">
        <v>2022</v>
      </c>
      <c r="T1079">
        <v>190</v>
      </c>
      <c r="U1079" t="s">
        <v>204</v>
      </c>
      <c r="V1079" t="s">
        <v>205</v>
      </c>
      <c r="W1079">
        <v>15.5</v>
      </c>
      <c r="X1079">
        <v>26.97</v>
      </c>
      <c r="Y1079" t="s">
        <v>37</v>
      </c>
    </row>
    <row r="1080" spans="1:25" x14ac:dyDescent="0.2">
      <c r="A1080" s="1" t="b">
        <f t="shared" si="16"/>
        <v>0</v>
      </c>
      <c r="B1080">
        <v>2022</v>
      </c>
      <c r="C1080">
        <v>190</v>
      </c>
      <c r="D1080" t="s">
        <v>200</v>
      </c>
      <c r="E1080">
        <v>493</v>
      </c>
      <c r="F1080" t="s">
        <v>632</v>
      </c>
      <c r="G1080" t="s">
        <v>71</v>
      </c>
      <c r="H1080" t="s">
        <v>37</v>
      </c>
      <c r="I1080" t="s">
        <v>28</v>
      </c>
      <c r="J1080" t="s">
        <v>44</v>
      </c>
      <c r="K1080">
        <v>81</v>
      </c>
      <c r="L1080">
        <v>80</v>
      </c>
      <c r="M1080" t="s">
        <v>206</v>
      </c>
      <c r="N1080" t="s">
        <v>206</v>
      </c>
      <c r="O1080" t="s">
        <v>206</v>
      </c>
      <c r="P1080" t="s">
        <v>206</v>
      </c>
      <c r="Q1080" t="s">
        <v>252</v>
      </c>
      <c r="R1080" t="s">
        <v>203</v>
      </c>
      <c r="S1080">
        <v>2022</v>
      </c>
      <c r="T1080">
        <v>190</v>
      </c>
      <c r="U1080" t="s">
        <v>204</v>
      </c>
      <c r="V1080" t="s">
        <v>205</v>
      </c>
      <c r="W1080">
        <v>16.3</v>
      </c>
      <c r="X1080">
        <v>13.04</v>
      </c>
      <c r="Y1080" t="s">
        <v>37</v>
      </c>
    </row>
    <row r="1081" spans="1:25" x14ac:dyDescent="0.2">
      <c r="A1081" s="1" t="b">
        <f t="shared" si="16"/>
        <v>0</v>
      </c>
      <c r="B1081">
        <v>2022</v>
      </c>
      <c r="C1081">
        <v>190</v>
      </c>
      <c r="D1081" t="s">
        <v>200</v>
      </c>
      <c r="E1081">
        <v>505</v>
      </c>
      <c r="F1081" t="s">
        <v>633</v>
      </c>
      <c r="G1081" t="s">
        <v>71</v>
      </c>
      <c r="H1081" t="s">
        <v>66</v>
      </c>
      <c r="I1081" t="s">
        <v>28</v>
      </c>
      <c r="J1081" t="s">
        <v>29</v>
      </c>
      <c r="K1081">
        <v>28</v>
      </c>
      <c r="L1081">
        <v>27</v>
      </c>
      <c r="M1081" t="s">
        <v>206</v>
      </c>
      <c r="N1081" t="s">
        <v>206</v>
      </c>
      <c r="O1081" t="s">
        <v>206</v>
      </c>
      <c r="P1081" t="s">
        <v>206</v>
      </c>
      <c r="Q1081" t="s">
        <v>206</v>
      </c>
      <c r="R1081" t="s">
        <v>203</v>
      </c>
      <c r="S1081">
        <v>2022</v>
      </c>
      <c r="T1081">
        <v>190</v>
      </c>
      <c r="U1081" t="s">
        <v>204</v>
      </c>
      <c r="V1081" t="s">
        <v>205</v>
      </c>
      <c r="W1081">
        <v>0</v>
      </c>
      <c r="X1081">
        <v>0</v>
      </c>
      <c r="Y1081" t="s">
        <v>66</v>
      </c>
    </row>
    <row r="1082" spans="1:25" x14ac:dyDescent="0.2">
      <c r="A1082" s="1" t="b">
        <f t="shared" si="16"/>
        <v>0</v>
      </c>
      <c r="B1082">
        <v>2022</v>
      </c>
      <c r="C1082">
        <v>190</v>
      </c>
      <c r="D1082" t="s">
        <v>200</v>
      </c>
      <c r="E1082">
        <v>505</v>
      </c>
      <c r="F1082" t="s">
        <v>633</v>
      </c>
      <c r="G1082" t="s">
        <v>71</v>
      </c>
      <c r="H1082" t="s">
        <v>66</v>
      </c>
      <c r="I1082" t="s">
        <v>28</v>
      </c>
      <c r="J1082" t="s">
        <v>38</v>
      </c>
      <c r="K1082">
        <v>22</v>
      </c>
      <c r="L1082">
        <v>22</v>
      </c>
      <c r="M1082" t="s">
        <v>206</v>
      </c>
      <c r="N1082" t="s">
        <v>206</v>
      </c>
      <c r="O1082" t="s">
        <v>206</v>
      </c>
      <c r="P1082" t="s">
        <v>206</v>
      </c>
      <c r="Q1082" t="s">
        <v>206</v>
      </c>
      <c r="R1082" t="s">
        <v>203</v>
      </c>
      <c r="S1082">
        <v>2022</v>
      </c>
      <c r="T1082">
        <v>190</v>
      </c>
      <c r="U1082" t="s">
        <v>204</v>
      </c>
      <c r="V1082" t="s">
        <v>205</v>
      </c>
      <c r="W1082">
        <v>0</v>
      </c>
      <c r="X1082">
        <v>0</v>
      </c>
      <c r="Y1082" t="s">
        <v>66</v>
      </c>
    </row>
    <row r="1083" spans="1:25" x14ac:dyDescent="0.2">
      <c r="A1083" s="1" t="b">
        <f t="shared" si="16"/>
        <v>1</v>
      </c>
      <c r="B1083">
        <v>2022</v>
      </c>
      <c r="C1083">
        <v>190</v>
      </c>
      <c r="D1083" t="s">
        <v>200</v>
      </c>
      <c r="E1083">
        <v>505</v>
      </c>
      <c r="F1083" t="s">
        <v>633</v>
      </c>
      <c r="G1083" t="s">
        <v>71</v>
      </c>
      <c r="H1083" t="s">
        <v>66</v>
      </c>
      <c r="I1083" t="s">
        <v>28</v>
      </c>
      <c r="J1083" t="s">
        <v>44</v>
      </c>
      <c r="K1083">
        <v>6</v>
      </c>
      <c r="L1083">
        <v>5</v>
      </c>
      <c r="M1083" t="s">
        <v>202</v>
      </c>
      <c r="N1083" t="s">
        <v>202</v>
      </c>
      <c r="O1083" t="s">
        <v>202</v>
      </c>
      <c r="P1083" t="s">
        <v>202</v>
      </c>
      <c r="Q1083" t="s">
        <v>202</v>
      </c>
      <c r="R1083" t="s">
        <v>203</v>
      </c>
      <c r="S1083">
        <v>2022</v>
      </c>
      <c r="T1083">
        <v>190</v>
      </c>
      <c r="U1083" t="s">
        <v>204</v>
      </c>
      <c r="V1083" t="s">
        <v>205</v>
      </c>
      <c r="W1083">
        <v>0</v>
      </c>
      <c r="X1083">
        <v>0</v>
      </c>
      <c r="Y1083" t="s">
        <v>66</v>
      </c>
    </row>
    <row r="1084" spans="1:25" x14ac:dyDescent="0.2">
      <c r="A1084" s="1" t="b">
        <f t="shared" si="16"/>
        <v>0</v>
      </c>
      <c r="B1084">
        <v>2022</v>
      </c>
      <c r="C1084">
        <v>190</v>
      </c>
      <c r="D1084" t="s">
        <v>200</v>
      </c>
      <c r="E1084">
        <v>505</v>
      </c>
      <c r="F1084" t="s">
        <v>633</v>
      </c>
      <c r="G1084" t="s">
        <v>71</v>
      </c>
      <c r="H1084" t="s">
        <v>37</v>
      </c>
      <c r="I1084" t="s">
        <v>28</v>
      </c>
      <c r="J1084" t="s">
        <v>29</v>
      </c>
      <c r="K1084">
        <v>28</v>
      </c>
      <c r="L1084">
        <v>28</v>
      </c>
      <c r="M1084" t="s">
        <v>206</v>
      </c>
      <c r="N1084" t="s">
        <v>206</v>
      </c>
      <c r="O1084" t="s">
        <v>206</v>
      </c>
      <c r="P1084" t="s">
        <v>206</v>
      </c>
      <c r="Q1084" t="s">
        <v>206</v>
      </c>
      <c r="R1084" t="s">
        <v>203</v>
      </c>
      <c r="S1084">
        <v>2022</v>
      </c>
      <c r="T1084">
        <v>190</v>
      </c>
      <c r="U1084" t="s">
        <v>204</v>
      </c>
      <c r="V1084" t="s">
        <v>205</v>
      </c>
      <c r="W1084">
        <v>0</v>
      </c>
      <c r="X1084">
        <v>0</v>
      </c>
      <c r="Y1084" t="s">
        <v>37</v>
      </c>
    </row>
    <row r="1085" spans="1:25" x14ac:dyDescent="0.2">
      <c r="A1085" s="1" t="b">
        <f t="shared" si="16"/>
        <v>0</v>
      </c>
      <c r="B1085">
        <v>2022</v>
      </c>
      <c r="C1085">
        <v>190</v>
      </c>
      <c r="D1085" t="s">
        <v>200</v>
      </c>
      <c r="E1085">
        <v>505</v>
      </c>
      <c r="F1085" t="s">
        <v>633</v>
      </c>
      <c r="G1085" t="s">
        <v>71</v>
      </c>
      <c r="H1085" t="s">
        <v>37</v>
      </c>
      <c r="I1085" t="s">
        <v>28</v>
      </c>
      <c r="J1085" t="s">
        <v>38</v>
      </c>
      <c r="K1085">
        <v>22</v>
      </c>
      <c r="L1085">
        <v>22</v>
      </c>
      <c r="M1085" t="s">
        <v>206</v>
      </c>
      <c r="N1085" t="s">
        <v>206</v>
      </c>
      <c r="O1085" t="s">
        <v>206</v>
      </c>
      <c r="P1085" t="s">
        <v>206</v>
      </c>
      <c r="Q1085" t="s">
        <v>206</v>
      </c>
      <c r="R1085" t="s">
        <v>203</v>
      </c>
      <c r="S1085">
        <v>2022</v>
      </c>
      <c r="T1085">
        <v>190</v>
      </c>
      <c r="U1085" t="s">
        <v>204</v>
      </c>
      <c r="V1085" t="s">
        <v>205</v>
      </c>
      <c r="W1085">
        <v>0</v>
      </c>
      <c r="X1085">
        <v>0</v>
      </c>
      <c r="Y1085" t="s">
        <v>37</v>
      </c>
    </row>
    <row r="1086" spans="1:25" x14ac:dyDescent="0.2">
      <c r="A1086" s="1" t="b">
        <f t="shared" si="16"/>
        <v>1</v>
      </c>
      <c r="B1086">
        <v>2022</v>
      </c>
      <c r="C1086">
        <v>190</v>
      </c>
      <c r="D1086" t="s">
        <v>200</v>
      </c>
      <c r="E1086">
        <v>505</v>
      </c>
      <c r="F1086" t="s">
        <v>633</v>
      </c>
      <c r="G1086" t="s">
        <v>71</v>
      </c>
      <c r="H1086" t="s">
        <v>37</v>
      </c>
      <c r="I1086" t="s">
        <v>28</v>
      </c>
      <c r="J1086" t="s">
        <v>44</v>
      </c>
      <c r="K1086">
        <v>6</v>
      </c>
      <c r="L1086">
        <v>6</v>
      </c>
      <c r="M1086" t="s">
        <v>202</v>
      </c>
      <c r="N1086" t="s">
        <v>202</v>
      </c>
      <c r="O1086" t="s">
        <v>202</v>
      </c>
      <c r="P1086" t="s">
        <v>202</v>
      </c>
      <c r="Q1086" t="s">
        <v>202</v>
      </c>
      <c r="R1086" t="s">
        <v>203</v>
      </c>
      <c r="S1086">
        <v>2022</v>
      </c>
      <c r="T1086">
        <v>190</v>
      </c>
      <c r="U1086" t="s">
        <v>204</v>
      </c>
      <c r="V1086" t="s">
        <v>205</v>
      </c>
      <c r="W1086">
        <v>0</v>
      </c>
      <c r="X1086">
        <v>0</v>
      </c>
      <c r="Y1086" t="s">
        <v>37</v>
      </c>
    </row>
    <row r="1087" spans="1:25" x14ac:dyDescent="0.2">
      <c r="A1087" s="1" t="b">
        <f t="shared" si="16"/>
        <v>0</v>
      </c>
      <c r="B1087">
        <v>2022</v>
      </c>
      <c r="C1087">
        <v>190</v>
      </c>
      <c r="D1087" t="s">
        <v>200</v>
      </c>
      <c r="E1087">
        <v>510</v>
      </c>
      <c r="F1087" t="s">
        <v>634</v>
      </c>
      <c r="G1087" t="s">
        <v>71</v>
      </c>
      <c r="H1087" t="s">
        <v>66</v>
      </c>
      <c r="I1087" t="s">
        <v>28</v>
      </c>
      <c r="J1087" t="s">
        <v>29</v>
      </c>
      <c r="K1087">
        <v>99</v>
      </c>
      <c r="L1087">
        <v>97</v>
      </c>
      <c r="M1087" t="s">
        <v>206</v>
      </c>
      <c r="N1087" t="s">
        <v>206</v>
      </c>
      <c r="O1087" t="s">
        <v>206</v>
      </c>
      <c r="P1087" t="s">
        <v>206</v>
      </c>
      <c r="Q1087" t="s">
        <v>528</v>
      </c>
      <c r="R1087" t="s">
        <v>203</v>
      </c>
      <c r="S1087">
        <v>2022</v>
      </c>
      <c r="T1087">
        <v>190</v>
      </c>
      <c r="U1087" t="s">
        <v>204</v>
      </c>
      <c r="V1087" t="s">
        <v>205</v>
      </c>
      <c r="W1087">
        <v>7.2</v>
      </c>
      <c r="X1087">
        <v>6.984</v>
      </c>
      <c r="Y1087" t="s">
        <v>66</v>
      </c>
    </row>
    <row r="1088" spans="1:25" x14ac:dyDescent="0.2">
      <c r="A1088" s="1" t="b">
        <f t="shared" si="16"/>
        <v>0</v>
      </c>
      <c r="B1088">
        <v>2022</v>
      </c>
      <c r="C1088">
        <v>190</v>
      </c>
      <c r="D1088" t="s">
        <v>200</v>
      </c>
      <c r="E1088">
        <v>510</v>
      </c>
      <c r="F1088" t="s">
        <v>634</v>
      </c>
      <c r="G1088" t="s">
        <v>71</v>
      </c>
      <c r="H1088" t="s">
        <v>66</v>
      </c>
      <c r="I1088" t="s">
        <v>28</v>
      </c>
      <c r="J1088" t="s">
        <v>38</v>
      </c>
      <c r="K1088">
        <v>98</v>
      </c>
      <c r="L1088">
        <v>96</v>
      </c>
      <c r="M1088" t="s">
        <v>206</v>
      </c>
      <c r="N1088" t="s">
        <v>206</v>
      </c>
      <c r="O1088" t="s">
        <v>206</v>
      </c>
      <c r="P1088" t="s">
        <v>206</v>
      </c>
      <c r="Q1088" t="s">
        <v>41</v>
      </c>
      <c r="R1088" t="s">
        <v>203</v>
      </c>
      <c r="S1088">
        <v>2022</v>
      </c>
      <c r="T1088">
        <v>190</v>
      </c>
      <c r="U1088" t="s">
        <v>204</v>
      </c>
      <c r="V1088" t="s">
        <v>205</v>
      </c>
      <c r="W1088">
        <v>7.3</v>
      </c>
      <c r="X1088">
        <v>7.0079999999999991</v>
      </c>
      <c r="Y1088" t="s">
        <v>66</v>
      </c>
    </row>
    <row r="1089" spans="1:25" x14ac:dyDescent="0.2">
      <c r="A1089" s="1" t="b">
        <f t="shared" si="16"/>
        <v>1</v>
      </c>
      <c r="B1089">
        <v>2022</v>
      </c>
      <c r="C1089">
        <v>190</v>
      </c>
      <c r="D1089" t="s">
        <v>200</v>
      </c>
      <c r="E1089">
        <v>510</v>
      </c>
      <c r="F1089" t="s">
        <v>634</v>
      </c>
      <c r="G1089" t="s">
        <v>71</v>
      </c>
      <c r="H1089" t="s">
        <v>66</v>
      </c>
      <c r="I1089" t="s">
        <v>28</v>
      </c>
      <c r="J1089" t="s">
        <v>44</v>
      </c>
      <c r="K1089">
        <v>1</v>
      </c>
      <c r="L1089">
        <v>1</v>
      </c>
      <c r="M1089" t="s">
        <v>202</v>
      </c>
      <c r="N1089" t="s">
        <v>202</v>
      </c>
      <c r="O1089" t="s">
        <v>202</v>
      </c>
      <c r="P1089" t="s">
        <v>202</v>
      </c>
      <c r="Q1089" t="s">
        <v>202</v>
      </c>
      <c r="R1089" t="s">
        <v>203</v>
      </c>
      <c r="S1089">
        <v>2022</v>
      </c>
      <c r="T1089">
        <v>190</v>
      </c>
      <c r="U1089" t="s">
        <v>204</v>
      </c>
      <c r="V1089" t="s">
        <v>205</v>
      </c>
      <c r="W1089">
        <v>0</v>
      </c>
      <c r="X1089">
        <v>0</v>
      </c>
      <c r="Y1089" t="s">
        <v>66</v>
      </c>
    </row>
    <row r="1090" spans="1:25" x14ac:dyDescent="0.2">
      <c r="A1090" s="1" t="b">
        <f t="shared" si="16"/>
        <v>0</v>
      </c>
      <c r="B1090">
        <v>2022</v>
      </c>
      <c r="C1090">
        <v>190</v>
      </c>
      <c r="D1090" t="s">
        <v>200</v>
      </c>
      <c r="E1090">
        <v>510</v>
      </c>
      <c r="F1090" t="s">
        <v>634</v>
      </c>
      <c r="G1090" t="s">
        <v>71</v>
      </c>
      <c r="H1090" t="s">
        <v>37</v>
      </c>
      <c r="I1090" t="s">
        <v>28</v>
      </c>
      <c r="J1090" t="s">
        <v>29</v>
      </c>
      <c r="K1090">
        <v>99</v>
      </c>
      <c r="L1090">
        <v>97</v>
      </c>
      <c r="M1090" t="s">
        <v>206</v>
      </c>
      <c r="N1090" t="s">
        <v>206</v>
      </c>
      <c r="O1090" t="s">
        <v>206</v>
      </c>
      <c r="P1090" t="s">
        <v>206</v>
      </c>
      <c r="Q1090" t="s">
        <v>206</v>
      </c>
      <c r="R1090" t="s">
        <v>203</v>
      </c>
      <c r="S1090">
        <v>2022</v>
      </c>
      <c r="T1090">
        <v>190</v>
      </c>
      <c r="U1090" t="s">
        <v>204</v>
      </c>
      <c r="V1090" t="s">
        <v>205</v>
      </c>
      <c r="W1090">
        <v>0</v>
      </c>
      <c r="X1090">
        <v>0</v>
      </c>
      <c r="Y1090" t="s">
        <v>37</v>
      </c>
    </row>
    <row r="1091" spans="1:25" x14ac:dyDescent="0.2">
      <c r="A1091" s="1" t="b">
        <f t="shared" ref="A1091:A1154" si="17">IF(Q1091="*",TRUE,FALSE)</f>
        <v>0</v>
      </c>
      <c r="B1091">
        <v>2022</v>
      </c>
      <c r="C1091">
        <v>190</v>
      </c>
      <c r="D1091" t="s">
        <v>200</v>
      </c>
      <c r="E1091">
        <v>510</v>
      </c>
      <c r="F1091" t="s">
        <v>634</v>
      </c>
      <c r="G1091" t="s">
        <v>71</v>
      </c>
      <c r="H1091" t="s">
        <v>37</v>
      </c>
      <c r="I1091" t="s">
        <v>28</v>
      </c>
      <c r="J1091" t="s">
        <v>38</v>
      </c>
      <c r="K1091">
        <v>98</v>
      </c>
      <c r="L1091">
        <v>96</v>
      </c>
      <c r="M1091" t="s">
        <v>206</v>
      </c>
      <c r="N1091" t="s">
        <v>206</v>
      </c>
      <c r="O1091" t="s">
        <v>206</v>
      </c>
      <c r="P1091" t="s">
        <v>206</v>
      </c>
      <c r="Q1091" t="s">
        <v>206</v>
      </c>
      <c r="R1091" t="s">
        <v>203</v>
      </c>
      <c r="S1091">
        <v>2022</v>
      </c>
      <c r="T1091">
        <v>190</v>
      </c>
      <c r="U1091" t="s">
        <v>204</v>
      </c>
      <c r="V1091" t="s">
        <v>205</v>
      </c>
      <c r="W1091">
        <v>0</v>
      </c>
      <c r="X1091">
        <v>0</v>
      </c>
      <c r="Y1091" t="s">
        <v>37</v>
      </c>
    </row>
    <row r="1092" spans="1:25" x14ac:dyDescent="0.2">
      <c r="A1092" s="1" t="b">
        <f t="shared" si="17"/>
        <v>1</v>
      </c>
      <c r="B1092">
        <v>2022</v>
      </c>
      <c r="C1092">
        <v>190</v>
      </c>
      <c r="D1092" t="s">
        <v>200</v>
      </c>
      <c r="E1092">
        <v>510</v>
      </c>
      <c r="F1092" t="s">
        <v>634</v>
      </c>
      <c r="G1092" t="s">
        <v>71</v>
      </c>
      <c r="H1092" t="s">
        <v>37</v>
      </c>
      <c r="I1092" t="s">
        <v>28</v>
      </c>
      <c r="J1092" t="s">
        <v>44</v>
      </c>
      <c r="K1092">
        <v>1</v>
      </c>
      <c r="L1092">
        <v>1</v>
      </c>
      <c r="M1092" t="s">
        <v>202</v>
      </c>
      <c r="N1092" t="s">
        <v>202</v>
      </c>
      <c r="O1092" t="s">
        <v>202</v>
      </c>
      <c r="P1092" t="s">
        <v>202</v>
      </c>
      <c r="Q1092" t="s">
        <v>202</v>
      </c>
      <c r="R1092" t="s">
        <v>203</v>
      </c>
      <c r="S1092">
        <v>2022</v>
      </c>
      <c r="T1092">
        <v>190</v>
      </c>
      <c r="U1092" t="s">
        <v>204</v>
      </c>
      <c r="V1092" t="s">
        <v>205</v>
      </c>
      <c r="W1092">
        <v>0</v>
      </c>
      <c r="X1092">
        <v>0</v>
      </c>
      <c r="Y1092" t="s">
        <v>37</v>
      </c>
    </row>
    <row r="1093" spans="1:25" x14ac:dyDescent="0.2">
      <c r="A1093" s="1" t="b">
        <f t="shared" si="17"/>
        <v>0</v>
      </c>
      <c r="B1093">
        <v>2022</v>
      </c>
      <c r="C1093">
        <v>190</v>
      </c>
      <c r="D1093" t="s">
        <v>200</v>
      </c>
      <c r="E1093">
        <v>512</v>
      </c>
      <c r="F1093" t="s">
        <v>635</v>
      </c>
      <c r="G1093" t="s">
        <v>26</v>
      </c>
      <c r="H1093" t="s">
        <v>96</v>
      </c>
      <c r="I1093" t="s">
        <v>28</v>
      </c>
      <c r="J1093" t="s">
        <v>29</v>
      </c>
      <c r="K1093">
        <v>136</v>
      </c>
      <c r="L1093">
        <v>135</v>
      </c>
      <c r="M1093" t="s">
        <v>206</v>
      </c>
      <c r="N1093" t="s">
        <v>206</v>
      </c>
      <c r="O1093" t="s">
        <v>206</v>
      </c>
      <c r="P1093" t="s">
        <v>206</v>
      </c>
      <c r="Q1093" t="s">
        <v>468</v>
      </c>
      <c r="R1093" t="s">
        <v>203</v>
      </c>
      <c r="S1093">
        <v>2022</v>
      </c>
      <c r="T1093">
        <v>190</v>
      </c>
      <c r="U1093" t="s">
        <v>204</v>
      </c>
      <c r="V1093" t="s">
        <v>205</v>
      </c>
      <c r="W1093">
        <v>53.3</v>
      </c>
      <c r="X1093">
        <v>71.954999999999998</v>
      </c>
      <c r="Y1093" t="s">
        <v>66</v>
      </c>
    </row>
    <row r="1094" spans="1:25" x14ac:dyDescent="0.2">
      <c r="A1094" s="1" t="b">
        <f t="shared" si="17"/>
        <v>0</v>
      </c>
      <c r="B1094">
        <v>2022</v>
      </c>
      <c r="C1094">
        <v>190</v>
      </c>
      <c r="D1094" t="s">
        <v>200</v>
      </c>
      <c r="E1094">
        <v>512</v>
      </c>
      <c r="F1094" t="s">
        <v>635</v>
      </c>
      <c r="G1094" t="s">
        <v>26</v>
      </c>
      <c r="H1094" t="s">
        <v>96</v>
      </c>
      <c r="I1094" t="s">
        <v>28</v>
      </c>
      <c r="J1094" t="s">
        <v>38</v>
      </c>
      <c r="K1094">
        <v>71</v>
      </c>
      <c r="L1094">
        <v>70</v>
      </c>
      <c r="M1094" t="s">
        <v>206</v>
      </c>
      <c r="N1094" t="s">
        <v>206</v>
      </c>
      <c r="O1094" t="s">
        <v>206</v>
      </c>
      <c r="P1094" t="s">
        <v>206</v>
      </c>
      <c r="Q1094" t="s">
        <v>269</v>
      </c>
      <c r="R1094" t="s">
        <v>203</v>
      </c>
      <c r="S1094">
        <v>2022</v>
      </c>
      <c r="T1094">
        <v>190</v>
      </c>
      <c r="U1094" t="s">
        <v>204</v>
      </c>
      <c r="V1094" t="s">
        <v>205</v>
      </c>
      <c r="W1094">
        <v>40</v>
      </c>
      <c r="X1094">
        <v>28</v>
      </c>
      <c r="Y1094" t="s">
        <v>66</v>
      </c>
    </row>
    <row r="1095" spans="1:25" x14ac:dyDescent="0.2">
      <c r="A1095" s="1" t="b">
        <f t="shared" si="17"/>
        <v>0</v>
      </c>
      <c r="B1095">
        <v>2022</v>
      </c>
      <c r="C1095">
        <v>190</v>
      </c>
      <c r="D1095" t="s">
        <v>200</v>
      </c>
      <c r="E1095">
        <v>512</v>
      </c>
      <c r="F1095" t="s">
        <v>635</v>
      </c>
      <c r="G1095" t="s">
        <v>26</v>
      </c>
      <c r="H1095" t="s">
        <v>96</v>
      </c>
      <c r="I1095" t="s">
        <v>28</v>
      </c>
      <c r="J1095" t="s">
        <v>44</v>
      </c>
      <c r="K1095">
        <v>65</v>
      </c>
      <c r="L1095">
        <v>65</v>
      </c>
      <c r="M1095" t="s">
        <v>206</v>
      </c>
      <c r="N1095" t="s">
        <v>206</v>
      </c>
      <c r="O1095" t="s">
        <v>206</v>
      </c>
      <c r="P1095" t="s">
        <v>206</v>
      </c>
      <c r="Q1095" t="s">
        <v>636</v>
      </c>
      <c r="R1095" t="s">
        <v>203</v>
      </c>
      <c r="S1095">
        <v>2022</v>
      </c>
      <c r="T1095">
        <v>190</v>
      </c>
      <c r="U1095" t="s">
        <v>204</v>
      </c>
      <c r="V1095" t="s">
        <v>205</v>
      </c>
      <c r="W1095">
        <v>67.7</v>
      </c>
      <c r="X1095">
        <v>44.005000000000003</v>
      </c>
      <c r="Y1095" t="s">
        <v>66</v>
      </c>
    </row>
    <row r="1096" spans="1:25" x14ac:dyDescent="0.2">
      <c r="A1096" s="1" t="b">
        <f t="shared" si="17"/>
        <v>0</v>
      </c>
      <c r="B1096">
        <v>2022</v>
      </c>
      <c r="C1096">
        <v>190</v>
      </c>
      <c r="D1096" t="s">
        <v>200</v>
      </c>
      <c r="E1096">
        <v>512</v>
      </c>
      <c r="F1096" t="s">
        <v>635</v>
      </c>
      <c r="G1096" t="s">
        <v>26</v>
      </c>
      <c r="H1096" t="s">
        <v>109</v>
      </c>
      <c r="I1096" t="s">
        <v>28</v>
      </c>
      <c r="J1096" t="s">
        <v>29</v>
      </c>
      <c r="K1096">
        <v>158</v>
      </c>
      <c r="L1096">
        <v>153</v>
      </c>
      <c r="M1096" t="s">
        <v>286</v>
      </c>
      <c r="N1096" t="s">
        <v>195</v>
      </c>
      <c r="O1096" t="s">
        <v>637</v>
      </c>
      <c r="P1096" t="s">
        <v>58</v>
      </c>
      <c r="Q1096" t="s">
        <v>638</v>
      </c>
      <c r="R1096" t="s">
        <v>203</v>
      </c>
      <c r="S1096">
        <v>2022</v>
      </c>
      <c r="T1096">
        <v>190</v>
      </c>
      <c r="U1096" t="s">
        <v>204</v>
      </c>
      <c r="V1096" t="s">
        <v>205</v>
      </c>
      <c r="W1096">
        <v>71.2</v>
      </c>
      <c r="X1096">
        <v>108.93600000000001</v>
      </c>
      <c r="Y1096" t="s">
        <v>66</v>
      </c>
    </row>
    <row r="1097" spans="1:25" x14ac:dyDescent="0.2">
      <c r="A1097" s="1" t="b">
        <f t="shared" si="17"/>
        <v>0</v>
      </c>
      <c r="B1097">
        <v>2022</v>
      </c>
      <c r="C1097">
        <v>190</v>
      </c>
      <c r="D1097" t="s">
        <v>200</v>
      </c>
      <c r="E1097">
        <v>512</v>
      </c>
      <c r="F1097" t="s">
        <v>635</v>
      </c>
      <c r="G1097" t="s">
        <v>26</v>
      </c>
      <c r="H1097" t="s">
        <v>109</v>
      </c>
      <c r="I1097" t="s">
        <v>28</v>
      </c>
      <c r="J1097" t="s">
        <v>38</v>
      </c>
      <c r="K1097">
        <v>74</v>
      </c>
      <c r="L1097">
        <v>73</v>
      </c>
      <c r="M1097" t="s">
        <v>507</v>
      </c>
      <c r="N1097" t="s">
        <v>295</v>
      </c>
      <c r="O1097" t="s">
        <v>564</v>
      </c>
      <c r="P1097" t="s">
        <v>94</v>
      </c>
      <c r="Q1097" t="s">
        <v>639</v>
      </c>
      <c r="R1097" t="s">
        <v>203</v>
      </c>
      <c r="S1097">
        <v>2022</v>
      </c>
      <c r="T1097">
        <v>190</v>
      </c>
      <c r="U1097" t="s">
        <v>204</v>
      </c>
      <c r="V1097" t="s">
        <v>205</v>
      </c>
      <c r="W1097">
        <v>58.9</v>
      </c>
      <c r="X1097">
        <v>42.997</v>
      </c>
      <c r="Y1097" t="s">
        <v>66</v>
      </c>
    </row>
    <row r="1098" spans="1:25" x14ac:dyDescent="0.2">
      <c r="A1098" s="1" t="b">
        <f t="shared" si="17"/>
        <v>0</v>
      </c>
      <c r="B1098">
        <v>2022</v>
      </c>
      <c r="C1098">
        <v>190</v>
      </c>
      <c r="D1098" t="s">
        <v>200</v>
      </c>
      <c r="E1098">
        <v>512</v>
      </c>
      <c r="F1098" t="s">
        <v>635</v>
      </c>
      <c r="G1098" t="s">
        <v>26</v>
      </c>
      <c r="H1098" t="s">
        <v>109</v>
      </c>
      <c r="I1098" t="s">
        <v>28</v>
      </c>
      <c r="J1098" t="s">
        <v>44</v>
      </c>
      <c r="K1098">
        <v>84</v>
      </c>
      <c r="L1098">
        <v>80</v>
      </c>
      <c r="M1098" t="s">
        <v>206</v>
      </c>
      <c r="N1098" t="s">
        <v>206</v>
      </c>
      <c r="O1098" t="s">
        <v>206</v>
      </c>
      <c r="P1098" t="s">
        <v>206</v>
      </c>
      <c r="Q1098" t="s">
        <v>640</v>
      </c>
      <c r="R1098" t="s">
        <v>203</v>
      </c>
      <c r="S1098">
        <v>2022</v>
      </c>
      <c r="T1098">
        <v>190</v>
      </c>
      <c r="U1098" t="s">
        <v>204</v>
      </c>
      <c r="V1098" t="s">
        <v>205</v>
      </c>
      <c r="W1098">
        <v>82.5</v>
      </c>
      <c r="X1098">
        <v>66</v>
      </c>
      <c r="Y1098" t="s">
        <v>66</v>
      </c>
    </row>
    <row r="1099" spans="1:25" x14ac:dyDescent="0.2">
      <c r="A1099" s="1" t="b">
        <f t="shared" si="17"/>
        <v>0</v>
      </c>
      <c r="B1099">
        <v>2022</v>
      </c>
      <c r="C1099">
        <v>190</v>
      </c>
      <c r="D1099" t="s">
        <v>200</v>
      </c>
      <c r="E1099">
        <v>512</v>
      </c>
      <c r="F1099" t="s">
        <v>635</v>
      </c>
      <c r="G1099" t="s">
        <v>26</v>
      </c>
      <c r="H1099" t="s">
        <v>138</v>
      </c>
      <c r="I1099" t="s">
        <v>28</v>
      </c>
      <c r="J1099" t="s">
        <v>29</v>
      </c>
      <c r="K1099">
        <v>119</v>
      </c>
      <c r="L1099">
        <v>118</v>
      </c>
      <c r="M1099" t="s">
        <v>206</v>
      </c>
      <c r="N1099" t="s">
        <v>206</v>
      </c>
      <c r="O1099" t="s">
        <v>206</v>
      </c>
      <c r="P1099" t="s">
        <v>206</v>
      </c>
      <c r="Q1099" t="s">
        <v>158</v>
      </c>
      <c r="R1099" t="s">
        <v>203</v>
      </c>
      <c r="S1099">
        <v>2022</v>
      </c>
      <c r="T1099">
        <v>190</v>
      </c>
      <c r="U1099" t="s">
        <v>204</v>
      </c>
      <c r="V1099" t="s">
        <v>205</v>
      </c>
      <c r="W1099">
        <v>13.6</v>
      </c>
      <c r="X1099">
        <v>16.047999999999998</v>
      </c>
      <c r="Y1099" t="s">
        <v>37</v>
      </c>
    </row>
    <row r="1100" spans="1:25" x14ac:dyDescent="0.2">
      <c r="A1100" s="1" t="b">
        <f t="shared" si="17"/>
        <v>0</v>
      </c>
      <c r="B1100">
        <v>2022</v>
      </c>
      <c r="C1100">
        <v>190</v>
      </c>
      <c r="D1100" t="s">
        <v>200</v>
      </c>
      <c r="E1100">
        <v>512</v>
      </c>
      <c r="F1100" t="s">
        <v>635</v>
      </c>
      <c r="G1100" t="s">
        <v>26</v>
      </c>
      <c r="H1100" t="s">
        <v>138</v>
      </c>
      <c r="I1100" t="s">
        <v>28</v>
      </c>
      <c r="J1100" t="s">
        <v>38</v>
      </c>
      <c r="K1100">
        <v>61</v>
      </c>
      <c r="L1100">
        <v>60</v>
      </c>
      <c r="M1100" t="s">
        <v>206</v>
      </c>
      <c r="N1100" t="s">
        <v>206</v>
      </c>
      <c r="O1100" t="s">
        <v>206</v>
      </c>
      <c r="P1100" t="s">
        <v>206</v>
      </c>
      <c r="Q1100" t="s">
        <v>291</v>
      </c>
      <c r="R1100" t="s">
        <v>203</v>
      </c>
      <c r="S1100">
        <v>2022</v>
      </c>
      <c r="T1100">
        <v>190</v>
      </c>
      <c r="U1100" t="s">
        <v>204</v>
      </c>
      <c r="V1100" t="s">
        <v>205</v>
      </c>
      <c r="W1100">
        <v>5</v>
      </c>
      <c r="X1100">
        <v>3</v>
      </c>
      <c r="Y1100" t="s">
        <v>37</v>
      </c>
    </row>
    <row r="1101" spans="1:25" x14ac:dyDescent="0.2">
      <c r="A1101" s="1" t="b">
        <f t="shared" si="17"/>
        <v>0</v>
      </c>
      <c r="B1101">
        <v>2022</v>
      </c>
      <c r="C1101">
        <v>190</v>
      </c>
      <c r="D1101" t="s">
        <v>200</v>
      </c>
      <c r="E1101">
        <v>512</v>
      </c>
      <c r="F1101" t="s">
        <v>635</v>
      </c>
      <c r="G1101" t="s">
        <v>26</v>
      </c>
      <c r="H1101" t="s">
        <v>138</v>
      </c>
      <c r="I1101" t="s">
        <v>28</v>
      </c>
      <c r="J1101" t="s">
        <v>44</v>
      </c>
      <c r="K1101">
        <v>58</v>
      </c>
      <c r="L1101">
        <v>58</v>
      </c>
      <c r="M1101" t="s">
        <v>641</v>
      </c>
      <c r="N1101" t="s">
        <v>417</v>
      </c>
      <c r="O1101" t="s">
        <v>165</v>
      </c>
      <c r="P1101" t="s">
        <v>507</v>
      </c>
      <c r="Q1101" t="s">
        <v>417</v>
      </c>
      <c r="R1101" t="s">
        <v>203</v>
      </c>
      <c r="S1101">
        <v>2022</v>
      </c>
      <c r="T1101">
        <v>190</v>
      </c>
      <c r="U1101" t="s">
        <v>204</v>
      </c>
      <c r="V1101" t="s">
        <v>205</v>
      </c>
      <c r="W1101">
        <v>22.4</v>
      </c>
      <c r="X1101">
        <v>12.992000000000001</v>
      </c>
      <c r="Y1101" t="s">
        <v>37</v>
      </c>
    </row>
    <row r="1102" spans="1:25" x14ac:dyDescent="0.2">
      <c r="A1102" s="1" t="b">
        <f t="shared" si="17"/>
        <v>0</v>
      </c>
      <c r="B1102">
        <v>2022</v>
      </c>
      <c r="C1102">
        <v>190</v>
      </c>
      <c r="D1102" t="s">
        <v>200</v>
      </c>
      <c r="E1102">
        <v>512</v>
      </c>
      <c r="F1102" t="s">
        <v>635</v>
      </c>
      <c r="G1102" t="s">
        <v>26</v>
      </c>
      <c r="H1102" t="s">
        <v>151</v>
      </c>
      <c r="I1102" t="s">
        <v>28</v>
      </c>
      <c r="J1102" t="s">
        <v>29</v>
      </c>
      <c r="K1102">
        <v>143</v>
      </c>
      <c r="L1102">
        <v>139</v>
      </c>
      <c r="M1102" t="s">
        <v>206</v>
      </c>
      <c r="N1102" t="s">
        <v>206</v>
      </c>
      <c r="O1102" t="s">
        <v>206</v>
      </c>
      <c r="P1102" t="s">
        <v>206</v>
      </c>
      <c r="Q1102" t="s">
        <v>273</v>
      </c>
      <c r="R1102" t="s">
        <v>203</v>
      </c>
      <c r="S1102">
        <v>2022</v>
      </c>
      <c r="T1102">
        <v>190</v>
      </c>
      <c r="U1102" t="s">
        <v>204</v>
      </c>
      <c r="V1102" t="s">
        <v>205</v>
      </c>
      <c r="W1102">
        <v>10.8</v>
      </c>
      <c r="X1102">
        <v>15.012</v>
      </c>
      <c r="Y1102" t="s">
        <v>37</v>
      </c>
    </row>
    <row r="1103" spans="1:25" x14ac:dyDescent="0.2">
      <c r="A1103" s="1" t="b">
        <f t="shared" si="17"/>
        <v>0</v>
      </c>
      <c r="B1103">
        <v>2022</v>
      </c>
      <c r="C1103">
        <v>190</v>
      </c>
      <c r="D1103" t="s">
        <v>200</v>
      </c>
      <c r="E1103">
        <v>512</v>
      </c>
      <c r="F1103" t="s">
        <v>635</v>
      </c>
      <c r="G1103" t="s">
        <v>26</v>
      </c>
      <c r="H1103" t="s">
        <v>151</v>
      </c>
      <c r="I1103" t="s">
        <v>28</v>
      </c>
      <c r="J1103" t="s">
        <v>38</v>
      </c>
      <c r="K1103">
        <v>72</v>
      </c>
      <c r="L1103">
        <v>71</v>
      </c>
      <c r="M1103" t="s">
        <v>206</v>
      </c>
      <c r="N1103" t="s">
        <v>206</v>
      </c>
      <c r="O1103" t="s">
        <v>206</v>
      </c>
      <c r="P1103" t="s">
        <v>206</v>
      </c>
      <c r="Q1103" t="s">
        <v>206</v>
      </c>
      <c r="R1103" t="s">
        <v>203</v>
      </c>
      <c r="S1103">
        <v>2022</v>
      </c>
      <c r="T1103">
        <v>190</v>
      </c>
      <c r="U1103" t="s">
        <v>204</v>
      </c>
      <c r="V1103" t="s">
        <v>205</v>
      </c>
      <c r="W1103">
        <v>0</v>
      </c>
      <c r="X1103">
        <v>0</v>
      </c>
      <c r="Y1103" t="s">
        <v>37</v>
      </c>
    </row>
    <row r="1104" spans="1:25" x14ac:dyDescent="0.2">
      <c r="A1104" s="1" t="b">
        <f t="shared" si="17"/>
        <v>0</v>
      </c>
      <c r="B1104">
        <v>2022</v>
      </c>
      <c r="C1104">
        <v>190</v>
      </c>
      <c r="D1104" t="s">
        <v>200</v>
      </c>
      <c r="E1104">
        <v>512</v>
      </c>
      <c r="F1104" t="s">
        <v>635</v>
      </c>
      <c r="G1104" t="s">
        <v>26</v>
      </c>
      <c r="H1104" t="s">
        <v>151</v>
      </c>
      <c r="I1104" t="s">
        <v>28</v>
      </c>
      <c r="J1104" t="s">
        <v>44</v>
      </c>
      <c r="K1104">
        <v>71</v>
      </c>
      <c r="L1104">
        <v>68</v>
      </c>
      <c r="M1104" t="s">
        <v>206</v>
      </c>
      <c r="N1104" t="s">
        <v>206</v>
      </c>
      <c r="O1104" t="s">
        <v>206</v>
      </c>
      <c r="P1104" t="s">
        <v>206</v>
      </c>
      <c r="Q1104" t="s">
        <v>302</v>
      </c>
      <c r="R1104" t="s">
        <v>203</v>
      </c>
      <c r="S1104">
        <v>2022</v>
      </c>
      <c r="T1104">
        <v>190</v>
      </c>
      <c r="U1104" t="s">
        <v>204</v>
      </c>
      <c r="V1104" t="s">
        <v>205</v>
      </c>
      <c r="W1104">
        <v>17.600000000000001</v>
      </c>
      <c r="X1104">
        <v>11.968</v>
      </c>
      <c r="Y1104" t="s">
        <v>37</v>
      </c>
    </row>
    <row r="1105" spans="1:25" x14ac:dyDescent="0.2">
      <c r="A1105" s="1" t="b">
        <f t="shared" si="17"/>
        <v>0</v>
      </c>
      <c r="B1105">
        <v>2022</v>
      </c>
      <c r="C1105">
        <v>190</v>
      </c>
      <c r="D1105" t="s">
        <v>200</v>
      </c>
      <c r="E1105">
        <v>512</v>
      </c>
      <c r="F1105" t="s">
        <v>635</v>
      </c>
      <c r="G1105" t="s">
        <v>26</v>
      </c>
      <c r="H1105" t="s">
        <v>163</v>
      </c>
      <c r="I1105" t="s">
        <v>28</v>
      </c>
      <c r="J1105" t="s">
        <v>29</v>
      </c>
      <c r="K1105">
        <v>166</v>
      </c>
      <c r="L1105">
        <v>160</v>
      </c>
      <c r="M1105" t="s">
        <v>206</v>
      </c>
      <c r="N1105" t="s">
        <v>206</v>
      </c>
      <c r="O1105" t="s">
        <v>206</v>
      </c>
      <c r="P1105" t="s">
        <v>206</v>
      </c>
      <c r="Q1105" t="s">
        <v>576</v>
      </c>
      <c r="R1105" t="s">
        <v>203</v>
      </c>
      <c r="S1105">
        <v>2022</v>
      </c>
      <c r="T1105">
        <v>190</v>
      </c>
      <c r="U1105" t="s">
        <v>204</v>
      </c>
      <c r="V1105" t="s">
        <v>205</v>
      </c>
      <c r="W1105">
        <v>8.1</v>
      </c>
      <c r="X1105">
        <v>12.96</v>
      </c>
      <c r="Y1105" t="s">
        <v>37</v>
      </c>
    </row>
    <row r="1106" spans="1:25" x14ac:dyDescent="0.2">
      <c r="A1106" s="1" t="b">
        <f t="shared" si="17"/>
        <v>0</v>
      </c>
      <c r="B1106">
        <v>2022</v>
      </c>
      <c r="C1106">
        <v>190</v>
      </c>
      <c r="D1106" t="s">
        <v>200</v>
      </c>
      <c r="E1106">
        <v>512</v>
      </c>
      <c r="F1106" t="s">
        <v>635</v>
      </c>
      <c r="G1106" t="s">
        <v>26</v>
      </c>
      <c r="H1106" t="s">
        <v>163</v>
      </c>
      <c r="I1106" t="s">
        <v>28</v>
      </c>
      <c r="J1106" t="s">
        <v>38</v>
      </c>
      <c r="K1106">
        <v>85</v>
      </c>
      <c r="L1106">
        <v>81</v>
      </c>
      <c r="M1106" t="s">
        <v>206</v>
      </c>
      <c r="N1106" t="s">
        <v>206</v>
      </c>
      <c r="O1106" t="s">
        <v>206</v>
      </c>
      <c r="P1106" t="s">
        <v>206</v>
      </c>
      <c r="Q1106" t="s">
        <v>206</v>
      </c>
      <c r="R1106" t="s">
        <v>203</v>
      </c>
      <c r="S1106">
        <v>2022</v>
      </c>
      <c r="T1106">
        <v>190</v>
      </c>
      <c r="U1106" t="s">
        <v>204</v>
      </c>
      <c r="V1106" t="s">
        <v>205</v>
      </c>
      <c r="W1106">
        <v>0</v>
      </c>
      <c r="X1106">
        <v>0</v>
      </c>
      <c r="Y1106" t="s">
        <v>37</v>
      </c>
    </row>
    <row r="1107" spans="1:25" x14ac:dyDescent="0.2">
      <c r="A1107" s="1" t="b">
        <f t="shared" si="17"/>
        <v>0</v>
      </c>
      <c r="B1107">
        <v>2022</v>
      </c>
      <c r="C1107">
        <v>190</v>
      </c>
      <c r="D1107" t="s">
        <v>200</v>
      </c>
      <c r="E1107">
        <v>512</v>
      </c>
      <c r="F1107" t="s">
        <v>635</v>
      </c>
      <c r="G1107" t="s">
        <v>26</v>
      </c>
      <c r="H1107" t="s">
        <v>163</v>
      </c>
      <c r="I1107" t="s">
        <v>28</v>
      </c>
      <c r="J1107" t="s">
        <v>44</v>
      </c>
      <c r="K1107">
        <v>81</v>
      </c>
      <c r="L1107">
        <v>79</v>
      </c>
      <c r="M1107" t="s">
        <v>206</v>
      </c>
      <c r="N1107" t="s">
        <v>206</v>
      </c>
      <c r="O1107" t="s">
        <v>206</v>
      </c>
      <c r="P1107" t="s">
        <v>206</v>
      </c>
      <c r="Q1107" t="s">
        <v>97</v>
      </c>
      <c r="R1107" t="s">
        <v>203</v>
      </c>
      <c r="S1107">
        <v>2022</v>
      </c>
      <c r="T1107">
        <v>190</v>
      </c>
      <c r="U1107" t="s">
        <v>204</v>
      </c>
      <c r="V1107" t="s">
        <v>205</v>
      </c>
      <c r="W1107">
        <v>12.7</v>
      </c>
      <c r="X1107">
        <v>10.032999999999999</v>
      </c>
      <c r="Y1107" t="s">
        <v>37</v>
      </c>
    </row>
    <row r="1108" spans="1:25" x14ac:dyDescent="0.2">
      <c r="A1108" s="1" t="b">
        <f t="shared" si="17"/>
        <v>1</v>
      </c>
      <c r="B1108">
        <v>2022</v>
      </c>
      <c r="C1108">
        <v>190</v>
      </c>
      <c r="D1108" t="s">
        <v>200</v>
      </c>
      <c r="E1108">
        <v>512</v>
      </c>
      <c r="F1108" t="s">
        <v>635</v>
      </c>
      <c r="G1108" t="s">
        <v>65</v>
      </c>
      <c r="H1108" t="s">
        <v>66</v>
      </c>
      <c r="I1108" t="s">
        <v>28</v>
      </c>
      <c r="J1108" t="s">
        <v>29</v>
      </c>
      <c r="K1108">
        <v>1</v>
      </c>
      <c r="L1108">
        <v>1</v>
      </c>
      <c r="M1108" t="s">
        <v>202</v>
      </c>
      <c r="N1108" t="s">
        <v>202</v>
      </c>
      <c r="O1108" t="s">
        <v>202</v>
      </c>
      <c r="P1108" t="s">
        <v>202</v>
      </c>
      <c r="Q1108" t="s">
        <v>202</v>
      </c>
      <c r="R1108" t="s">
        <v>203</v>
      </c>
      <c r="S1108">
        <v>2022</v>
      </c>
      <c r="T1108">
        <v>190</v>
      </c>
      <c r="U1108" t="s">
        <v>204</v>
      </c>
      <c r="V1108" t="s">
        <v>205</v>
      </c>
      <c r="W1108">
        <v>0</v>
      </c>
      <c r="X1108">
        <v>0</v>
      </c>
      <c r="Y1108" t="s">
        <v>66</v>
      </c>
    </row>
    <row r="1109" spans="1:25" x14ac:dyDescent="0.2">
      <c r="A1109" s="1" t="b">
        <f t="shared" si="17"/>
        <v>1</v>
      </c>
      <c r="B1109">
        <v>2022</v>
      </c>
      <c r="C1109">
        <v>190</v>
      </c>
      <c r="D1109" t="s">
        <v>200</v>
      </c>
      <c r="E1109">
        <v>512</v>
      </c>
      <c r="F1109" t="s">
        <v>635</v>
      </c>
      <c r="G1109" t="s">
        <v>65</v>
      </c>
      <c r="H1109" t="s">
        <v>66</v>
      </c>
      <c r="I1109" t="s">
        <v>28</v>
      </c>
      <c r="J1109" t="s">
        <v>38</v>
      </c>
      <c r="K1109">
        <v>1</v>
      </c>
      <c r="L1109">
        <v>1</v>
      </c>
      <c r="M1109" t="s">
        <v>202</v>
      </c>
      <c r="N1109" t="s">
        <v>202</v>
      </c>
      <c r="O1109" t="s">
        <v>202</v>
      </c>
      <c r="P1109" t="s">
        <v>202</v>
      </c>
      <c r="Q1109" t="s">
        <v>202</v>
      </c>
      <c r="R1109" t="s">
        <v>203</v>
      </c>
      <c r="S1109">
        <v>2022</v>
      </c>
      <c r="T1109">
        <v>190</v>
      </c>
      <c r="U1109" t="s">
        <v>204</v>
      </c>
      <c r="V1109" t="s">
        <v>205</v>
      </c>
      <c r="W1109">
        <v>0</v>
      </c>
      <c r="X1109">
        <v>0</v>
      </c>
      <c r="Y1109" t="s">
        <v>66</v>
      </c>
    </row>
    <row r="1110" spans="1:25" x14ac:dyDescent="0.2">
      <c r="A1110" s="1" t="b">
        <f t="shared" si="17"/>
        <v>1</v>
      </c>
      <c r="B1110">
        <v>2022</v>
      </c>
      <c r="C1110">
        <v>190</v>
      </c>
      <c r="D1110" t="s">
        <v>200</v>
      </c>
      <c r="E1110">
        <v>512</v>
      </c>
      <c r="F1110" t="s">
        <v>635</v>
      </c>
      <c r="G1110" t="s">
        <v>65</v>
      </c>
      <c r="H1110" t="s">
        <v>37</v>
      </c>
      <c r="I1110" t="s">
        <v>28</v>
      </c>
      <c r="J1110" t="s">
        <v>29</v>
      </c>
      <c r="K1110">
        <v>1</v>
      </c>
      <c r="L1110">
        <v>1</v>
      </c>
      <c r="M1110" t="s">
        <v>202</v>
      </c>
      <c r="N1110" t="s">
        <v>202</v>
      </c>
      <c r="O1110" t="s">
        <v>202</v>
      </c>
      <c r="P1110" t="s">
        <v>202</v>
      </c>
      <c r="Q1110" t="s">
        <v>202</v>
      </c>
      <c r="R1110" t="s">
        <v>203</v>
      </c>
      <c r="S1110">
        <v>2022</v>
      </c>
      <c r="T1110">
        <v>190</v>
      </c>
      <c r="U1110" t="s">
        <v>204</v>
      </c>
      <c r="V1110" t="s">
        <v>205</v>
      </c>
      <c r="W1110">
        <v>0</v>
      </c>
      <c r="X1110">
        <v>0</v>
      </c>
      <c r="Y1110" t="s">
        <v>37</v>
      </c>
    </row>
    <row r="1111" spans="1:25" x14ac:dyDescent="0.2">
      <c r="A1111" s="1" t="b">
        <f t="shared" si="17"/>
        <v>1</v>
      </c>
      <c r="B1111">
        <v>2022</v>
      </c>
      <c r="C1111">
        <v>190</v>
      </c>
      <c r="D1111" t="s">
        <v>200</v>
      </c>
      <c r="E1111">
        <v>512</v>
      </c>
      <c r="F1111" t="s">
        <v>635</v>
      </c>
      <c r="G1111" t="s">
        <v>65</v>
      </c>
      <c r="H1111" t="s">
        <v>37</v>
      </c>
      <c r="I1111" t="s">
        <v>28</v>
      </c>
      <c r="J1111" t="s">
        <v>38</v>
      </c>
      <c r="K1111">
        <v>1</v>
      </c>
      <c r="L1111">
        <v>1</v>
      </c>
      <c r="M1111" t="s">
        <v>202</v>
      </c>
      <c r="N1111" t="s">
        <v>202</v>
      </c>
      <c r="O1111" t="s">
        <v>202</v>
      </c>
      <c r="P1111" t="s">
        <v>202</v>
      </c>
      <c r="Q1111" t="s">
        <v>202</v>
      </c>
      <c r="R1111" t="s">
        <v>203</v>
      </c>
      <c r="S1111">
        <v>2022</v>
      </c>
      <c r="T1111">
        <v>190</v>
      </c>
      <c r="U1111" t="s">
        <v>204</v>
      </c>
      <c r="V1111" t="s">
        <v>205</v>
      </c>
      <c r="W1111">
        <v>0</v>
      </c>
      <c r="X1111">
        <v>0</v>
      </c>
      <c r="Y1111" t="s">
        <v>37</v>
      </c>
    </row>
    <row r="1112" spans="1:25" x14ac:dyDescent="0.2">
      <c r="A1112" s="1" t="b">
        <f t="shared" si="17"/>
        <v>1</v>
      </c>
      <c r="B1112">
        <v>2022</v>
      </c>
      <c r="C1112">
        <v>190</v>
      </c>
      <c r="D1112" t="s">
        <v>200</v>
      </c>
      <c r="E1112">
        <v>515</v>
      </c>
      <c r="F1112" t="s">
        <v>642</v>
      </c>
      <c r="G1112" t="s">
        <v>65</v>
      </c>
      <c r="H1112" t="s">
        <v>66</v>
      </c>
      <c r="I1112" t="s">
        <v>28</v>
      </c>
      <c r="J1112" t="s">
        <v>29</v>
      </c>
      <c r="K1112">
        <v>4</v>
      </c>
      <c r="L1112">
        <v>4</v>
      </c>
      <c r="M1112" t="s">
        <v>202</v>
      </c>
      <c r="N1112" t="s">
        <v>202</v>
      </c>
      <c r="O1112" t="s">
        <v>202</v>
      </c>
      <c r="P1112" t="s">
        <v>202</v>
      </c>
      <c r="Q1112" t="s">
        <v>202</v>
      </c>
      <c r="R1112" t="s">
        <v>203</v>
      </c>
      <c r="S1112">
        <v>2022</v>
      </c>
      <c r="T1112">
        <v>190</v>
      </c>
      <c r="U1112" t="s">
        <v>204</v>
      </c>
      <c r="V1112" t="s">
        <v>205</v>
      </c>
      <c r="W1112">
        <v>0</v>
      </c>
      <c r="X1112">
        <v>0</v>
      </c>
      <c r="Y1112" t="s">
        <v>66</v>
      </c>
    </row>
    <row r="1113" spans="1:25" x14ac:dyDescent="0.2">
      <c r="A1113" s="1" t="b">
        <f t="shared" si="17"/>
        <v>1</v>
      </c>
      <c r="B1113">
        <v>2022</v>
      </c>
      <c r="C1113">
        <v>190</v>
      </c>
      <c r="D1113" t="s">
        <v>200</v>
      </c>
      <c r="E1113">
        <v>515</v>
      </c>
      <c r="F1113" t="s">
        <v>642</v>
      </c>
      <c r="G1113" t="s">
        <v>65</v>
      </c>
      <c r="H1113" t="s">
        <v>66</v>
      </c>
      <c r="I1113" t="s">
        <v>28</v>
      </c>
      <c r="J1113" t="s">
        <v>38</v>
      </c>
      <c r="K1113">
        <v>3</v>
      </c>
      <c r="L1113">
        <v>3</v>
      </c>
      <c r="M1113" t="s">
        <v>202</v>
      </c>
      <c r="N1113" t="s">
        <v>202</v>
      </c>
      <c r="O1113" t="s">
        <v>202</v>
      </c>
      <c r="P1113" t="s">
        <v>202</v>
      </c>
      <c r="Q1113" t="s">
        <v>202</v>
      </c>
      <c r="R1113" t="s">
        <v>203</v>
      </c>
      <c r="S1113">
        <v>2022</v>
      </c>
      <c r="T1113">
        <v>190</v>
      </c>
      <c r="U1113" t="s">
        <v>204</v>
      </c>
      <c r="V1113" t="s">
        <v>205</v>
      </c>
      <c r="W1113">
        <v>0</v>
      </c>
      <c r="X1113">
        <v>0</v>
      </c>
      <c r="Y1113" t="s">
        <v>66</v>
      </c>
    </row>
    <row r="1114" spans="1:25" x14ac:dyDescent="0.2">
      <c r="A1114" s="1" t="b">
        <f t="shared" si="17"/>
        <v>1</v>
      </c>
      <c r="B1114">
        <v>2022</v>
      </c>
      <c r="C1114">
        <v>190</v>
      </c>
      <c r="D1114" t="s">
        <v>200</v>
      </c>
      <c r="E1114">
        <v>515</v>
      </c>
      <c r="F1114" t="s">
        <v>642</v>
      </c>
      <c r="G1114" t="s">
        <v>65</v>
      </c>
      <c r="H1114" t="s">
        <v>66</v>
      </c>
      <c r="I1114" t="s">
        <v>28</v>
      </c>
      <c r="J1114" t="s">
        <v>44</v>
      </c>
      <c r="K1114">
        <v>1</v>
      </c>
      <c r="L1114">
        <v>1</v>
      </c>
      <c r="M1114" t="s">
        <v>202</v>
      </c>
      <c r="N1114" t="s">
        <v>202</v>
      </c>
      <c r="O1114" t="s">
        <v>202</v>
      </c>
      <c r="P1114" t="s">
        <v>202</v>
      </c>
      <c r="Q1114" t="s">
        <v>202</v>
      </c>
      <c r="R1114" t="s">
        <v>203</v>
      </c>
      <c r="S1114">
        <v>2022</v>
      </c>
      <c r="T1114">
        <v>190</v>
      </c>
      <c r="U1114" t="s">
        <v>204</v>
      </c>
      <c r="V1114" t="s">
        <v>205</v>
      </c>
      <c r="W1114">
        <v>0</v>
      </c>
      <c r="X1114">
        <v>0</v>
      </c>
      <c r="Y1114" t="s">
        <v>66</v>
      </c>
    </row>
    <row r="1115" spans="1:25" x14ac:dyDescent="0.2">
      <c r="A1115" s="1" t="b">
        <f t="shared" si="17"/>
        <v>1</v>
      </c>
      <c r="B1115">
        <v>2022</v>
      </c>
      <c r="C1115">
        <v>190</v>
      </c>
      <c r="D1115" t="s">
        <v>200</v>
      </c>
      <c r="E1115">
        <v>515</v>
      </c>
      <c r="F1115" t="s">
        <v>642</v>
      </c>
      <c r="G1115" t="s">
        <v>65</v>
      </c>
      <c r="H1115" t="s">
        <v>37</v>
      </c>
      <c r="I1115" t="s">
        <v>28</v>
      </c>
      <c r="J1115" t="s">
        <v>29</v>
      </c>
      <c r="K1115">
        <v>4</v>
      </c>
      <c r="L1115">
        <v>4</v>
      </c>
      <c r="M1115" t="s">
        <v>202</v>
      </c>
      <c r="N1115" t="s">
        <v>202</v>
      </c>
      <c r="O1115" t="s">
        <v>202</v>
      </c>
      <c r="P1115" t="s">
        <v>202</v>
      </c>
      <c r="Q1115" t="s">
        <v>202</v>
      </c>
      <c r="R1115" t="s">
        <v>203</v>
      </c>
      <c r="S1115">
        <v>2022</v>
      </c>
      <c r="T1115">
        <v>190</v>
      </c>
      <c r="U1115" t="s">
        <v>204</v>
      </c>
      <c r="V1115" t="s">
        <v>205</v>
      </c>
      <c r="W1115">
        <v>0</v>
      </c>
      <c r="X1115">
        <v>0</v>
      </c>
      <c r="Y1115" t="s">
        <v>37</v>
      </c>
    </row>
    <row r="1116" spans="1:25" x14ac:dyDescent="0.2">
      <c r="A1116" s="1" t="b">
        <f t="shared" si="17"/>
        <v>1</v>
      </c>
      <c r="B1116">
        <v>2022</v>
      </c>
      <c r="C1116">
        <v>190</v>
      </c>
      <c r="D1116" t="s">
        <v>200</v>
      </c>
      <c r="E1116">
        <v>515</v>
      </c>
      <c r="F1116" t="s">
        <v>642</v>
      </c>
      <c r="G1116" t="s">
        <v>65</v>
      </c>
      <c r="H1116" t="s">
        <v>37</v>
      </c>
      <c r="I1116" t="s">
        <v>28</v>
      </c>
      <c r="J1116" t="s">
        <v>38</v>
      </c>
      <c r="K1116">
        <v>3</v>
      </c>
      <c r="L1116">
        <v>3</v>
      </c>
      <c r="M1116" t="s">
        <v>202</v>
      </c>
      <c r="N1116" t="s">
        <v>202</v>
      </c>
      <c r="O1116" t="s">
        <v>202</v>
      </c>
      <c r="P1116" t="s">
        <v>202</v>
      </c>
      <c r="Q1116" t="s">
        <v>202</v>
      </c>
      <c r="R1116" t="s">
        <v>203</v>
      </c>
      <c r="S1116">
        <v>2022</v>
      </c>
      <c r="T1116">
        <v>190</v>
      </c>
      <c r="U1116" t="s">
        <v>204</v>
      </c>
      <c r="V1116" t="s">
        <v>205</v>
      </c>
      <c r="W1116">
        <v>0</v>
      </c>
      <c r="X1116">
        <v>0</v>
      </c>
      <c r="Y1116" t="s">
        <v>37</v>
      </c>
    </row>
    <row r="1117" spans="1:25" x14ac:dyDescent="0.2">
      <c r="A1117" s="1" t="b">
        <f t="shared" si="17"/>
        <v>1</v>
      </c>
      <c r="B1117">
        <v>2022</v>
      </c>
      <c r="C1117">
        <v>190</v>
      </c>
      <c r="D1117" t="s">
        <v>200</v>
      </c>
      <c r="E1117">
        <v>515</v>
      </c>
      <c r="F1117" t="s">
        <v>642</v>
      </c>
      <c r="G1117" t="s">
        <v>65</v>
      </c>
      <c r="H1117" t="s">
        <v>37</v>
      </c>
      <c r="I1117" t="s">
        <v>28</v>
      </c>
      <c r="J1117" t="s">
        <v>44</v>
      </c>
      <c r="K1117">
        <v>1</v>
      </c>
      <c r="L1117">
        <v>1</v>
      </c>
      <c r="M1117" t="s">
        <v>202</v>
      </c>
      <c r="N1117" t="s">
        <v>202</v>
      </c>
      <c r="O1117" t="s">
        <v>202</v>
      </c>
      <c r="P1117" t="s">
        <v>202</v>
      </c>
      <c r="Q1117" t="s">
        <v>202</v>
      </c>
      <c r="R1117" t="s">
        <v>203</v>
      </c>
      <c r="S1117">
        <v>2022</v>
      </c>
      <c r="T1117">
        <v>190</v>
      </c>
      <c r="U1117" t="s">
        <v>204</v>
      </c>
      <c r="V1117" t="s">
        <v>205</v>
      </c>
      <c r="W1117">
        <v>0</v>
      </c>
      <c r="X1117">
        <v>0</v>
      </c>
      <c r="Y1117" t="s">
        <v>37</v>
      </c>
    </row>
    <row r="1118" spans="1:25" x14ac:dyDescent="0.2">
      <c r="A1118" s="1" t="b">
        <f t="shared" si="17"/>
        <v>0</v>
      </c>
      <c r="B1118">
        <v>2022</v>
      </c>
      <c r="C1118">
        <v>190</v>
      </c>
      <c r="D1118" t="s">
        <v>200</v>
      </c>
      <c r="E1118">
        <v>515</v>
      </c>
      <c r="F1118" t="s">
        <v>642</v>
      </c>
      <c r="G1118" t="s">
        <v>71</v>
      </c>
      <c r="H1118" t="s">
        <v>66</v>
      </c>
      <c r="I1118" t="s">
        <v>28</v>
      </c>
      <c r="J1118" t="s">
        <v>29</v>
      </c>
      <c r="K1118">
        <v>101</v>
      </c>
      <c r="L1118">
        <v>99</v>
      </c>
      <c r="M1118" t="s">
        <v>206</v>
      </c>
      <c r="N1118" t="s">
        <v>206</v>
      </c>
      <c r="O1118" t="s">
        <v>206</v>
      </c>
      <c r="P1118" t="s">
        <v>206</v>
      </c>
      <c r="Q1118" t="s">
        <v>156</v>
      </c>
      <c r="R1118" t="s">
        <v>203</v>
      </c>
      <c r="S1118">
        <v>2022</v>
      </c>
      <c r="T1118">
        <v>190</v>
      </c>
      <c r="U1118" t="s">
        <v>204</v>
      </c>
      <c r="V1118" t="s">
        <v>205</v>
      </c>
      <c r="W1118">
        <v>19.2</v>
      </c>
      <c r="X1118">
        <v>19.007999999999999</v>
      </c>
      <c r="Y1118" t="s">
        <v>66</v>
      </c>
    </row>
    <row r="1119" spans="1:25" x14ac:dyDescent="0.2">
      <c r="A1119" s="1" t="b">
        <f t="shared" si="17"/>
        <v>0</v>
      </c>
      <c r="B1119">
        <v>2022</v>
      </c>
      <c r="C1119">
        <v>190</v>
      </c>
      <c r="D1119" t="s">
        <v>200</v>
      </c>
      <c r="E1119">
        <v>515</v>
      </c>
      <c r="F1119" t="s">
        <v>642</v>
      </c>
      <c r="G1119" t="s">
        <v>71</v>
      </c>
      <c r="H1119" t="s">
        <v>66</v>
      </c>
      <c r="I1119" t="s">
        <v>28</v>
      </c>
      <c r="J1119" t="s">
        <v>38</v>
      </c>
      <c r="K1119">
        <v>82</v>
      </c>
      <c r="L1119">
        <v>81</v>
      </c>
      <c r="M1119" t="s">
        <v>206</v>
      </c>
      <c r="N1119" t="s">
        <v>206</v>
      </c>
      <c r="O1119" t="s">
        <v>206</v>
      </c>
      <c r="P1119" t="s">
        <v>206</v>
      </c>
      <c r="Q1119" t="s">
        <v>358</v>
      </c>
      <c r="R1119" t="s">
        <v>203</v>
      </c>
      <c r="S1119">
        <v>2022</v>
      </c>
      <c r="T1119">
        <v>190</v>
      </c>
      <c r="U1119" t="s">
        <v>204</v>
      </c>
      <c r="V1119" t="s">
        <v>205</v>
      </c>
      <c r="W1119">
        <v>22.2</v>
      </c>
      <c r="X1119">
        <v>17.981999999999999</v>
      </c>
      <c r="Y1119" t="s">
        <v>66</v>
      </c>
    </row>
    <row r="1120" spans="1:25" x14ac:dyDescent="0.2">
      <c r="A1120" s="1" t="b">
        <f t="shared" si="17"/>
        <v>0</v>
      </c>
      <c r="B1120">
        <v>2022</v>
      </c>
      <c r="C1120">
        <v>190</v>
      </c>
      <c r="D1120" t="s">
        <v>200</v>
      </c>
      <c r="E1120">
        <v>515</v>
      </c>
      <c r="F1120" t="s">
        <v>642</v>
      </c>
      <c r="G1120" t="s">
        <v>71</v>
      </c>
      <c r="H1120" t="s">
        <v>66</v>
      </c>
      <c r="I1120" t="s">
        <v>28</v>
      </c>
      <c r="J1120" t="s">
        <v>44</v>
      </c>
      <c r="K1120">
        <v>19</v>
      </c>
      <c r="L1120">
        <v>18</v>
      </c>
      <c r="M1120" t="s">
        <v>206</v>
      </c>
      <c r="N1120" t="s">
        <v>206</v>
      </c>
      <c r="O1120" t="s">
        <v>206</v>
      </c>
      <c r="P1120" t="s">
        <v>206</v>
      </c>
      <c r="Q1120" t="s">
        <v>63</v>
      </c>
      <c r="R1120" t="s">
        <v>203</v>
      </c>
      <c r="S1120">
        <v>2022</v>
      </c>
      <c r="T1120">
        <v>190</v>
      </c>
      <c r="U1120" t="s">
        <v>204</v>
      </c>
      <c r="V1120" t="s">
        <v>205</v>
      </c>
      <c r="W1120">
        <v>5.6</v>
      </c>
      <c r="X1120">
        <v>1.008</v>
      </c>
      <c r="Y1120" t="s">
        <v>66</v>
      </c>
    </row>
    <row r="1121" spans="1:25" x14ac:dyDescent="0.2">
      <c r="A1121" s="1" t="b">
        <f t="shared" si="17"/>
        <v>0</v>
      </c>
      <c r="B1121">
        <v>2022</v>
      </c>
      <c r="C1121">
        <v>190</v>
      </c>
      <c r="D1121" t="s">
        <v>200</v>
      </c>
      <c r="E1121">
        <v>515</v>
      </c>
      <c r="F1121" t="s">
        <v>642</v>
      </c>
      <c r="G1121" t="s">
        <v>71</v>
      </c>
      <c r="H1121" t="s">
        <v>37</v>
      </c>
      <c r="I1121" t="s">
        <v>28</v>
      </c>
      <c r="J1121" t="s">
        <v>29</v>
      </c>
      <c r="K1121">
        <v>101</v>
      </c>
      <c r="L1121">
        <v>97</v>
      </c>
      <c r="M1121" t="s">
        <v>206</v>
      </c>
      <c r="N1121" t="s">
        <v>206</v>
      </c>
      <c r="O1121" t="s">
        <v>206</v>
      </c>
      <c r="P1121" t="s">
        <v>206</v>
      </c>
      <c r="Q1121" t="s">
        <v>60</v>
      </c>
      <c r="R1121" t="s">
        <v>203</v>
      </c>
      <c r="S1121">
        <v>2022</v>
      </c>
      <c r="T1121">
        <v>190</v>
      </c>
      <c r="U1121" t="s">
        <v>204</v>
      </c>
      <c r="V1121" t="s">
        <v>205</v>
      </c>
      <c r="W1121">
        <v>12.4</v>
      </c>
      <c r="X1121">
        <v>12.028</v>
      </c>
      <c r="Y1121" t="s">
        <v>37</v>
      </c>
    </row>
    <row r="1122" spans="1:25" x14ac:dyDescent="0.2">
      <c r="A1122" s="1" t="b">
        <f t="shared" si="17"/>
        <v>0</v>
      </c>
      <c r="B1122">
        <v>2022</v>
      </c>
      <c r="C1122">
        <v>190</v>
      </c>
      <c r="D1122" t="s">
        <v>200</v>
      </c>
      <c r="E1122">
        <v>515</v>
      </c>
      <c r="F1122" t="s">
        <v>642</v>
      </c>
      <c r="G1122" t="s">
        <v>71</v>
      </c>
      <c r="H1122" t="s">
        <v>37</v>
      </c>
      <c r="I1122" t="s">
        <v>28</v>
      </c>
      <c r="J1122" t="s">
        <v>38</v>
      </c>
      <c r="K1122">
        <v>82</v>
      </c>
      <c r="L1122">
        <v>79</v>
      </c>
      <c r="M1122" t="s">
        <v>206</v>
      </c>
      <c r="N1122" t="s">
        <v>206</v>
      </c>
      <c r="O1122" t="s">
        <v>206</v>
      </c>
      <c r="P1122" t="s">
        <v>206</v>
      </c>
      <c r="Q1122" t="s">
        <v>226</v>
      </c>
      <c r="R1122" t="s">
        <v>203</v>
      </c>
      <c r="S1122">
        <v>2022</v>
      </c>
      <c r="T1122">
        <v>190</v>
      </c>
      <c r="U1122" t="s">
        <v>204</v>
      </c>
      <c r="V1122" t="s">
        <v>205</v>
      </c>
      <c r="W1122">
        <v>13.9</v>
      </c>
      <c r="X1122">
        <v>10.981</v>
      </c>
      <c r="Y1122" t="s">
        <v>37</v>
      </c>
    </row>
    <row r="1123" spans="1:25" x14ac:dyDescent="0.2">
      <c r="A1123" s="1" t="b">
        <f t="shared" si="17"/>
        <v>0</v>
      </c>
      <c r="B1123">
        <v>2022</v>
      </c>
      <c r="C1123">
        <v>190</v>
      </c>
      <c r="D1123" t="s">
        <v>200</v>
      </c>
      <c r="E1123">
        <v>515</v>
      </c>
      <c r="F1123" t="s">
        <v>642</v>
      </c>
      <c r="G1123" t="s">
        <v>71</v>
      </c>
      <c r="H1123" t="s">
        <v>37</v>
      </c>
      <c r="I1123" t="s">
        <v>28</v>
      </c>
      <c r="J1123" t="s">
        <v>44</v>
      </c>
      <c r="K1123">
        <v>19</v>
      </c>
      <c r="L1123">
        <v>18</v>
      </c>
      <c r="M1123" t="s">
        <v>206</v>
      </c>
      <c r="N1123" t="s">
        <v>206</v>
      </c>
      <c r="O1123" t="s">
        <v>206</v>
      </c>
      <c r="P1123" t="s">
        <v>206</v>
      </c>
      <c r="Q1123" t="s">
        <v>63</v>
      </c>
      <c r="R1123" t="s">
        <v>203</v>
      </c>
      <c r="S1123">
        <v>2022</v>
      </c>
      <c r="T1123">
        <v>190</v>
      </c>
      <c r="U1123" t="s">
        <v>204</v>
      </c>
      <c r="V1123" t="s">
        <v>205</v>
      </c>
      <c r="W1123">
        <v>5.6</v>
      </c>
      <c r="X1123">
        <v>1.008</v>
      </c>
      <c r="Y1123" t="s">
        <v>37</v>
      </c>
    </row>
    <row r="1124" spans="1:25" x14ac:dyDescent="0.2">
      <c r="A1124" s="1" t="b">
        <f t="shared" si="17"/>
        <v>1</v>
      </c>
      <c r="B1124">
        <v>2022</v>
      </c>
      <c r="C1124">
        <v>190</v>
      </c>
      <c r="D1124" t="s">
        <v>200</v>
      </c>
      <c r="E1124">
        <v>525</v>
      </c>
      <c r="F1124" t="s">
        <v>643</v>
      </c>
      <c r="G1124" t="s">
        <v>65</v>
      </c>
      <c r="H1124" t="s">
        <v>66</v>
      </c>
      <c r="I1124" t="s">
        <v>28</v>
      </c>
      <c r="J1124" t="s">
        <v>29</v>
      </c>
      <c r="K1124">
        <v>2</v>
      </c>
      <c r="L1124">
        <v>2</v>
      </c>
      <c r="M1124" t="s">
        <v>202</v>
      </c>
      <c r="N1124" t="s">
        <v>202</v>
      </c>
      <c r="O1124" t="s">
        <v>202</v>
      </c>
      <c r="P1124" t="s">
        <v>202</v>
      </c>
      <c r="Q1124" t="s">
        <v>202</v>
      </c>
      <c r="R1124" t="s">
        <v>203</v>
      </c>
      <c r="S1124">
        <v>2022</v>
      </c>
      <c r="T1124">
        <v>190</v>
      </c>
      <c r="U1124" t="s">
        <v>204</v>
      </c>
      <c r="V1124" t="s">
        <v>205</v>
      </c>
      <c r="W1124">
        <v>0</v>
      </c>
      <c r="X1124">
        <v>0</v>
      </c>
      <c r="Y1124" t="s">
        <v>66</v>
      </c>
    </row>
    <row r="1125" spans="1:25" x14ac:dyDescent="0.2">
      <c r="A1125" s="1" t="b">
        <f t="shared" si="17"/>
        <v>1</v>
      </c>
      <c r="B1125">
        <v>2022</v>
      </c>
      <c r="C1125">
        <v>190</v>
      </c>
      <c r="D1125" t="s">
        <v>200</v>
      </c>
      <c r="E1125">
        <v>525</v>
      </c>
      <c r="F1125" t="s">
        <v>643</v>
      </c>
      <c r="G1125" t="s">
        <v>65</v>
      </c>
      <c r="H1125" t="s">
        <v>66</v>
      </c>
      <c r="I1125" t="s">
        <v>28</v>
      </c>
      <c r="J1125" t="s">
        <v>38</v>
      </c>
      <c r="K1125">
        <v>2</v>
      </c>
      <c r="L1125">
        <v>2</v>
      </c>
      <c r="M1125" t="s">
        <v>202</v>
      </c>
      <c r="N1125" t="s">
        <v>202</v>
      </c>
      <c r="O1125" t="s">
        <v>202</v>
      </c>
      <c r="P1125" t="s">
        <v>202</v>
      </c>
      <c r="Q1125" t="s">
        <v>202</v>
      </c>
      <c r="R1125" t="s">
        <v>203</v>
      </c>
      <c r="S1125">
        <v>2022</v>
      </c>
      <c r="T1125">
        <v>190</v>
      </c>
      <c r="U1125" t="s">
        <v>204</v>
      </c>
      <c r="V1125" t="s">
        <v>205</v>
      </c>
      <c r="W1125">
        <v>0</v>
      </c>
      <c r="X1125">
        <v>0</v>
      </c>
      <c r="Y1125" t="s">
        <v>66</v>
      </c>
    </row>
    <row r="1126" spans="1:25" x14ac:dyDescent="0.2">
      <c r="A1126" s="1" t="b">
        <f t="shared" si="17"/>
        <v>1</v>
      </c>
      <c r="B1126">
        <v>2022</v>
      </c>
      <c r="C1126">
        <v>190</v>
      </c>
      <c r="D1126" t="s">
        <v>200</v>
      </c>
      <c r="E1126">
        <v>525</v>
      </c>
      <c r="F1126" t="s">
        <v>643</v>
      </c>
      <c r="G1126" t="s">
        <v>65</v>
      </c>
      <c r="H1126" t="s">
        <v>37</v>
      </c>
      <c r="I1126" t="s">
        <v>28</v>
      </c>
      <c r="J1126" t="s">
        <v>29</v>
      </c>
      <c r="K1126">
        <v>2</v>
      </c>
      <c r="L1126">
        <v>2</v>
      </c>
      <c r="M1126" t="s">
        <v>202</v>
      </c>
      <c r="N1126" t="s">
        <v>202</v>
      </c>
      <c r="O1126" t="s">
        <v>202</v>
      </c>
      <c r="P1126" t="s">
        <v>202</v>
      </c>
      <c r="Q1126" t="s">
        <v>202</v>
      </c>
      <c r="R1126" t="s">
        <v>203</v>
      </c>
      <c r="S1126">
        <v>2022</v>
      </c>
      <c r="T1126">
        <v>190</v>
      </c>
      <c r="U1126" t="s">
        <v>204</v>
      </c>
      <c r="V1126" t="s">
        <v>205</v>
      </c>
      <c r="W1126">
        <v>0</v>
      </c>
      <c r="X1126">
        <v>0</v>
      </c>
      <c r="Y1126" t="s">
        <v>37</v>
      </c>
    </row>
    <row r="1127" spans="1:25" x14ac:dyDescent="0.2">
      <c r="A1127" s="1" t="b">
        <f t="shared" si="17"/>
        <v>1</v>
      </c>
      <c r="B1127">
        <v>2022</v>
      </c>
      <c r="C1127">
        <v>190</v>
      </c>
      <c r="D1127" t="s">
        <v>200</v>
      </c>
      <c r="E1127">
        <v>525</v>
      </c>
      <c r="F1127" t="s">
        <v>643</v>
      </c>
      <c r="G1127" t="s">
        <v>65</v>
      </c>
      <c r="H1127" t="s">
        <v>37</v>
      </c>
      <c r="I1127" t="s">
        <v>28</v>
      </c>
      <c r="J1127" t="s">
        <v>38</v>
      </c>
      <c r="K1127">
        <v>2</v>
      </c>
      <c r="L1127">
        <v>2</v>
      </c>
      <c r="M1127" t="s">
        <v>202</v>
      </c>
      <c r="N1127" t="s">
        <v>202</v>
      </c>
      <c r="O1127" t="s">
        <v>202</v>
      </c>
      <c r="P1127" t="s">
        <v>202</v>
      </c>
      <c r="Q1127" t="s">
        <v>202</v>
      </c>
      <c r="R1127" t="s">
        <v>203</v>
      </c>
      <c r="S1127">
        <v>2022</v>
      </c>
      <c r="T1127">
        <v>190</v>
      </c>
      <c r="U1127" t="s">
        <v>204</v>
      </c>
      <c r="V1127" t="s">
        <v>205</v>
      </c>
      <c r="W1127">
        <v>0</v>
      </c>
      <c r="X1127">
        <v>0</v>
      </c>
      <c r="Y1127" t="s">
        <v>37</v>
      </c>
    </row>
    <row r="1128" spans="1:25" x14ac:dyDescent="0.2">
      <c r="A1128" s="1" t="b">
        <f t="shared" si="17"/>
        <v>0</v>
      </c>
      <c r="B1128">
        <v>2022</v>
      </c>
      <c r="C1128">
        <v>190</v>
      </c>
      <c r="D1128" t="s">
        <v>200</v>
      </c>
      <c r="E1128">
        <v>525</v>
      </c>
      <c r="F1128" t="s">
        <v>643</v>
      </c>
      <c r="G1128" t="s">
        <v>71</v>
      </c>
      <c r="H1128" t="s">
        <v>66</v>
      </c>
      <c r="I1128" t="s">
        <v>28</v>
      </c>
      <c r="J1128" t="s">
        <v>29</v>
      </c>
      <c r="K1128">
        <v>203</v>
      </c>
      <c r="L1128">
        <v>186</v>
      </c>
      <c r="M1128" t="s">
        <v>206</v>
      </c>
      <c r="N1128" t="s">
        <v>206</v>
      </c>
      <c r="O1128" t="s">
        <v>206</v>
      </c>
      <c r="P1128" t="s">
        <v>206</v>
      </c>
      <c r="Q1128" t="s">
        <v>644</v>
      </c>
      <c r="R1128" t="s">
        <v>203</v>
      </c>
      <c r="S1128">
        <v>2022</v>
      </c>
      <c r="T1128">
        <v>190</v>
      </c>
      <c r="U1128" t="s">
        <v>204</v>
      </c>
      <c r="V1128" t="s">
        <v>205</v>
      </c>
      <c r="W1128">
        <v>29.6</v>
      </c>
      <c r="X1128">
        <v>55.055999999999997</v>
      </c>
      <c r="Y1128" t="s">
        <v>66</v>
      </c>
    </row>
    <row r="1129" spans="1:25" x14ac:dyDescent="0.2">
      <c r="A1129" s="1" t="b">
        <f t="shared" si="17"/>
        <v>0</v>
      </c>
      <c r="B1129">
        <v>2022</v>
      </c>
      <c r="C1129">
        <v>190</v>
      </c>
      <c r="D1129" t="s">
        <v>200</v>
      </c>
      <c r="E1129">
        <v>525</v>
      </c>
      <c r="F1129" t="s">
        <v>643</v>
      </c>
      <c r="G1129" t="s">
        <v>71</v>
      </c>
      <c r="H1129" t="s">
        <v>66</v>
      </c>
      <c r="I1129" t="s">
        <v>28</v>
      </c>
      <c r="J1129" t="s">
        <v>38</v>
      </c>
      <c r="K1129">
        <v>149</v>
      </c>
      <c r="L1129">
        <v>134</v>
      </c>
      <c r="M1129" t="s">
        <v>206</v>
      </c>
      <c r="N1129" t="s">
        <v>206</v>
      </c>
      <c r="O1129" t="s">
        <v>206</v>
      </c>
      <c r="P1129" t="s">
        <v>206</v>
      </c>
      <c r="Q1129" t="s">
        <v>465</v>
      </c>
      <c r="R1129" t="s">
        <v>203</v>
      </c>
      <c r="S1129">
        <v>2022</v>
      </c>
      <c r="T1129">
        <v>190</v>
      </c>
      <c r="U1129" t="s">
        <v>204</v>
      </c>
      <c r="V1129" t="s">
        <v>205</v>
      </c>
      <c r="W1129">
        <v>24.6</v>
      </c>
      <c r="X1129">
        <v>32.963999999999999</v>
      </c>
      <c r="Y1129" t="s">
        <v>66</v>
      </c>
    </row>
    <row r="1130" spans="1:25" x14ac:dyDescent="0.2">
      <c r="A1130" s="1" t="b">
        <f t="shared" si="17"/>
        <v>0</v>
      </c>
      <c r="B1130">
        <v>2022</v>
      </c>
      <c r="C1130">
        <v>190</v>
      </c>
      <c r="D1130" t="s">
        <v>200</v>
      </c>
      <c r="E1130">
        <v>525</v>
      </c>
      <c r="F1130" t="s">
        <v>643</v>
      </c>
      <c r="G1130" t="s">
        <v>71</v>
      </c>
      <c r="H1130" t="s">
        <v>66</v>
      </c>
      <c r="I1130" t="s">
        <v>28</v>
      </c>
      <c r="J1130" t="s">
        <v>44</v>
      </c>
      <c r="K1130">
        <v>54</v>
      </c>
      <c r="L1130">
        <v>52</v>
      </c>
      <c r="M1130" t="s">
        <v>191</v>
      </c>
      <c r="N1130" t="s">
        <v>645</v>
      </c>
      <c r="O1130" t="s">
        <v>379</v>
      </c>
      <c r="P1130" t="s">
        <v>282</v>
      </c>
      <c r="Q1130" t="s">
        <v>645</v>
      </c>
      <c r="R1130" t="s">
        <v>203</v>
      </c>
      <c r="S1130">
        <v>2022</v>
      </c>
      <c r="T1130">
        <v>190</v>
      </c>
      <c r="U1130" t="s">
        <v>204</v>
      </c>
      <c r="V1130" t="s">
        <v>205</v>
      </c>
      <c r="W1130">
        <v>42.3</v>
      </c>
      <c r="X1130">
        <v>21.995999999999999</v>
      </c>
      <c r="Y1130" t="s">
        <v>66</v>
      </c>
    </row>
    <row r="1131" spans="1:25" x14ac:dyDescent="0.2">
      <c r="A1131" s="1" t="b">
        <f t="shared" si="17"/>
        <v>0</v>
      </c>
      <c r="B1131">
        <v>2022</v>
      </c>
      <c r="C1131">
        <v>190</v>
      </c>
      <c r="D1131" t="s">
        <v>200</v>
      </c>
      <c r="E1131">
        <v>525</v>
      </c>
      <c r="F1131" t="s">
        <v>643</v>
      </c>
      <c r="G1131" t="s">
        <v>71</v>
      </c>
      <c r="H1131" t="s">
        <v>37</v>
      </c>
      <c r="I1131" t="s">
        <v>28</v>
      </c>
      <c r="J1131" t="s">
        <v>29</v>
      </c>
      <c r="K1131">
        <v>203</v>
      </c>
      <c r="L1131">
        <v>187</v>
      </c>
      <c r="M1131" t="s">
        <v>199</v>
      </c>
      <c r="N1131" t="s">
        <v>77</v>
      </c>
      <c r="O1131" t="s">
        <v>78</v>
      </c>
      <c r="P1131" t="s">
        <v>286</v>
      </c>
      <c r="Q1131" t="s">
        <v>248</v>
      </c>
      <c r="R1131" t="s">
        <v>203</v>
      </c>
      <c r="S1131">
        <v>2022</v>
      </c>
      <c r="T1131">
        <v>190</v>
      </c>
      <c r="U1131" t="s">
        <v>204</v>
      </c>
      <c r="V1131" t="s">
        <v>205</v>
      </c>
      <c r="W1131">
        <v>25.1</v>
      </c>
      <c r="X1131">
        <v>46.936999999999998</v>
      </c>
      <c r="Y1131" t="s">
        <v>37</v>
      </c>
    </row>
    <row r="1132" spans="1:25" x14ac:dyDescent="0.2">
      <c r="A1132" s="1" t="b">
        <f t="shared" si="17"/>
        <v>0</v>
      </c>
      <c r="B1132">
        <v>2022</v>
      </c>
      <c r="C1132">
        <v>190</v>
      </c>
      <c r="D1132" t="s">
        <v>200</v>
      </c>
      <c r="E1132">
        <v>525</v>
      </c>
      <c r="F1132" t="s">
        <v>643</v>
      </c>
      <c r="G1132" t="s">
        <v>71</v>
      </c>
      <c r="H1132" t="s">
        <v>37</v>
      </c>
      <c r="I1132" t="s">
        <v>28</v>
      </c>
      <c r="J1132" t="s">
        <v>38</v>
      </c>
      <c r="K1132">
        <v>149</v>
      </c>
      <c r="L1132">
        <v>134</v>
      </c>
      <c r="M1132" t="s">
        <v>206</v>
      </c>
      <c r="N1132" t="s">
        <v>206</v>
      </c>
      <c r="O1132" t="s">
        <v>206</v>
      </c>
      <c r="P1132" t="s">
        <v>206</v>
      </c>
      <c r="Q1132" t="s">
        <v>87</v>
      </c>
      <c r="R1132" t="s">
        <v>203</v>
      </c>
      <c r="S1132">
        <v>2022</v>
      </c>
      <c r="T1132">
        <v>190</v>
      </c>
      <c r="U1132" t="s">
        <v>204</v>
      </c>
      <c r="V1132" t="s">
        <v>205</v>
      </c>
      <c r="W1132">
        <v>18.7</v>
      </c>
      <c r="X1132">
        <v>25.058</v>
      </c>
      <c r="Y1132" t="s">
        <v>37</v>
      </c>
    </row>
    <row r="1133" spans="1:25" x14ac:dyDescent="0.2">
      <c r="A1133" s="1" t="b">
        <f t="shared" si="17"/>
        <v>0</v>
      </c>
      <c r="B1133">
        <v>2022</v>
      </c>
      <c r="C1133">
        <v>190</v>
      </c>
      <c r="D1133" t="s">
        <v>200</v>
      </c>
      <c r="E1133">
        <v>525</v>
      </c>
      <c r="F1133" t="s">
        <v>643</v>
      </c>
      <c r="G1133" t="s">
        <v>71</v>
      </c>
      <c r="H1133" t="s">
        <v>37</v>
      </c>
      <c r="I1133" t="s">
        <v>28</v>
      </c>
      <c r="J1133" t="s">
        <v>44</v>
      </c>
      <c r="K1133">
        <v>54</v>
      </c>
      <c r="L1133">
        <v>53</v>
      </c>
      <c r="M1133" t="s">
        <v>62</v>
      </c>
      <c r="N1133" t="s">
        <v>537</v>
      </c>
      <c r="O1133" t="s">
        <v>161</v>
      </c>
      <c r="P1133" t="s">
        <v>646</v>
      </c>
      <c r="Q1133" t="s">
        <v>383</v>
      </c>
      <c r="R1133" t="s">
        <v>203</v>
      </c>
      <c r="S1133">
        <v>2022</v>
      </c>
      <c r="T1133">
        <v>190</v>
      </c>
      <c r="U1133" t="s">
        <v>204</v>
      </c>
      <c r="V1133" t="s">
        <v>205</v>
      </c>
      <c r="W1133">
        <v>41.5</v>
      </c>
      <c r="X1133">
        <v>21.995000000000001</v>
      </c>
      <c r="Y1133" t="s">
        <v>37</v>
      </c>
    </row>
    <row r="1134" spans="1:25" x14ac:dyDescent="0.2">
      <c r="A1134" s="1" t="b">
        <f t="shared" si="17"/>
        <v>1</v>
      </c>
      <c r="B1134">
        <v>2022</v>
      </c>
      <c r="C1134">
        <v>190</v>
      </c>
      <c r="D1134" t="s">
        <v>200</v>
      </c>
      <c r="E1134">
        <v>535</v>
      </c>
      <c r="F1134" t="s">
        <v>647</v>
      </c>
      <c r="G1134" t="s">
        <v>65</v>
      </c>
      <c r="H1134" t="s">
        <v>66</v>
      </c>
      <c r="I1134" t="s">
        <v>28</v>
      </c>
      <c r="J1134" t="s">
        <v>29</v>
      </c>
      <c r="K1134">
        <v>1</v>
      </c>
      <c r="L1134">
        <v>1</v>
      </c>
      <c r="M1134" t="s">
        <v>202</v>
      </c>
      <c r="N1134" t="s">
        <v>202</v>
      </c>
      <c r="O1134" t="s">
        <v>202</v>
      </c>
      <c r="P1134" t="s">
        <v>202</v>
      </c>
      <c r="Q1134" t="s">
        <v>202</v>
      </c>
      <c r="R1134" t="s">
        <v>203</v>
      </c>
      <c r="S1134">
        <v>2022</v>
      </c>
      <c r="T1134">
        <v>190</v>
      </c>
      <c r="U1134" t="s">
        <v>204</v>
      </c>
      <c r="V1134" t="s">
        <v>205</v>
      </c>
      <c r="W1134">
        <v>0</v>
      </c>
      <c r="X1134">
        <v>0</v>
      </c>
      <c r="Y1134" t="s">
        <v>66</v>
      </c>
    </row>
    <row r="1135" spans="1:25" x14ac:dyDescent="0.2">
      <c r="A1135" s="1" t="b">
        <f t="shared" si="17"/>
        <v>1</v>
      </c>
      <c r="B1135">
        <v>2022</v>
      </c>
      <c r="C1135">
        <v>190</v>
      </c>
      <c r="D1135" t="s">
        <v>200</v>
      </c>
      <c r="E1135">
        <v>535</v>
      </c>
      <c r="F1135" t="s">
        <v>647</v>
      </c>
      <c r="G1135" t="s">
        <v>65</v>
      </c>
      <c r="H1135" t="s">
        <v>66</v>
      </c>
      <c r="I1135" t="s">
        <v>28</v>
      </c>
      <c r="J1135" t="s">
        <v>38</v>
      </c>
      <c r="K1135">
        <v>1</v>
      </c>
      <c r="L1135">
        <v>1</v>
      </c>
      <c r="M1135" t="s">
        <v>202</v>
      </c>
      <c r="N1135" t="s">
        <v>202</v>
      </c>
      <c r="O1135" t="s">
        <v>202</v>
      </c>
      <c r="P1135" t="s">
        <v>202</v>
      </c>
      <c r="Q1135" t="s">
        <v>202</v>
      </c>
      <c r="R1135" t="s">
        <v>203</v>
      </c>
      <c r="S1135">
        <v>2022</v>
      </c>
      <c r="T1135">
        <v>190</v>
      </c>
      <c r="U1135" t="s">
        <v>204</v>
      </c>
      <c r="V1135" t="s">
        <v>205</v>
      </c>
      <c r="W1135">
        <v>0</v>
      </c>
      <c r="X1135">
        <v>0</v>
      </c>
      <c r="Y1135" t="s">
        <v>66</v>
      </c>
    </row>
    <row r="1136" spans="1:25" x14ac:dyDescent="0.2">
      <c r="A1136" s="1" t="b">
        <f t="shared" si="17"/>
        <v>1</v>
      </c>
      <c r="B1136">
        <v>2022</v>
      </c>
      <c r="C1136">
        <v>190</v>
      </c>
      <c r="D1136" t="s">
        <v>200</v>
      </c>
      <c r="E1136">
        <v>535</v>
      </c>
      <c r="F1136" t="s">
        <v>647</v>
      </c>
      <c r="G1136" t="s">
        <v>65</v>
      </c>
      <c r="H1136" t="s">
        <v>37</v>
      </c>
      <c r="I1136" t="s">
        <v>28</v>
      </c>
      <c r="J1136" t="s">
        <v>29</v>
      </c>
      <c r="K1136">
        <v>1</v>
      </c>
      <c r="L1136">
        <v>1</v>
      </c>
      <c r="M1136" t="s">
        <v>202</v>
      </c>
      <c r="N1136" t="s">
        <v>202</v>
      </c>
      <c r="O1136" t="s">
        <v>202</v>
      </c>
      <c r="P1136" t="s">
        <v>202</v>
      </c>
      <c r="Q1136" t="s">
        <v>202</v>
      </c>
      <c r="R1136" t="s">
        <v>203</v>
      </c>
      <c r="S1136">
        <v>2022</v>
      </c>
      <c r="T1136">
        <v>190</v>
      </c>
      <c r="U1136" t="s">
        <v>204</v>
      </c>
      <c r="V1136" t="s">
        <v>205</v>
      </c>
      <c r="W1136">
        <v>0</v>
      </c>
      <c r="X1136">
        <v>0</v>
      </c>
      <c r="Y1136" t="s">
        <v>37</v>
      </c>
    </row>
    <row r="1137" spans="1:25" x14ac:dyDescent="0.2">
      <c r="A1137" s="1" t="b">
        <f t="shared" si="17"/>
        <v>1</v>
      </c>
      <c r="B1137">
        <v>2022</v>
      </c>
      <c r="C1137">
        <v>190</v>
      </c>
      <c r="D1137" t="s">
        <v>200</v>
      </c>
      <c r="E1137">
        <v>535</v>
      </c>
      <c r="F1137" t="s">
        <v>647</v>
      </c>
      <c r="G1137" t="s">
        <v>65</v>
      </c>
      <c r="H1137" t="s">
        <v>37</v>
      </c>
      <c r="I1137" t="s">
        <v>28</v>
      </c>
      <c r="J1137" t="s">
        <v>38</v>
      </c>
      <c r="K1137">
        <v>1</v>
      </c>
      <c r="L1137">
        <v>1</v>
      </c>
      <c r="M1137" t="s">
        <v>202</v>
      </c>
      <c r="N1137" t="s">
        <v>202</v>
      </c>
      <c r="O1137" t="s">
        <v>202</v>
      </c>
      <c r="P1137" t="s">
        <v>202</v>
      </c>
      <c r="Q1137" t="s">
        <v>202</v>
      </c>
      <c r="R1137" t="s">
        <v>203</v>
      </c>
      <c r="S1137">
        <v>2022</v>
      </c>
      <c r="T1137">
        <v>190</v>
      </c>
      <c r="U1137" t="s">
        <v>204</v>
      </c>
      <c r="V1137" t="s">
        <v>205</v>
      </c>
      <c r="W1137">
        <v>0</v>
      </c>
      <c r="X1137">
        <v>0</v>
      </c>
      <c r="Y1137" t="s">
        <v>37</v>
      </c>
    </row>
    <row r="1138" spans="1:25" x14ac:dyDescent="0.2">
      <c r="A1138" s="1" t="b">
        <f t="shared" si="17"/>
        <v>0</v>
      </c>
      <c r="B1138">
        <v>2022</v>
      </c>
      <c r="C1138">
        <v>190</v>
      </c>
      <c r="D1138" t="s">
        <v>200</v>
      </c>
      <c r="E1138">
        <v>535</v>
      </c>
      <c r="F1138" t="s">
        <v>647</v>
      </c>
      <c r="G1138" t="s">
        <v>71</v>
      </c>
      <c r="H1138" t="s">
        <v>66</v>
      </c>
      <c r="I1138" t="s">
        <v>28</v>
      </c>
      <c r="J1138" t="s">
        <v>29</v>
      </c>
      <c r="K1138">
        <v>104</v>
      </c>
      <c r="L1138">
        <v>102</v>
      </c>
      <c r="M1138" t="s">
        <v>219</v>
      </c>
      <c r="N1138" t="s">
        <v>648</v>
      </c>
      <c r="O1138" t="s">
        <v>238</v>
      </c>
      <c r="P1138" t="s">
        <v>286</v>
      </c>
      <c r="Q1138" t="s">
        <v>197</v>
      </c>
      <c r="R1138" t="s">
        <v>203</v>
      </c>
      <c r="S1138">
        <v>2022</v>
      </c>
      <c r="T1138">
        <v>190</v>
      </c>
      <c r="U1138" t="s">
        <v>204</v>
      </c>
      <c r="V1138" t="s">
        <v>205</v>
      </c>
      <c r="W1138">
        <v>30.4</v>
      </c>
      <c r="X1138">
        <v>31.007999999999999</v>
      </c>
      <c r="Y1138" t="s">
        <v>66</v>
      </c>
    </row>
    <row r="1139" spans="1:25" x14ac:dyDescent="0.2">
      <c r="A1139" s="1" t="b">
        <f t="shared" si="17"/>
        <v>0</v>
      </c>
      <c r="B1139">
        <v>2022</v>
      </c>
      <c r="C1139">
        <v>190</v>
      </c>
      <c r="D1139" t="s">
        <v>200</v>
      </c>
      <c r="E1139">
        <v>535</v>
      </c>
      <c r="F1139" t="s">
        <v>647</v>
      </c>
      <c r="G1139" t="s">
        <v>71</v>
      </c>
      <c r="H1139" t="s">
        <v>66</v>
      </c>
      <c r="I1139" t="s">
        <v>28</v>
      </c>
      <c r="J1139" t="s">
        <v>38</v>
      </c>
      <c r="K1139">
        <v>89</v>
      </c>
      <c r="L1139">
        <v>87</v>
      </c>
      <c r="M1139" t="s">
        <v>206</v>
      </c>
      <c r="N1139" t="s">
        <v>206</v>
      </c>
      <c r="O1139" t="s">
        <v>206</v>
      </c>
      <c r="P1139" t="s">
        <v>206</v>
      </c>
      <c r="Q1139" t="s">
        <v>649</v>
      </c>
      <c r="R1139" t="s">
        <v>203</v>
      </c>
      <c r="S1139">
        <v>2022</v>
      </c>
      <c r="T1139">
        <v>190</v>
      </c>
      <c r="U1139" t="s">
        <v>204</v>
      </c>
      <c r="V1139" t="s">
        <v>205</v>
      </c>
      <c r="W1139">
        <v>28.7</v>
      </c>
      <c r="X1139">
        <v>24.969000000000001</v>
      </c>
      <c r="Y1139" t="s">
        <v>66</v>
      </c>
    </row>
    <row r="1140" spans="1:25" x14ac:dyDescent="0.2">
      <c r="A1140" s="1" t="b">
        <f t="shared" si="17"/>
        <v>0</v>
      </c>
      <c r="B1140">
        <v>2022</v>
      </c>
      <c r="C1140">
        <v>190</v>
      </c>
      <c r="D1140" t="s">
        <v>200</v>
      </c>
      <c r="E1140">
        <v>535</v>
      </c>
      <c r="F1140" t="s">
        <v>647</v>
      </c>
      <c r="G1140" t="s">
        <v>71</v>
      </c>
      <c r="H1140" t="s">
        <v>66</v>
      </c>
      <c r="I1140" t="s">
        <v>28</v>
      </c>
      <c r="J1140" t="s">
        <v>44</v>
      </c>
      <c r="K1140">
        <v>15</v>
      </c>
      <c r="L1140">
        <v>15</v>
      </c>
      <c r="M1140" t="s">
        <v>206</v>
      </c>
      <c r="N1140" t="s">
        <v>206</v>
      </c>
      <c r="O1140" t="s">
        <v>206</v>
      </c>
      <c r="P1140" t="s">
        <v>206</v>
      </c>
      <c r="Q1140" t="s">
        <v>269</v>
      </c>
      <c r="R1140" t="s">
        <v>203</v>
      </c>
      <c r="S1140">
        <v>2022</v>
      </c>
      <c r="T1140">
        <v>190</v>
      </c>
      <c r="U1140" t="s">
        <v>204</v>
      </c>
      <c r="V1140" t="s">
        <v>205</v>
      </c>
      <c r="W1140">
        <v>40</v>
      </c>
      <c r="X1140">
        <v>6</v>
      </c>
      <c r="Y1140" t="s">
        <v>66</v>
      </c>
    </row>
    <row r="1141" spans="1:25" x14ac:dyDescent="0.2">
      <c r="A1141" s="1" t="b">
        <f t="shared" si="17"/>
        <v>0</v>
      </c>
      <c r="B1141">
        <v>2022</v>
      </c>
      <c r="C1141">
        <v>190</v>
      </c>
      <c r="D1141" t="s">
        <v>200</v>
      </c>
      <c r="E1141">
        <v>535</v>
      </c>
      <c r="F1141" t="s">
        <v>647</v>
      </c>
      <c r="G1141" t="s">
        <v>71</v>
      </c>
      <c r="H1141" t="s">
        <v>37</v>
      </c>
      <c r="I1141" t="s">
        <v>28</v>
      </c>
      <c r="J1141" t="s">
        <v>29</v>
      </c>
      <c r="K1141">
        <v>104</v>
      </c>
      <c r="L1141">
        <v>102</v>
      </c>
      <c r="M1141" t="s">
        <v>115</v>
      </c>
      <c r="N1141" t="s">
        <v>648</v>
      </c>
      <c r="O1141" t="s">
        <v>650</v>
      </c>
      <c r="P1141" t="s">
        <v>286</v>
      </c>
      <c r="Q1141" t="s">
        <v>115</v>
      </c>
      <c r="R1141" t="s">
        <v>203</v>
      </c>
      <c r="S1141">
        <v>2022</v>
      </c>
      <c r="T1141">
        <v>190</v>
      </c>
      <c r="U1141" t="s">
        <v>204</v>
      </c>
      <c r="V1141" t="s">
        <v>205</v>
      </c>
      <c r="W1141">
        <v>25.5</v>
      </c>
      <c r="X1141">
        <v>26.01</v>
      </c>
      <c r="Y1141" t="s">
        <v>37</v>
      </c>
    </row>
    <row r="1142" spans="1:25" x14ac:dyDescent="0.2">
      <c r="A1142" s="1" t="b">
        <f t="shared" si="17"/>
        <v>0</v>
      </c>
      <c r="B1142">
        <v>2022</v>
      </c>
      <c r="C1142">
        <v>190</v>
      </c>
      <c r="D1142" t="s">
        <v>200</v>
      </c>
      <c r="E1142">
        <v>535</v>
      </c>
      <c r="F1142" t="s">
        <v>647</v>
      </c>
      <c r="G1142" t="s">
        <v>71</v>
      </c>
      <c r="H1142" t="s">
        <v>37</v>
      </c>
      <c r="I1142" t="s">
        <v>28</v>
      </c>
      <c r="J1142" t="s">
        <v>38</v>
      </c>
      <c r="K1142">
        <v>89</v>
      </c>
      <c r="L1142">
        <v>87</v>
      </c>
      <c r="M1142" t="s">
        <v>206</v>
      </c>
      <c r="N1142" t="s">
        <v>206</v>
      </c>
      <c r="O1142" t="s">
        <v>206</v>
      </c>
      <c r="P1142" t="s">
        <v>206</v>
      </c>
      <c r="Q1142" t="s">
        <v>651</v>
      </c>
      <c r="R1142" t="s">
        <v>203</v>
      </c>
      <c r="S1142">
        <v>2022</v>
      </c>
      <c r="T1142">
        <v>190</v>
      </c>
      <c r="U1142" t="s">
        <v>204</v>
      </c>
      <c r="V1142" t="s">
        <v>205</v>
      </c>
      <c r="W1142">
        <v>25.3</v>
      </c>
      <c r="X1142">
        <v>22.010999999999999</v>
      </c>
      <c r="Y1142" t="s">
        <v>37</v>
      </c>
    </row>
    <row r="1143" spans="1:25" x14ac:dyDescent="0.2">
      <c r="A1143" s="1" t="b">
        <f t="shared" si="17"/>
        <v>0</v>
      </c>
      <c r="B1143">
        <v>2022</v>
      </c>
      <c r="C1143">
        <v>190</v>
      </c>
      <c r="D1143" t="s">
        <v>200</v>
      </c>
      <c r="E1143">
        <v>535</v>
      </c>
      <c r="F1143" t="s">
        <v>647</v>
      </c>
      <c r="G1143" t="s">
        <v>71</v>
      </c>
      <c r="H1143" t="s">
        <v>37</v>
      </c>
      <c r="I1143" t="s">
        <v>28</v>
      </c>
      <c r="J1143" t="s">
        <v>44</v>
      </c>
      <c r="K1143">
        <v>15</v>
      </c>
      <c r="L1143">
        <v>15</v>
      </c>
      <c r="M1143" t="s">
        <v>218</v>
      </c>
      <c r="N1143" t="s">
        <v>594</v>
      </c>
      <c r="O1143" t="s">
        <v>352</v>
      </c>
      <c r="P1143" t="s">
        <v>352</v>
      </c>
      <c r="Q1143" t="s">
        <v>193</v>
      </c>
      <c r="R1143" t="s">
        <v>203</v>
      </c>
      <c r="S1143">
        <v>2022</v>
      </c>
      <c r="T1143">
        <v>190</v>
      </c>
      <c r="U1143" t="s">
        <v>204</v>
      </c>
      <c r="V1143" t="s">
        <v>205</v>
      </c>
      <c r="W1143">
        <v>26.7</v>
      </c>
      <c r="X1143">
        <v>4.0049999999999999</v>
      </c>
      <c r="Y1143" t="s">
        <v>37</v>
      </c>
    </row>
    <row r="1144" spans="1:25" x14ac:dyDescent="0.2">
      <c r="A1144" s="1" t="b">
        <f t="shared" si="17"/>
        <v>0</v>
      </c>
      <c r="B1144">
        <v>2022</v>
      </c>
      <c r="C1144">
        <v>190</v>
      </c>
      <c r="D1144" t="s">
        <v>200</v>
      </c>
      <c r="E1144">
        <v>538</v>
      </c>
      <c r="F1144" t="s">
        <v>652</v>
      </c>
      <c r="G1144" t="s">
        <v>26</v>
      </c>
      <c r="H1144" t="s">
        <v>138</v>
      </c>
      <c r="I1144" t="s">
        <v>28</v>
      </c>
      <c r="J1144" t="s">
        <v>29</v>
      </c>
      <c r="K1144">
        <v>28</v>
      </c>
      <c r="L1144">
        <v>28</v>
      </c>
      <c r="M1144" t="s">
        <v>258</v>
      </c>
      <c r="N1144" t="s">
        <v>32</v>
      </c>
      <c r="O1144" t="s">
        <v>537</v>
      </c>
      <c r="P1144" t="s">
        <v>108</v>
      </c>
      <c r="Q1144" t="s">
        <v>474</v>
      </c>
      <c r="R1144" t="s">
        <v>203</v>
      </c>
      <c r="S1144">
        <v>2022</v>
      </c>
      <c r="T1144">
        <v>190</v>
      </c>
      <c r="U1144" t="s">
        <v>204</v>
      </c>
      <c r="V1144" t="s">
        <v>205</v>
      </c>
      <c r="W1144">
        <v>75</v>
      </c>
      <c r="X1144">
        <v>21</v>
      </c>
      <c r="Y1144" t="s">
        <v>37</v>
      </c>
    </row>
    <row r="1145" spans="1:25" x14ac:dyDescent="0.2">
      <c r="A1145" s="1" t="b">
        <f t="shared" si="17"/>
        <v>1</v>
      </c>
      <c r="B1145">
        <v>2022</v>
      </c>
      <c r="C1145">
        <v>190</v>
      </c>
      <c r="D1145" t="s">
        <v>200</v>
      </c>
      <c r="E1145">
        <v>538</v>
      </c>
      <c r="F1145" t="s">
        <v>652</v>
      </c>
      <c r="G1145" t="s">
        <v>26</v>
      </c>
      <c r="H1145" t="s">
        <v>138</v>
      </c>
      <c r="I1145" t="s">
        <v>28</v>
      </c>
      <c r="J1145" t="s">
        <v>38</v>
      </c>
      <c r="K1145">
        <v>5</v>
      </c>
      <c r="L1145">
        <v>5</v>
      </c>
      <c r="M1145" t="s">
        <v>202</v>
      </c>
      <c r="N1145" t="s">
        <v>202</v>
      </c>
      <c r="O1145" t="s">
        <v>202</v>
      </c>
      <c r="P1145" t="s">
        <v>202</v>
      </c>
      <c r="Q1145" t="s">
        <v>202</v>
      </c>
      <c r="R1145" t="s">
        <v>203</v>
      </c>
      <c r="S1145">
        <v>2022</v>
      </c>
      <c r="T1145">
        <v>190</v>
      </c>
      <c r="U1145" t="s">
        <v>204</v>
      </c>
      <c r="V1145" t="s">
        <v>205</v>
      </c>
      <c r="W1145">
        <v>0</v>
      </c>
      <c r="X1145">
        <v>0</v>
      </c>
      <c r="Y1145" t="s">
        <v>37</v>
      </c>
    </row>
    <row r="1146" spans="1:25" x14ac:dyDescent="0.2">
      <c r="A1146" s="1" t="b">
        <f t="shared" si="17"/>
        <v>0</v>
      </c>
      <c r="B1146">
        <v>2022</v>
      </c>
      <c r="C1146">
        <v>190</v>
      </c>
      <c r="D1146" t="s">
        <v>200</v>
      </c>
      <c r="E1146">
        <v>538</v>
      </c>
      <c r="F1146" t="s">
        <v>652</v>
      </c>
      <c r="G1146" t="s">
        <v>26</v>
      </c>
      <c r="H1146" t="s">
        <v>138</v>
      </c>
      <c r="I1146" t="s">
        <v>28</v>
      </c>
      <c r="J1146" t="s">
        <v>44</v>
      </c>
      <c r="K1146">
        <v>23</v>
      </c>
      <c r="L1146">
        <v>23</v>
      </c>
      <c r="M1146" t="s">
        <v>653</v>
      </c>
      <c r="N1146" t="s">
        <v>433</v>
      </c>
      <c r="O1146" t="s">
        <v>197</v>
      </c>
      <c r="P1146" t="s">
        <v>654</v>
      </c>
      <c r="Q1146" t="s">
        <v>655</v>
      </c>
      <c r="R1146" t="s">
        <v>203</v>
      </c>
      <c r="S1146">
        <v>2022</v>
      </c>
      <c r="T1146">
        <v>190</v>
      </c>
      <c r="U1146" t="s">
        <v>204</v>
      </c>
      <c r="V1146" t="s">
        <v>205</v>
      </c>
      <c r="W1146">
        <v>78.3</v>
      </c>
      <c r="X1146">
        <v>18.009</v>
      </c>
      <c r="Y1146" t="s">
        <v>37</v>
      </c>
    </row>
    <row r="1147" spans="1:25" x14ac:dyDescent="0.2">
      <c r="A1147" s="1" t="b">
        <f t="shared" si="17"/>
        <v>0</v>
      </c>
      <c r="B1147">
        <v>2022</v>
      </c>
      <c r="C1147">
        <v>190</v>
      </c>
      <c r="D1147" t="s">
        <v>200</v>
      </c>
      <c r="E1147">
        <v>538</v>
      </c>
      <c r="F1147" t="s">
        <v>652</v>
      </c>
      <c r="G1147" t="s">
        <v>65</v>
      </c>
      <c r="H1147" t="s">
        <v>66</v>
      </c>
      <c r="I1147" t="s">
        <v>28</v>
      </c>
      <c r="J1147" t="s">
        <v>29</v>
      </c>
      <c r="K1147">
        <v>19</v>
      </c>
      <c r="L1147">
        <v>19</v>
      </c>
      <c r="M1147" t="s">
        <v>263</v>
      </c>
      <c r="N1147" t="s">
        <v>77</v>
      </c>
      <c r="O1147" t="s">
        <v>263</v>
      </c>
      <c r="P1147" t="s">
        <v>266</v>
      </c>
      <c r="Q1147" t="s">
        <v>656</v>
      </c>
      <c r="R1147" t="s">
        <v>203</v>
      </c>
      <c r="S1147">
        <v>2022</v>
      </c>
      <c r="T1147">
        <v>190</v>
      </c>
      <c r="U1147" t="s">
        <v>204</v>
      </c>
      <c r="V1147" t="s">
        <v>205</v>
      </c>
      <c r="W1147">
        <v>42.1</v>
      </c>
      <c r="X1147">
        <v>7.9989999999999997</v>
      </c>
      <c r="Y1147" t="s">
        <v>66</v>
      </c>
    </row>
    <row r="1148" spans="1:25" x14ac:dyDescent="0.2">
      <c r="A1148" s="1" t="b">
        <f t="shared" si="17"/>
        <v>1</v>
      </c>
      <c r="B1148">
        <v>2022</v>
      </c>
      <c r="C1148">
        <v>190</v>
      </c>
      <c r="D1148" t="s">
        <v>200</v>
      </c>
      <c r="E1148">
        <v>538</v>
      </c>
      <c r="F1148" t="s">
        <v>652</v>
      </c>
      <c r="G1148" t="s">
        <v>65</v>
      </c>
      <c r="H1148" t="s">
        <v>66</v>
      </c>
      <c r="I1148" t="s">
        <v>28</v>
      </c>
      <c r="J1148" t="s">
        <v>38</v>
      </c>
      <c r="K1148">
        <v>7</v>
      </c>
      <c r="L1148">
        <v>7</v>
      </c>
      <c r="M1148" t="s">
        <v>202</v>
      </c>
      <c r="N1148" t="s">
        <v>202</v>
      </c>
      <c r="O1148" t="s">
        <v>202</v>
      </c>
      <c r="P1148" t="s">
        <v>202</v>
      </c>
      <c r="Q1148" t="s">
        <v>202</v>
      </c>
      <c r="R1148" t="s">
        <v>203</v>
      </c>
      <c r="S1148">
        <v>2022</v>
      </c>
      <c r="T1148">
        <v>190</v>
      </c>
      <c r="U1148" t="s">
        <v>204</v>
      </c>
      <c r="V1148" t="s">
        <v>205</v>
      </c>
      <c r="W1148">
        <v>0</v>
      </c>
      <c r="X1148">
        <v>0</v>
      </c>
      <c r="Y1148" t="s">
        <v>66</v>
      </c>
    </row>
    <row r="1149" spans="1:25" x14ac:dyDescent="0.2">
      <c r="A1149" s="1" t="b">
        <f t="shared" si="17"/>
        <v>0</v>
      </c>
      <c r="B1149">
        <v>2022</v>
      </c>
      <c r="C1149">
        <v>190</v>
      </c>
      <c r="D1149" t="s">
        <v>200</v>
      </c>
      <c r="E1149">
        <v>538</v>
      </c>
      <c r="F1149" t="s">
        <v>652</v>
      </c>
      <c r="G1149" t="s">
        <v>65</v>
      </c>
      <c r="H1149" t="s">
        <v>66</v>
      </c>
      <c r="I1149" t="s">
        <v>28</v>
      </c>
      <c r="J1149" t="s">
        <v>44</v>
      </c>
      <c r="K1149">
        <v>12</v>
      </c>
      <c r="L1149">
        <v>12</v>
      </c>
      <c r="M1149" t="s">
        <v>470</v>
      </c>
      <c r="N1149" t="s">
        <v>313</v>
      </c>
      <c r="O1149" t="s">
        <v>211</v>
      </c>
      <c r="P1149" t="s">
        <v>170</v>
      </c>
      <c r="Q1149" t="s">
        <v>473</v>
      </c>
      <c r="R1149" t="s">
        <v>203</v>
      </c>
      <c r="S1149">
        <v>2022</v>
      </c>
      <c r="T1149">
        <v>190</v>
      </c>
      <c r="U1149" t="s">
        <v>204</v>
      </c>
      <c r="V1149" t="s">
        <v>205</v>
      </c>
      <c r="W1149">
        <v>41.7</v>
      </c>
      <c r="X1149">
        <v>5.0039999999999996</v>
      </c>
      <c r="Y1149" t="s">
        <v>66</v>
      </c>
    </row>
    <row r="1150" spans="1:25" x14ac:dyDescent="0.2">
      <c r="A1150" s="1" t="b">
        <f t="shared" si="17"/>
        <v>0</v>
      </c>
      <c r="B1150">
        <v>2022</v>
      </c>
      <c r="C1150">
        <v>190</v>
      </c>
      <c r="D1150" t="s">
        <v>200</v>
      </c>
      <c r="E1150">
        <v>538</v>
      </c>
      <c r="F1150" t="s">
        <v>652</v>
      </c>
      <c r="G1150" t="s">
        <v>65</v>
      </c>
      <c r="H1150" t="s">
        <v>37</v>
      </c>
      <c r="I1150" t="s">
        <v>28</v>
      </c>
      <c r="J1150" t="s">
        <v>29</v>
      </c>
      <c r="K1150">
        <v>19</v>
      </c>
      <c r="L1150">
        <v>19</v>
      </c>
      <c r="M1150" t="s">
        <v>185</v>
      </c>
      <c r="N1150" t="s">
        <v>77</v>
      </c>
      <c r="O1150" t="s">
        <v>77</v>
      </c>
      <c r="P1150" t="s">
        <v>266</v>
      </c>
      <c r="Q1150" t="s">
        <v>598</v>
      </c>
      <c r="R1150" t="s">
        <v>203</v>
      </c>
      <c r="S1150">
        <v>2022</v>
      </c>
      <c r="T1150">
        <v>190</v>
      </c>
      <c r="U1150" t="s">
        <v>204</v>
      </c>
      <c r="V1150" t="s">
        <v>205</v>
      </c>
      <c r="W1150">
        <v>47.4</v>
      </c>
      <c r="X1150">
        <v>9.0060000000000002</v>
      </c>
      <c r="Y1150" t="s">
        <v>37</v>
      </c>
    </row>
    <row r="1151" spans="1:25" x14ac:dyDescent="0.2">
      <c r="A1151" s="1" t="b">
        <f t="shared" si="17"/>
        <v>1</v>
      </c>
      <c r="B1151">
        <v>2022</v>
      </c>
      <c r="C1151">
        <v>190</v>
      </c>
      <c r="D1151" t="s">
        <v>200</v>
      </c>
      <c r="E1151">
        <v>538</v>
      </c>
      <c r="F1151" t="s">
        <v>652</v>
      </c>
      <c r="G1151" t="s">
        <v>65</v>
      </c>
      <c r="H1151" t="s">
        <v>37</v>
      </c>
      <c r="I1151" t="s">
        <v>28</v>
      </c>
      <c r="J1151" t="s">
        <v>38</v>
      </c>
      <c r="K1151">
        <v>7</v>
      </c>
      <c r="L1151">
        <v>7</v>
      </c>
      <c r="M1151" t="s">
        <v>202</v>
      </c>
      <c r="N1151" t="s">
        <v>202</v>
      </c>
      <c r="O1151" t="s">
        <v>202</v>
      </c>
      <c r="P1151" t="s">
        <v>202</v>
      </c>
      <c r="Q1151" t="s">
        <v>202</v>
      </c>
      <c r="R1151" t="s">
        <v>203</v>
      </c>
      <c r="S1151">
        <v>2022</v>
      </c>
      <c r="T1151">
        <v>190</v>
      </c>
      <c r="U1151" t="s">
        <v>204</v>
      </c>
      <c r="V1151" t="s">
        <v>205</v>
      </c>
      <c r="W1151">
        <v>0</v>
      </c>
      <c r="X1151">
        <v>0</v>
      </c>
      <c r="Y1151" t="s">
        <v>37</v>
      </c>
    </row>
    <row r="1152" spans="1:25" x14ac:dyDescent="0.2">
      <c r="A1152" s="1" t="b">
        <f t="shared" si="17"/>
        <v>0</v>
      </c>
      <c r="B1152">
        <v>2022</v>
      </c>
      <c r="C1152">
        <v>190</v>
      </c>
      <c r="D1152" t="s">
        <v>200</v>
      </c>
      <c r="E1152">
        <v>538</v>
      </c>
      <c r="F1152" t="s">
        <v>652</v>
      </c>
      <c r="G1152" t="s">
        <v>65</v>
      </c>
      <c r="H1152" t="s">
        <v>37</v>
      </c>
      <c r="I1152" t="s">
        <v>28</v>
      </c>
      <c r="J1152" t="s">
        <v>44</v>
      </c>
      <c r="K1152">
        <v>12</v>
      </c>
      <c r="L1152">
        <v>12</v>
      </c>
      <c r="M1152" t="s">
        <v>129</v>
      </c>
      <c r="N1152" t="s">
        <v>129</v>
      </c>
      <c r="O1152" t="s">
        <v>211</v>
      </c>
      <c r="P1152" t="s">
        <v>314</v>
      </c>
      <c r="Q1152" t="s">
        <v>313</v>
      </c>
      <c r="R1152" t="s">
        <v>203</v>
      </c>
      <c r="S1152">
        <v>2022</v>
      </c>
      <c r="T1152">
        <v>190</v>
      </c>
      <c r="U1152" t="s">
        <v>204</v>
      </c>
      <c r="V1152" t="s">
        <v>205</v>
      </c>
      <c r="W1152">
        <v>50</v>
      </c>
      <c r="X1152">
        <v>6</v>
      </c>
      <c r="Y1152" t="s">
        <v>37</v>
      </c>
    </row>
    <row r="1153" spans="1:25" x14ac:dyDescent="0.2">
      <c r="A1153" s="1" t="b">
        <f t="shared" si="17"/>
        <v>0</v>
      </c>
      <c r="B1153">
        <v>2022</v>
      </c>
      <c r="C1153">
        <v>190</v>
      </c>
      <c r="D1153" t="s">
        <v>200</v>
      </c>
      <c r="E1153">
        <v>538</v>
      </c>
      <c r="F1153" t="s">
        <v>652</v>
      </c>
      <c r="G1153" t="s">
        <v>71</v>
      </c>
      <c r="H1153" t="s">
        <v>66</v>
      </c>
      <c r="I1153" t="s">
        <v>28</v>
      </c>
      <c r="J1153" t="s">
        <v>29</v>
      </c>
      <c r="K1153">
        <v>814</v>
      </c>
      <c r="L1153">
        <v>792</v>
      </c>
      <c r="M1153" t="s">
        <v>245</v>
      </c>
      <c r="N1153" t="s">
        <v>657</v>
      </c>
      <c r="O1153" t="s">
        <v>31</v>
      </c>
      <c r="P1153" t="s">
        <v>223</v>
      </c>
      <c r="Q1153" t="s">
        <v>72</v>
      </c>
      <c r="R1153" t="s">
        <v>203</v>
      </c>
      <c r="S1153">
        <v>2022</v>
      </c>
      <c r="T1153">
        <v>190</v>
      </c>
      <c r="U1153" t="s">
        <v>204</v>
      </c>
      <c r="V1153" t="s">
        <v>205</v>
      </c>
      <c r="W1153">
        <v>25.8</v>
      </c>
      <c r="X1153">
        <v>204.33600000000001</v>
      </c>
      <c r="Y1153" t="s">
        <v>66</v>
      </c>
    </row>
    <row r="1154" spans="1:25" x14ac:dyDescent="0.2">
      <c r="A1154" s="1" t="b">
        <f t="shared" si="17"/>
        <v>0</v>
      </c>
      <c r="B1154">
        <v>2022</v>
      </c>
      <c r="C1154">
        <v>190</v>
      </c>
      <c r="D1154" t="s">
        <v>200</v>
      </c>
      <c r="E1154">
        <v>538</v>
      </c>
      <c r="F1154" t="s">
        <v>652</v>
      </c>
      <c r="G1154" t="s">
        <v>71</v>
      </c>
      <c r="H1154" t="s">
        <v>66</v>
      </c>
      <c r="I1154" t="s">
        <v>28</v>
      </c>
      <c r="J1154" t="s">
        <v>38</v>
      </c>
      <c r="K1154">
        <v>402</v>
      </c>
      <c r="L1154">
        <v>387</v>
      </c>
      <c r="M1154" t="s">
        <v>206</v>
      </c>
      <c r="N1154" t="s">
        <v>206</v>
      </c>
      <c r="O1154" t="s">
        <v>206</v>
      </c>
      <c r="P1154" t="s">
        <v>206</v>
      </c>
      <c r="Q1154" t="s">
        <v>302</v>
      </c>
      <c r="R1154" t="s">
        <v>203</v>
      </c>
      <c r="S1154">
        <v>2022</v>
      </c>
      <c r="T1154">
        <v>190</v>
      </c>
      <c r="U1154" t="s">
        <v>204</v>
      </c>
      <c r="V1154" t="s">
        <v>205</v>
      </c>
      <c r="W1154">
        <v>17.600000000000001</v>
      </c>
      <c r="X1154">
        <v>68.112000000000009</v>
      </c>
      <c r="Y1154" t="s">
        <v>66</v>
      </c>
    </row>
    <row r="1155" spans="1:25" x14ac:dyDescent="0.2">
      <c r="A1155" s="1" t="b">
        <f t="shared" ref="A1155:A1218" si="18">IF(Q1155="*",TRUE,FALSE)</f>
        <v>0</v>
      </c>
      <c r="B1155">
        <v>2022</v>
      </c>
      <c r="C1155">
        <v>190</v>
      </c>
      <c r="D1155" t="s">
        <v>200</v>
      </c>
      <c r="E1155">
        <v>538</v>
      </c>
      <c r="F1155" t="s">
        <v>652</v>
      </c>
      <c r="G1155" t="s">
        <v>71</v>
      </c>
      <c r="H1155" t="s">
        <v>66</v>
      </c>
      <c r="I1155" t="s">
        <v>28</v>
      </c>
      <c r="J1155" t="s">
        <v>44</v>
      </c>
      <c r="K1155">
        <v>412</v>
      </c>
      <c r="L1155">
        <v>405</v>
      </c>
      <c r="M1155" t="s">
        <v>237</v>
      </c>
      <c r="N1155" t="s">
        <v>657</v>
      </c>
      <c r="O1155" t="s">
        <v>182</v>
      </c>
      <c r="P1155" t="s">
        <v>100</v>
      </c>
      <c r="Q1155" t="s">
        <v>137</v>
      </c>
      <c r="R1155" t="s">
        <v>203</v>
      </c>
      <c r="S1155">
        <v>2022</v>
      </c>
      <c r="T1155">
        <v>190</v>
      </c>
      <c r="U1155" t="s">
        <v>204</v>
      </c>
      <c r="V1155" t="s">
        <v>205</v>
      </c>
      <c r="W1155">
        <v>33.6</v>
      </c>
      <c r="X1155">
        <v>136.08000000000001</v>
      </c>
      <c r="Y1155" t="s">
        <v>66</v>
      </c>
    </row>
    <row r="1156" spans="1:25" x14ac:dyDescent="0.2">
      <c r="A1156" s="1" t="b">
        <f t="shared" si="18"/>
        <v>0</v>
      </c>
      <c r="B1156">
        <v>2022</v>
      </c>
      <c r="C1156">
        <v>190</v>
      </c>
      <c r="D1156" t="s">
        <v>200</v>
      </c>
      <c r="E1156">
        <v>538</v>
      </c>
      <c r="F1156" t="s">
        <v>652</v>
      </c>
      <c r="G1156" t="s">
        <v>71</v>
      </c>
      <c r="H1156" t="s">
        <v>37</v>
      </c>
      <c r="I1156" t="s">
        <v>28</v>
      </c>
      <c r="J1156" t="s">
        <v>29</v>
      </c>
      <c r="K1156">
        <v>787</v>
      </c>
      <c r="L1156">
        <v>763</v>
      </c>
      <c r="M1156" t="s">
        <v>206</v>
      </c>
      <c r="N1156" t="s">
        <v>206</v>
      </c>
      <c r="O1156" t="s">
        <v>206</v>
      </c>
      <c r="P1156" t="s">
        <v>206</v>
      </c>
      <c r="Q1156" t="s">
        <v>308</v>
      </c>
      <c r="R1156" t="s">
        <v>203</v>
      </c>
      <c r="S1156">
        <v>2022</v>
      </c>
      <c r="T1156">
        <v>190</v>
      </c>
      <c r="U1156" t="s">
        <v>204</v>
      </c>
      <c r="V1156" t="s">
        <v>205</v>
      </c>
      <c r="W1156">
        <v>19.899999999999999</v>
      </c>
      <c r="X1156">
        <v>151.83699999999999</v>
      </c>
      <c r="Y1156" t="s">
        <v>37</v>
      </c>
    </row>
    <row r="1157" spans="1:25" x14ac:dyDescent="0.2">
      <c r="A1157" s="1" t="b">
        <f t="shared" si="18"/>
        <v>0</v>
      </c>
      <c r="B1157">
        <v>2022</v>
      </c>
      <c r="C1157">
        <v>190</v>
      </c>
      <c r="D1157" t="s">
        <v>200</v>
      </c>
      <c r="E1157">
        <v>538</v>
      </c>
      <c r="F1157" t="s">
        <v>652</v>
      </c>
      <c r="G1157" t="s">
        <v>71</v>
      </c>
      <c r="H1157" t="s">
        <v>37</v>
      </c>
      <c r="I1157" t="s">
        <v>28</v>
      </c>
      <c r="J1157" t="s">
        <v>38</v>
      </c>
      <c r="K1157">
        <v>397</v>
      </c>
      <c r="L1157">
        <v>380</v>
      </c>
      <c r="M1157" t="s">
        <v>206</v>
      </c>
      <c r="N1157" t="s">
        <v>206</v>
      </c>
      <c r="O1157" t="s">
        <v>206</v>
      </c>
      <c r="P1157" t="s">
        <v>206</v>
      </c>
      <c r="Q1157" t="s">
        <v>250</v>
      </c>
      <c r="R1157" t="s">
        <v>203</v>
      </c>
      <c r="S1157">
        <v>2022</v>
      </c>
      <c r="T1157">
        <v>190</v>
      </c>
      <c r="U1157" t="s">
        <v>204</v>
      </c>
      <c r="V1157" t="s">
        <v>205</v>
      </c>
      <c r="W1157">
        <v>12.6</v>
      </c>
      <c r="X1157">
        <v>47.88</v>
      </c>
      <c r="Y1157" t="s">
        <v>37</v>
      </c>
    </row>
    <row r="1158" spans="1:25" x14ac:dyDescent="0.2">
      <c r="A1158" s="1" t="b">
        <f t="shared" si="18"/>
        <v>0</v>
      </c>
      <c r="B1158">
        <v>2022</v>
      </c>
      <c r="C1158">
        <v>190</v>
      </c>
      <c r="D1158" t="s">
        <v>200</v>
      </c>
      <c r="E1158">
        <v>538</v>
      </c>
      <c r="F1158" t="s">
        <v>652</v>
      </c>
      <c r="G1158" t="s">
        <v>71</v>
      </c>
      <c r="H1158" t="s">
        <v>37</v>
      </c>
      <c r="I1158" t="s">
        <v>28</v>
      </c>
      <c r="J1158" t="s">
        <v>44</v>
      </c>
      <c r="K1158">
        <v>390</v>
      </c>
      <c r="L1158">
        <v>383</v>
      </c>
      <c r="M1158" t="s">
        <v>253</v>
      </c>
      <c r="N1158" t="s">
        <v>383</v>
      </c>
      <c r="O1158" t="s">
        <v>579</v>
      </c>
      <c r="P1158" t="s">
        <v>580</v>
      </c>
      <c r="Q1158" t="s">
        <v>150</v>
      </c>
      <c r="R1158" t="s">
        <v>203</v>
      </c>
      <c r="S1158">
        <v>2022</v>
      </c>
      <c r="T1158">
        <v>190</v>
      </c>
      <c r="U1158" t="s">
        <v>204</v>
      </c>
      <c r="V1158" t="s">
        <v>205</v>
      </c>
      <c r="W1158">
        <v>27.2</v>
      </c>
      <c r="X1158">
        <v>104.176</v>
      </c>
      <c r="Y1158" t="s">
        <v>37</v>
      </c>
    </row>
    <row r="1159" spans="1:25" x14ac:dyDescent="0.2">
      <c r="A1159" s="1" t="b">
        <f t="shared" si="18"/>
        <v>1</v>
      </c>
      <c r="B1159">
        <v>2022</v>
      </c>
      <c r="C1159">
        <v>190</v>
      </c>
      <c r="D1159" t="s">
        <v>200</v>
      </c>
      <c r="E1159">
        <v>540</v>
      </c>
      <c r="F1159" t="s">
        <v>658</v>
      </c>
      <c r="G1159" t="s">
        <v>65</v>
      </c>
      <c r="H1159" t="s">
        <v>66</v>
      </c>
      <c r="I1159" t="s">
        <v>28</v>
      </c>
      <c r="J1159" t="s">
        <v>29</v>
      </c>
      <c r="K1159">
        <v>5</v>
      </c>
      <c r="L1159">
        <v>5</v>
      </c>
      <c r="M1159" t="s">
        <v>202</v>
      </c>
      <c r="N1159" t="s">
        <v>202</v>
      </c>
      <c r="O1159" t="s">
        <v>202</v>
      </c>
      <c r="P1159" t="s">
        <v>202</v>
      </c>
      <c r="Q1159" t="s">
        <v>202</v>
      </c>
      <c r="R1159" t="s">
        <v>203</v>
      </c>
      <c r="S1159">
        <v>2022</v>
      </c>
      <c r="T1159">
        <v>190</v>
      </c>
      <c r="U1159" t="s">
        <v>204</v>
      </c>
      <c r="V1159" t="s">
        <v>205</v>
      </c>
      <c r="W1159">
        <v>0</v>
      </c>
      <c r="X1159">
        <v>0</v>
      </c>
      <c r="Y1159" t="s">
        <v>66</v>
      </c>
    </row>
    <row r="1160" spans="1:25" x14ac:dyDescent="0.2">
      <c r="A1160" s="1" t="b">
        <f t="shared" si="18"/>
        <v>1</v>
      </c>
      <c r="B1160">
        <v>2022</v>
      </c>
      <c r="C1160">
        <v>190</v>
      </c>
      <c r="D1160" t="s">
        <v>200</v>
      </c>
      <c r="E1160">
        <v>540</v>
      </c>
      <c r="F1160" t="s">
        <v>658</v>
      </c>
      <c r="G1160" t="s">
        <v>65</v>
      </c>
      <c r="H1160" t="s">
        <v>66</v>
      </c>
      <c r="I1160" t="s">
        <v>28</v>
      </c>
      <c r="J1160" t="s">
        <v>38</v>
      </c>
      <c r="K1160">
        <v>4</v>
      </c>
      <c r="L1160">
        <v>4</v>
      </c>
      <c r="M1160" t="s">
        <v>202</v>
      </c>
      <c r="N1160" t="s">
        <v>202</v>
      </c>
      <c r="O1160" t="s">
        <v>202</v>
      </c>
      <c r="P1160" t="s">
        <v>202</v>
      </c>
      <c r="Q1160" t="s">
        <v>202</v>
      </c>
      <c r="R1160" t="s">
        <v>203</v>
      </c>
      <c r="S1160">
        <v>2022</v>
      </c>
      <c r="T1160">
        <v>190</v>
      </c>
      <c r="U1160" t="s">
        <v>204</v>
      </c>
      <c r="V1160" t="s">
        <v>205</v>
      </c>
      <c r="W1160">
        <v>0</v>
      </c>
      <c r="X1160">
        <v>0</v>
      </c>
      <c r="Y1160" t="s">
        <v>66</v>
      </c>
    </row>
    <row r="1161" spans="1:25" x14ac:dyDescent="0.2">
      <c r="A1161" s="1" t="b">
        <f t="shared" si="18"/>
        <v>1</v>
      </c>
      <c r="B1161">
        <v>2022</v>
      </c>
      <c r="C1161">
        <v>190</v>
      </c>
      <c r="D1161" t="s">
        <v>200</v>
      </c>
      <c r="E1161">
        <v>540</v>
      </c>
      <c r="F1161" t="s">
        <v>658</v>
      </c>
      <c r="G1161" t="s">
        <v>65</v>
      </c>
      <c r="H1161" t="s">
        <v>66</v>
      </c>
      <c r="I1161" t="s">
        <v>28</v>
      </c>
      <c r="J1161" t="s">
        <v>44</v>
      </c>
      <c r="K1161">
        <v>1</v>
      </c>
      <c r="L1161">
        <v>1</v>
      </c>
      <c r="M1161" t="s">
        <v>202</v>
      </c>
      <c r="N1161" t="s">
        <v>202</v>
      </c>
      <c r="O1161" t="s">
        <v>202</v>
      </c>
      <c r="P1161" t="s">
        <v>202</v>
      </c>
      <c r="Q1161" t="s">
        <v>202</v>
      </c>
      <c r="R1161" t="s">
        <v>203</v>
      </c>
      <c r="S1161">
        <v>2022</v>
      </c>
      <c r="T1161">
        <v>190</v>
      </c>
      <c r="U1161" t="s">
        <v>204</v>
      </c>
      <c r="V1161" t="s">
        <v>205</v>
      </c>
      <c r="W1161">
        <v>0</v>
      </c>
      <c r="X1161">
        <v>0</v>
      </c>
      <c r="Y1161" t="s">
        <v>66</v>
      </c>
    </row>
    <row r="1162" spans="1:25" x14ac:dyDescent="0.2">
      <c r="A1162" s="1" t="b">
        <f t="shared" si="18"/>
        <v>1</v>
      </c>
      <c r="B1162">
        <v>2022</v>
      </c>
      <c r="C1162">
        <v>190</v>
      </c>
      <c r="D1162" t="s">
        <v>200</v>
      </c>
      <c r="E1162">
        <v>540</v>
      </c>
      <c r="F1162" t="s">
        <v>658</v>
      </c>
      <c r="G1162" t="s">
        <v>65</v>
      </c>
      <c r="H1162" t="s">
        <v>37</v>
      </c>
      <c r="I1162" t="s">
        <v>28</v>
      </c>
      <c r="J1162" t="s">
        <v>29</v>
      </c>
      <c r="K1162">
        <v>5</v>
      </c>
      <c r="L1162">
        <v>5</v>
      </c>
      <c r="M1162" t="s">
        <v>202</v>
      </c>
      <c r="N1162" t="s">
        <v>202</v>
      </c>
      <c r="O1162" t="s">
        <v>202</v>
      </c>
      <c r="P1162" t="s">
        <v>202</v>
      </c>
      <c r="Q1162" t="s">
        <v>202</v>
      </c>
      <c r="R1162" t="s">
        <v>203</v>
      </c>
      <c r="S1162">
        <v>2022</v>
      </c>
      <c r="T1162">
        <v>190</v>
      </c>
      <c r="U1162" t="s">
        <v>204</v>
      </c>
      <c r="V1162" t="s">
        <v>205</v>
      </c>
      <c r="W1162">
        <v>0</v>
      </c>
      <c r="X1162">
        <v>0</v>
      </c>
      <c r="Y1162" t="s">
        <v>37</v>
      </c>
    </row>
    <row r="1163" spans="1:25" x14ac:dyDescent="0.2">
      <c r="A1163" s="1" t="b">
        <f t="shared" si="18"/>
        <v>1</v>
      </c>
      <c r="B1163">
        <v>2022</v>
      </c>
      <c r="C1163">
        <v>190</v>
      </c>
      <c r="D1163" t="s">
        <v>200</v>
      </c>
      <c r="E1163">
        <v>540</v>
      </c>
      <c r="F1163" t="s">
        <v>658</v>
      </c>
      <c r="G1163" t="s">
        <v>65</v>
      </c>
      <c r="H1163" t="s">
        <v>37</v>
      </c>
      <c r="I1163" t="s">
        <v>28</v>
      </c>
      <c r="J1163" t="s">
        <v>38</v>
      </c>
      <c r="K1163">
        <v>4</v>
      </c>
      <c r="L1163">
        <v>4</v>
      </c>
      <c r="M1163" t="s">
        <v>202</v>
      </c>
      <c r="N1163" t="s">
        <v>202</v>
      </c>
      <c r="O1163" t="s">
        <v>202</v>
      </c>
      <c r="P1163" t="s">
        <v>202</v>
      </c>
      <c r="Q1163" t="s">
        <v>202</v>
      </c>
      <c r="R1163" t="s">
        <v>203</v>
      </c>
      <c r="S1163">
        <v>2022</v>
      </c>
      <c r="T1163">
        <v>190</v>
      </c>
      <c r="U1163" t="s">
        <v>204</v>
      </c>
      <c r="V1163" t="s">
        <v>205</v>
      </c>
      <c r="W1163">
        <v>0</v>
      </c>
      <c r="X1163">
        <v>0</v>
      </c>
      <c r="Y1163" t="s">
        <v>37</v>
      </c>
    </row>
    <row r="1164" spans="1:25" x14ac:dyDescent="0.2">
      <c r="A1164" s="1" t="b">
        <f t="shared" si="18"/>
        <v>1</v>
      </c>
      <c r="B1164">
        <v>2022</v>
      </c>
      <c r="C1164">
        <v>190</v>
      </c>
      <c r="D1164" t="s">
        <v>200</v>
      </c>
      <c r="E1164">
        <v>540</v>
      </c>
      <c r="F1164" t="s">
        <v>658</v>
      </c>
      <c r="G1164" t="s">
        <v>65</v>
      </c>
      <c r="H1164" t="s">
        <v>37</v>
      </c>
      <c r="I1164" t="s">
        <v>28</v>
      </c>
      <c r="J1164" t="s">
        <v>44</v>
      </c>
      <c r="K1164">
        <v>1</v>
      </c>
      <c r="L1164">
        <v>1</v>
      </c>
      <c r="M1164" t="s">
        <v>202</v>
      </c>
      <c r="N1164" t="s">
        <v>202</v>
      </c>
      <c r="O1164" t="s">
        <v>202</v>
      </c>
      <c r="P1164" t="s">
        <v>202</v>
      </c>
      <c r="Q1164" t="s">
        <v>202</v>
      </c>
      <c r="R1164" t="s">
        <v>203</v>
      </c>
      <c r="S1164">
        <v>2022</v>
      </c>
      <c r="T1164">
        <v>190</v>
      </c>
      <c r="U1164" t="s">
        <v>204</v>
      </c>
      <c r="V1164" t="s">
        <v>205</v>
      </c>
      <c r="W1164">
        <v>0</v>
      </c>
      <c r="X1164">
        <v>0</v>
      </c>
      <c r="Y1164" t="s">
        <v>37</v>
      </c>
    </row>
    <row r="1165" spans="1:25" x14ac:dyDescent="0.2">
      <c r="A1165" s="1" t="b">
        <f t="shared" si="18"/>
        <v>0</v>
      </c>
      <c r="B1165">
        <v>2022</v>
      </c>
      <c r="C1165">
        <v>190</v>
      </c>
      <c r="D1165" t="s">
        <v>200</v>
      </c>
      <c r="E1165">
        <v>540</v>
      </c>
      <c r="F1165" t="s">
        <v>658</v>
      </c>
      <c r="G1165" t="s">
        <v>71</v>
      </c>
      <c r="H1165" t="s">
        <v>66</v>
      </c>
      <c r="I1165" t="s">
        <v>28</v>
      </c>
      <c r="J1165" t="s">
        <v>29</v>
      </c>
      <c r="K1165">
        <v>192</v>
      </c>
      <c r="L1165">
        <v>179</v>
      </c>
      <c r="M1165" t="s">
        <v>206</v>
      </c>
      <c r="N1165" t="s">
        <v>206</v>
      </c>
      <c r="O1165" t="s">
        <v>206</v>
      </c>
      <c r="P1165" t="s">
        <v>206</v>
      </c>
      <c r="Q1165" t="s">
        <v>132</v>
      </c>
      <c r="R1165" t="s">
        <v>203</v>
      </c>
      <c r="S1165">
        <v>2022</v>
      </c>
      <c r="T1165">
        <v>190</v>
      </c>
      <c r="U1165" t="s">
        <v>204</v>
      </c>
      <c r="V1165" t="s">
        <v>205</v>
      </c>
      <c r="W1165">
        <v>12.3</v>
      </c>
      <c r="X1165">
        <v>22.016999999999999</v>
      </c>
      <c r="Y1165" t="s">
        <v>66</v>
      </c>
    </row>
    <row r="1166" spans="1:25" x14ac:dyDescent="0.2">
      <c r="A1166" s="1" t="b">
        <f t="shared" si="18"/>
        <v>0</v>
      </c>
      <c r="B1166">
        <v>2022</v>
      </c>
      <c r="C1166">
        <v>190</v>
      </c>
      <c r="D1166" t="s">
        <v>200</v>
      </c>
      <c r="E1166">
        <v>540</v>
      </c>
      <c r="F1166" t="s">
        <v>658</v>
      </c>
      <c r="G1166" t="s">
        <v>71</v>
      </c>
      <c r="H1166" t="s">
        <v>66</v>
      </c>
      <c r="I1166" t="s">
        <v>28</v>
      </c>
      <c r="J1166" t="s">
        <v>38</v>
      </c>
      <c r="K1166">
        <v>156</v>
      </c>
      <c r="L1166">
        <v>146</v>
      </c>
      <c r="M1166" t="s">
        <v>206</v>
      </c>
      <c r="N1166" t="s">
        <v>206</v>
      </c>
      <c r="O1166" t="s">
        <v>206</v>
      </c>
      <c r="P1166" t="s">
        <v>206</v>
      </c>
      <c r="Q1166" t="s">
        <v>94</v>
      </c>
      <c r="R1166" t="s">
        <v>203</v>
      </c>
      <c r="S1166">
        <v>2022</v>
      </c>
      <c r="T1166">
        <v>190</v>
      </c>
      <c r="U1166" t="s">
        <v>204</v>
      </c>
      <c r="V1166" t="s">
        <v>205</v>
      </c>
      <c r="W1166">
        <v>11</v>
      </c>
      <c r="X1166">
        <v>16.059999999999999</v>
      </c>
      <c r="Y1166" t="s">
        <v>66</v>
      </c>
    </row>
    <row r="1167" spans="1:25" x14ac:dyDescent="0.2">
      <c r="A1167" s="1" t="b">
        <f t="shared" si="18"/>
        <v>0</v>
      </c>
      <c r="B1167">
        <v>2022</v>
      </c>
      <c r="C1167">
        <v>190</v>
      </c>
      <c r="D1167" t="s">
        <v>200</v>
      </c>
      <c r="E1167">
        <v>540</v>
      </c>
      <c r="F1167" t="s">
        <v>658</v>
      </c>
      <c r="G1167" t="s">
        <v>71</v>
      </c>
      <c r="H1167" t="s">
        <v>66</v>
      </c>
      <c r="I1167" t="s">
        <v>28</v>
      </c>
      <c r="J1167" t="s">
        <v>44</v>
      </c>
      <c r="K1167">
        <v>36</v>
      </c>
      <c r="L1167">
        <v>33</v>
      </c>
      <c r="M1167" t="s">
        <v>462</v>
      </c>
      <c r="N1167" t="s">
        <v>659</v>
      </c>
      <c r="O1167" t="s">
        <v>215</v>
      </c>
      <c r="P1167" t="s">
        <v>215</v>
      </c>
      <c r="Q1167" t="s">
        <v>234</v>
      </c>
      <c r="R1167" t="s">
        <v>203</v>
      </c>
      <c r="S1167">
        <v>2022</v>
      </c>
      <c r="T1167">
        <v>190</v>
      </c>
      <c r="U1167" t="s">
        <v>204</v>
      </c>
      <c r="V1167" t="s">
        <v>205</v>
      </c>
      <c r="W1167">
        <v>18.2</v>
      </c>
      <c r="X1167">
        <v>6.0060000000000002</v>
      </c>
      <c r="Y1167" t="s">
        <v>66</v>
      </c>
    </row>
    <row r="1168" spans="1:25" x14ac:dyDescent="0.2">
      <c r="A1168" s="1" t="b">
        <f t="shared" si="18"/>
        <v>0</v>
      </c>
      <c r="B1168">
        <v>2022</v>
      </c>
      <c r="C1168">
        <v>190</v>
      </c>
      <c r="D1168" t="s">
        <v>200</v>
      </c>
      <c r="E1168">
        <v>540</v>
      </c>
      <c r="F1168" t="s">
        <v>658</v>
      </c>
      <c r="G1168" t="s">
        <v>71</v>
      </c>
      <c r="H1168" t="s">
        <v>37</v>
      </c>
      <c r="I1168" t="s">
        <v>28</v>
      </c>
      <c r="J1168" t="s">
        <v>29</v>
      </c>
      <c r="K1168">
        <v>192</v>
      </c>
      <c r="L1168">
        <v>179</v>
      </c>
      <c r="M1168" t="s">
        <v>206</v>
      </c>
      <c r="N1168" t="s">
        <v>206</v>
      </c>
      <c r="O1168" t="s">
        <v>206</v>
      </c>
      <c r="P1168" t="s">
        <v>206</v>
      </c>
      <c r="Q1168" t="s">
        <v>136</v>
      </c>
      <c r="R1168" t="s">
        <v>203</v>
      </c>
      <c r="S1168">
        <v>2022</v>
      </c>
      <c r="T1168">
        <v>190</v>
      </c>
      <c r="U1168" t="s">
        <v>204</v>
      </c>
      <c r="V1168" t="s">
        <v>205</v>
      </c>
      <c r="W1168">
        <v>10.1</v>
      </c>
      <c r="X1168">
        <v>18.079000000000001</v>
      </c>
      <c r="Y1168" t="s">
        <v>37</v>
      </c>
    </row>
    <row r="1169" spans="1:25" x14ac:dyDescent="0.2">
      <c r="A1169" s="1" t="b">
        <f t="shared" si="18"/>
        <v>0</v>
      </c>
      <c r="B1169">
        <v>2022</v>
      </c>
      <c r="C1169">
        <v>190</v>
      </c>
      <c r="D1169" t="s">
        <v>200</v>
      </c>
      <c r="E1169">
        <v>540</v>
      </c>
      <c r="F1169" t="s">
        <v>658</v>
      </c>
      <c r="G1169" t="s">
        <v>71</v>
      </c>
      <c r="H1169" t="s">
        <v>37</v>
      </c>
      <c r="I1169" t="s">
        <v>28</v>
      </c>
      <c r="J1169" t="s">
        <v>38</v>
      </c>
      <c r="K1169">
        <v>156</v>
      </c>
      <c r="L1169">
        <v>146</v>
      </c>
      <c r="M1169" t="s">
        <v>206</v>
      </c>
      <c r="N1169" t="s">
        <v>206</v>
      </c>
      <c r="O1169" t="s">
        <v>206</v>
      </c>
      <c r="P1169" t="s">
        <v>206</v>
      </c>
      <c r="Q1169" t="s">
        <v>529</v>
      </c>
      <c r="R1169" t="s">
        <v>203</v>
      </c>
      <c r="S1169">
        <v>2022</v>
      </c>
      <c r="T1169">
        <v>190</v>
      </c>
      <c r="U1169" t="s">
        <v>204</v>
      </c>
      <c r="V1169" t="s">
        <v>205</v>
      </c>
      <c r="W1169">
        <v>6.8</v>
      </c>
      <c r="X1169">
        <v>9.927999999999999</v>
      </c>
      <c r="Y1169" t="s">
        <v>37</v>
      </c>
    </row>
    <row r="1170" spans="1:25" x14ac:dyDescent="0.2">
      <c r="A1170" s="1" t="b">
        <f t="shared" si="18"/>
        <v>0</v>
      </c>
      <c r="B1170">
        <v>2022</v>
      </c>
      <c r="C1170">
        <v>190</v>
      </c>
      <c r="D1170" t="s">
        <v>200</v>
      </c>
      <c r="E1170">
        <v>540</v>
      </c>
      <c r="F1170" t="s">
        <v>658</v>
      </c>
      <c r="G1170" t="s">
        <v>71</v>
      </c>
      <c r="H1170" t="s">
        <v>37</v>
      </c>
      <c r="I1170" t="s">
        <v>28</v>
      </c>
      <c r="J1170" t="s">
        <v>44</v>
      </c>
      <c r="K1170">
        <v>36</v>
      </c>
      <c r="L1170">
        <v>33</v>
      </c>
      <c r="M1170" t="s">
        <v>206</v>
      </c>
      <c r="N1170" t="s">
        <v>206</v>
      </c>
      <c r="O1170" t="s">
        <v>206</v>
      </c>
      <c r="P1170" t="s">
        <v>206</v>
      </c>
      <c r="Q1170" t="s">
        <v>388</v>
      </c>
      <c r="R1170" t="s">
        <v>203</v>
      </c>
      <c r="S1170">
        <v>2022</v>
      </c>
      <c r="T1170">
        <v>190</v>
      </c>
      <c r="U1170" t="s">
        <v>204</v>
      </c>
      <c r="V1170" t="s">
        <v>205</v>
      </c>
      <c r="W1170">
        <v>24.2</v>
      </c>
      <c r="X1170">
        <v>7.9860000000000007</v>
      </c>
      <c r="Y1170" t="s">
        <v>37</v>
      </c>
    </row>
    <row r="1171" spans="1:25" x14ac:dyDescent="0.2">
      <c r="A1171" s="1" t="b">
        <f t="shared" si="18"/>
        <v>0</v>
      </c>
      <c r="B1171">
        <v>2022</v>
      </c>
      <c r="C1171">
        <v>190</v>
      </c>
      <c r="D1171" t="s">
        <v>200</v>
      </c>
      <c r="E1171">
        <v>545</v>
      </c>
      <c r="F1171" t="s">
        <v>660</v>
      </c>
      <c r="G1171" t="s">
        <v>71</v>
      </c>
      <c r="H1171" t="s">
        <v>66</v>
      </c>
      <c r="I1171" t="s">
        <v>28</v>
      </c>
      <c r="J1171" t="s">
        <v>29</v>
      </c>
      <c r="K1171">
        <v>138</v>
      </c>
      <c r="L1171">
        <v>134</v>
      </c>
      <c r="M1171" t="s">
        <v>206</v>
      </c>
      <c r="N1171" t="s">
        <v>206</v>
      </c>
      <c r="O1171" t="s">
        <v>206</v>
      </c>
      <c r="P1171" t="s">
        <v>206</v>
      </c>
      <c r="Q1171" t="s">
        <v>233</v>
      </c>
      <c r="R1171" t="s">
        <v>203</v>
      </c>
      <c r="S1171">
        <v>2022</v>
      </c>
      <c r="T1171">
        <v>190</v>
      </c>
      <c r="U1171" t="s">
        <v>204</v>
      </c>
      <c r="V1171" t="s">
        <v>205</v>
      </c>
      <c r="W1171">
        <v>13.4</v>
      </c>
      <c r="X1171">
        <v>17.956</v>
      </c>
      <c r="Y1171" t="s">
        <v>66</v>
      </c>
    </row>
    <row r="1172" spans="1:25" x14ac:dyDescent="0.2">
      <c r="A1172" s="1" t="b">
        <f t="shared" si="18"/>
        <v>0</v>
      </c>
      <c r="B1172">
        <v>2022</v>
      </c>
      <c r="C1172">
        <v>190</v>
      </c>
      <c r="D1172" t="s">
        <v>200</v>
      </c>
      <c r="E1172">
        <v>545</v>
      </c>
      <c r="F1172" t="s">
        <v>660</v>
      </c>
      <c r="G1172" t="s">
        <v>71</v>
      </c>
      <c r="H1172" t="s">
        <v>66</v>
      </c>
      <c r="I1172" t="s">
        <v>28</v>
      </c>
      <c r="J1172" t="s">
        <v>38</v>
      </c>
      <c r="K1172">
        <v>134</v>
      </c>
      <c r="L1172">
        <v>130</v>
      </c>
      <c r="M1172" t="s">
        <v>206</v>
      </c>
      <c r="N1172" t="s">
        <v>206</v>
      </c>
      <c r="O1172" t="s">
        <v>206</v>
      </c>
      <c r="P1172" t="s">
        <v>206</v>
      </c>
      <c r="Q1172" t="s">
        <v>653</v>
      </c>
      <c r="R1172" t="s">
        <v>203</v>
      </c>
      <c r="S1172">
        <v>2022</v>
      </c>
      <c r="T1172">
        <v>190</v>
      </c>
      <c r="U1172" t="s">
        <v>204</v>
      </c>
      <c r="V1172" t="s">
        <v>205</v>
      </c>
      <c r="W1172">
        <v>13.1</v>
      </c>
      <c r="X1172">
        <v>17.03</v>
      </c>
      <c r="Y1172" t="s">
        <v>66</v>
      </c>
    </row>
    <row r="1173" spans="1:25" x14ac:dyDescent="0.2">
      <c r="A1173" s="1" t="b">
        <f t="shared" si="18"/>
        <v>1</v>
      </c>
      <c r="B1173">
        <v>2022</v>
      </c>
      <c r="C1173">
        <v>190</v>
      </c>
      <c r="D1173" t="s">
        <v>200</v>
      </c>
      <c r="E1173">
        <v>545</v>
      </c>
      <c r="F1173" t="s">
        <v>660</v>
      </c>
      <c r="G1173" t="s">
        <v>71</v>
      </c>
      <c r="H1173" t="s">
        <v>66</v>
      </c>
      <c r="I1173" t="s">
        <v>28</v>
      </c>
      <c r="J1173" t="s">
        <v>44</v>
      </c>
      <c r="K1173">
        <v>4</v>
      </c>
      <c r="L1173">
        <v>4</v>
      </c>
      <c r="M1173" t="s">
        <v>202</v>
      </c>
      <c r="N1173" t="s">
        <v>202</v>
      </c>
      <c r="O1173" t="s">
        <v>202</v>
      </c>
      <c r="P1173" t="s">
        <v>202</v>
      </c>
      <c r="Q1173" t="s">
        <v>202</v>
      </c>
      <c r="R1173" t="s">
        <v>203</v>
      </c>
      <c r="S1173">
        <v>2022</v>
      </c>
      <c r="T1173">
        <v>190</v>
      </c>
      <c r="U1173" t="s">
        <v>204</v>
      </c>
      <c r="V1173" t="s">
        <v>205</v>
      </c>
      <c r="W1173">
        <v>0</v>
      </c>
      <c r="X1173">
        <v>0</v>
      </c>
      <c r="Y1173" t="s">
        <v>66</v>
      </c>
    </row>
    <row r="1174" spans="1:25" x14ac:dyDescent="0.2">
      <c r="A1174" s="1" t="b">
        <f t="shared" si="18"/>
        <v>0</v>
      </c>
      <c r="B1174">
        <v>2022</v>
      </c>
      <c r="C1174">
        <v>190</v>
      </c>
      <c r="D1174" t="s">
        <v>200</v>
      </c>
      <c r="E1174">
        <v>545</v>
      </c>
      <c r="F1174" t="s">
        <v>660</v>
      </c>
      <c r="G1174" t="s">
        <v>71</v>
      </c>
      <c r="H1174" t="s">
        <v>37</v>
      </c>
      <c r="I1174" t="s">
        <v>28</v>
      </c>
      <c r="J1174" t="s">
        <v>29</v>
      </c>
      <c r="K1174">
        <v>138</v>
      </c>
      <c r="L1174">
        <v>135</v>
      </c>
      <c r="M1174" t="s">
        <v>206</v>
      </c>
      <c r="N1174" t="s">
        <v>206</v>
      </c>
      <c r="O1174" t="s">
        <v>206</v>
      </c>
      <c r="P1174" t="s">
        <v>206</v>
      </c>
      <c r="Q1174" t="s">
        <v>218</v>
      </c>
      <c r="R1174" t="s">
        <v>203</v>
      </c>
      <c r="S1174">
        <v>2022</v>
      </c>
      <c r="T1174">
        <v>190</v>
      </c>
      <c r="U1174" t="s">
        <v>204</v>
      </c>
      <c r="V1174" t="s">
        <v>205</v>
      </c>
      <c r="W1174">
        <v>6.7</v>
      </c>
      <c r="X1174">
        <v>9.0449999999999999</v>
      </c>
      <c r="Y1174" t="s">
        <v>37</v>
      </c>
    </row>
    <row r="1175" spans="1:25" x14ac:dyDescent="0.2">
      <c r="A1175" s="1" t="b">
        <f t="shared" si="18"/>
        <v>0</v>
      </c>
      <c r="B1175">
        <v>2022</v>
      </c>
      <c r="C1175">
        <v>190</v>
      </c>
      <c r="D1175" t="s">
        <v>200</v>
      </c>
      <c r="E1175">
        <v>545</v>
      </c>
      <c r="F1175" t="s">
        <v>660</v>
      </c>
      <c r="G1175" t="s">
        <v>71</v>
      </c>
      <c r="H1175" t="s">
        <v>37</v>
      </c>
      <c r="I1175" t="s">
        <v>28</v>
      </c>
      <c r="J1175" t="s">
        <v>38</v>
      </c>
      <c r="K1175">
        <v>134</v>
      </c>
      <c r="L1175">
        <v>131</v>
      </c>
      <c r="M1175" t="s">
        <v>206</v>
      </c>
      <c r="N1175" t="s">
        <v>206</v>
      </c>
      <c r="O1175" t="s">
        <v>206</v>
      </c>
      <c r="P1175" t="s">
        <v>206</v>
      </c>
      <c r="Q1175" t="s">
        <v>507</v>
      </c>
      <c r="R1175" t="s">
        <v>203</v>
      </c>
      <c r="S1175">
        <v>2022</v>
      </c>
      <c r="T1175">
        <v>190</v>
      </c>
      <c r="U1175" t="s">
        <v>204</v>
      </c>
      <c r="V1175" t="s">
        <v>205</v>
      </c>
      <c r="W1175">
        <v>6.9</v>
      </c>
      <c r="X1175">
        <v>9.0390000000000015</v>
      </c>
      <c r="Y1175" t="s">
        <v>37</v>
      </c>
    </row>
    <row r="1176" spans="1:25" x14ac:dyDescent="0.2">
      <c r="A1176" s="1" t="b">
        <f t="shared" si="18"/>
        <v>1</v>
      </c>
      <c r="B1176">
        <v>2022</v>
      </c>
      <c r="C1176">
        <v>190</v>
      </c>
      <c r="D1176" t="s">
        <v>200</v>
      </c>
      <c r="E1176">
        <v>545</v>
      </c>
      <c r="F1176" t="s">
        <v>660</v>
      </c>
      <c r="G1176" t="s">
        <v>71</v>
      </c>
      <c r="H1176" t="s">
        <v>37</v>
      </c>
      <c r="I1176" t="s">
        <v>28</v>
      </c>
      <c r="J1176" t="s">
        <v>44</v>
      </c>
      <c r="K1176">
        <v>4</v>
      </c>
      <c r="L1176">
        <v>4</v>
      </c>
      <c r="M1176" t="s">
        <v>202</v>
      </c>
      <c r="N1176" t="s">
        <v>202</v>
      </c>
      <c r="O1176" t="s">
        <v>202</v>
      </c>
      <c r="P1176" t="s">
        <v>202</v>
      </c>
      <c r="Q1176" t="s">
        <v>202</v>
      </c>
      <c r="R1176" t="s">
        <v>203</v>
      </c>
      <c r="S1176">
        <v>2022</v>
      </c>
      <c r="T1176">
        <v>190</v>
      </c>
      <c r="U1176" t="s">
        <v>204</v>
      </c>
      <c r="V1176" t="s">
        <v>205</v>
      </c>
      <c r="W1176">
        <v>0</v>
      </c>
      <c r="X1176">
        <v>0</v>
      </c>
      <c r="Y1176" t="s">
        <v>37</v>
      </c>
    </row>
    <row r="1177" spans="1:25" x14ac:dyDescent="0.2">
      <c r="A1177" s="1" t="b">
        <f t="shared" si="18"/>
        <v>0</v>
      </c>
      <c r="B1177">
        <v>2022</v>
      </c>
      <c r="C1177">
        <v>190</v>
      </c>
      <c r="D1177" t="s">
        <v>200</v>
      </c>
      <c r="E1177">
        <v>555</v>
      </c>
      <c r="F1177" t="s">
        <v>661</v>
      </c>
      <c r="G1177" t="s">
        <v>26</v>
      </c>
      <c r="H1177" t="s">
        <v>96</v>
      </c>
      <c r="I1177" t="s">
        <v>28</v>
      </c>
      <c r="J1177" t="s">
        <v>29</v>
      </c>
      <c r="K1177">
        <v>147</v>
      </c>
      <c r="L1177">
        <v>119</v>
      </c>
      <c r="M1177" t="s">
        <v>206</v>
      </c>
      <c r="N1177" t="s">
        <v>206</v>
      </c>
      <c r="O1177" t="s">
        <v>206</v>
      </c>
      <c r="P1177" t="s">
        <v>206</v>
      </c>
      <c r="Q1177" t="s">
        <v>286</v>
      </c>
      <c r="R1177" t="s">
        <v>203</v>
      </c>
      <c r="S1177">
        <v>2022</v>
      </c>
      <c r="T1177">
        <v>190</v>
      </c>
      <c r="U1177" t="s">
        <v>204</v>
      </c>
      <c r="V1177" t="s">
        <v>205</v>
      </c>
      <c r="W1177">
        <v>5.9</v>
      </c>
      <c r="X1177">
        <v>7.0209999999999999</v>
      </c>
      <c r="Y1177" t="s">
        <v>66</v>
      </c>
    </row>
    <row r="1178" spans="1:25" x14ac:dyDescent="0.2">
      <c r="A1178" s="1" t="b">
        <f t="shared" si="18"/>
        <v>0</v>
      </c>
      <c r="B1178">
        <v>2022</v>
      </c>
      <c r="C1178">
        <v>190</v>
      </c>
      <c r="D1178" t="s">
        <v>200</v>
      </c>
      <c r="E1178">
        <v>555</v>
      </c>
      <c r="F1178" t="s">
        <v>661</v>
      </c>
      <c r="G1178" t="s">
        <v>26</v>
      </c>
      <c r="H1178" t="s">
        <v>96</v>
      </c>
      <c r="I1178" t="s">
        <v>28</v>
      </c>
      <c r="J1178" t="s">
        <v>38</v>
      </c>
      <c r="K1178">
        <v>145</v>
      </c>
      <c r="L1178">
        <v>118</v>
      </c>
      <c r="M1178" t="s">
        <v>206</v>
      </c>
      <c r="N1178" t="s">
        <v>206</v>
      </c>
      <c r="O1178" t="s">
        <v>206</v>
      </c>
      <c r="P1178" t="s">
        <v>206</v>
      </c>
      <c r="Q1178" t="s">
        <v>662</v>
      </c>
      <c r="R1178" t="s">
        <v>203</v>
      </c>
      <c r="S1178">
        <v>2022</v>
      </c>
      <c r="T1178">
        <v>190</v>
      </c>
      <c r="U1178" t="s">
        <v>204</v>
      </c>
      <c r="V1178" t="s">
        <v>205</v>
      </c>
      <c r="W1178">
        <v>5.0999999999999996</v>
      </c>
      <c r="X1178">
        <v>6.0179999999999998</v>
      </c>
      <c r="Y1178" t="s">
        <v>66</v>
      </c>
    </row>
    <row r="1179" spans="1:25" x14ac:dyDescent="0.2">
      <c r="A1179" s="1" t="b">
        <f t="shared" si="18"/>
        <v>1</v>
      </c>
      <c r="B1179">
        <v>2022</v>
      </c>
      <c r="C1179">
        <v>190</v>
      </c>
      <c r="D1179" t="s">
        <v>200</v>
      </c>
      <c r="E1179">
        <v>555</v>
      </c>
      <c r="F1179" t="s">
        <v>661</v>
      </c>
      <c r="G1179" t="s">
        <v>26</v>
      </c>
      <c r="H1179" t="s">
        <v>96</v>
      </c>
      <c r="I1179" t="s">
        <v>28</v>
      </c>
      <c r="J1179" t="s">
        <v>44</v>
      </c>
      <c r="K1179">
        <v>2</v>
      </c>
      <c r="L1179">
        <v>1</v>
      </c>
      <c r="M1179" t="s">
        <v>202</v>
      </c>
      <c r="N1179" t="s">
        <v>202</v>
      </c>
      <c r="O1179" t="s">
        <v>202</v>
      </c>
      <c r="P1179" t="s">
        <v>202</v>
      </c>
      <c r="Q1179" t="s">
        <v>202</v>
      </c>
      <c r="R1179" t="s">
        <v>203</v>
      </c>
      <c r="S1179">
        <v>2022</v>
      </c>
      <c r="T1179">
        <v>190</v>
      </c>
      <c r="U1179" t="s">
        <v>204</v>
      </c>
      <c r="V1179" t="s">
        <v>205</v>
      </c>
      <c r="W1179">
        <v>0</v>
      </c>
      <c r="X1179">
        <v>0</v>
      </c>
      <c r="Y1179" t="s">
        <v>66</v>
      </c>
    </row>
    <row r="1180" spans="1:25" x14ac:dyDescent="0.2">
      <c r="A1180" s="1" t="b">
        <f t="shared" si="18"/>
        <v>0</v>
      </c>
      <c r="B1180">
        <v>2022</v>
      </c>
      <c r="C1180">
        <v>190</v>
      </c>
      <c r="D1180" t="s">
        <v>200</v>
      </c>
      <c r="E1180">
        <v>555</v>
      </c>
      <c r="F1180" t="s">
        <v>661</v>
      </c>
      <c r="G1180" t="s">
        <v>26</v>
      </c>
      <c r="H1180" t="s">
        <v>109</v>
      </c>
      <c r="I1180" t="s">
        <v>28</v>
      </c>
      <c r="J1180" t="s">
        <v>29</v>
      </c>
      <c r="K1180">
        <v>174</v>
      </c>
      <c r="L1180">
        <v>138</v>
      </c>
      <c r="M1180" t="s">
        <v>206</v>
      </c>
      <c r="N1180" t="s">
        <v>206</v>
      </c>
      <c r="O1180" t="s">
        <v>206</v>
      </c>
      <c r="P1180" t="s">
        <v>206</v>
      </c>
      <c r="Q1180" t="s">
        <v>136</v>
      </c>
      <c r="R1180" t="s">
        <v>203</v>
      </c>
      <c r="S1180">
        <v>2022</v>
      </c>
      <c r="T1180">
        <v>190</v>
      </c>
      <c r="U1180" t="s">
        <v>204</v>
      </c>
      <c r="V1180" t="s">
        <v>205</v>
      </c>
      <c r="W1180">
        <v>10.1</v>
      </c>
      <c r="X1180">
        <v>13.938000000000001</v>
      </c>
      <c r="Y1180" t="s">
        <v>66</v>
      </c>
    </row>
    <row r="1181" spans="1:25" x14ac:dyDescent="0.2">
      <c r="A1181" s="1" t="b">
        <f t="shared" si="18"/>
        <v>0</v>
      </c>
      <c r="B1181">
        <v>2022</v>
      </c>
      <c r="C1181">
        <v>190</v>
      </c>
      <c r="D1181" t="s">
        <v>200</v>
      </c>
      <c r="E1181">
        <v>555</v>
      </c>
      <c r="F1181" t="s">
        <v>661</v>
      </c>
      <c r="G1181" t="s">
        <v>26</v>
      </c>
      <c r="H1181" t="s">
        <v>109</v>
      </c>
      <c r="I1181" t="s">
        <v>28</v>
      </c>
      <c r="J1181" t="s">
        <v>38</v>
      </c>
      <c r="K1181">
        <v>172</v>
      </c>
      <c r="L1181">
        <v>136</v>
      </c>
      <c r="M1181" t="s">
        <v>206</v>
      </c>
      <c r="N1181" t="s">
        <v>206</v>
      </c>
      <c r="O1181" t="s">
        <v>206</v>
      </c>
      <c r="P1181" t="s">
        <v>206</v>
      </c>
      <c r="Q1181" t="s">
        <v>130</v>
      </c>
      <c r="R1181" t="s">
        <v>203</v>
      </c>
      <c r="S1181">
        <v>2022</v>
      </c>
      <c r="T1181">
        <v>190</v>
      </c>
      <c r="U1181" t="s">
        <v>204</v>
      </c>
      <c r="V1181" t="s">
        <v>205</v>
      </c>
      <c r="W1181">
        <v>10.3</v>
      </c>
      <c r="X1181">
        <v>14.007999999999999</v>
      </c>
      <c r="Y1181" t="s">
        <v>66</v>
      </c>
    </row>
    <row r="1182" spans="1:25" x14ac:dyDescent="0.2">
      <c r="A1182" s="1" t="b">
        <f t="shared" si="18"/>
        <v>1</v>
      </c>
      <c r="B1182">
        <v>2022</v>
      </c>
      <c r="C1182">
        <v>190</v>
      </c>
      <c r="D1182" t="s">
        <v>200</v>
      </c>
      <c r="E1182">
        <v>555</v>
      </c>
      <c r="F1182" t="s">
        <v>661</v>
      </c>
      <c r="G1182" t="s">
        <v>26</v>
      </c>
      <c r="H1182" t="s">
        <v>109</v>
      </c>
      <c r="I1182" t="s">
        <v>28</v>
      </c>
      <c r="J1182" t="s">
        <v>44</v>
      </c>
      <c r="K1182">
        <v>2</v>
      </c>
      <c r="L1182">
        <v>2</v>
      </c>
      <c r="M1182" t="s">
        <v>202</v>
      </c>
      <c r="N1182" t="s">
        <v>202</v>
      </c>
      <c r="O1182" t="s">
        <v>202</v>
      </c>
      <c r="P1182" t="s">
        <v>202</v>
      </c>
      <c r="Q1182" t="s">
        <v>202</v>
      </c>
      <c r="R1182" t="s">
        <v>203</v>
      </c>
      <c r="S1182">
        <v>2022</v>
      </c>
      <c r="T1182">
        <v>190</v>
      </c>
      <c r="U1182" t="s">
        <v>204</v>
      </c>
      <c r="V1182" t="s">
        <v>205</v>
      </c>
      <c r="W1182">
        <v>0</v>
      </c>
      <c r="X1182">
        <v>0</v>
      </c>
      <c r="Y1182" t="s">
        <v>66</v>
      </c>
    </row>
    <row r="1183" spans="1:25" x14ac:dyDescent="0.2">
      <c r="A1183" s="1" t="b">
        <f t="shared" si="18"/>
        <v>0</v>
      </c>
      <c r="B1183">
        <v>2022</v>
      </c>
      <c r="C1183">
        <v>190</v>
      </c>
      <c r="D1183" t="s">
        <v>200</v>
      </c>
      <c r="E1183">
        <v>555</v>
      </c>
      <c r="F1183" t="s">
        <v>661</v>
      </c>
      <c r="G1183" t="s">
        <v>26</v>
      </c>
      <c r="H1183" t="s">
        <v>138</v>
      </c>
      <c r="I1183" t="s">
        <v>28</v>
      </c>
      <c r="J1183" t="s">
        <v>29</v>
      </c>
      <c r="K1183">
        <v>163</v>
      </c>
      <c r="L1183">
        <v>117</v>
      </c>
      <c r="M1183" t="s">
        <v>206</v>
      </c>
      <c r="N1183" t="s">
        <v>206</v>
      </c>
      <c r="O1183" t="s">
        <v>206</v>
      </c>
      <c r="P1183" t="s">
        <v>206</v>
      </c>
      <c r="Q1183" t="s">
        <v>206</v>
      </c>
      <c r="R1183" t="s">
        <v>203</v>
      </c>
      <c r="S1183">
        <v>2022</v>
      </c>
      <c r="T1183">
        <v>190</v>
      </c>
      <c r="U1183" t="s">
        <v>204</v>
      </c>
      <c r="V1183" t="s">
        <v>205</v>
      </c>
      <c r="W1183">
        <v>0</v>
      </c>
      <c r="X1183">
        <v>0</v>
      </c>
      <c r="Y1183" t="s">
        <v>37</v>
      </c>
    </row>
    <row r="1184" spans="1:25" x14ac:dyDescent="0.2">
      <c r="A1184" s="1" t="b">
        <f t="shared" si="18"/>
        <v>0</v>
      </c>
      <c r="B1184">
        <v>2022</v>
      </c>
      <c r="C1184">
        <v>190</v>
      </c>
      <c r="D1184" t="s">
        <v>200</v>
      </c>
      <c r="E1184">
        <v>555</v>
      </c>
      <c r="F1184" t="s">
        <v>661</v>
      </c>
      <c r="G1184" t="s">
        <v>26</v>
      </c>
      <c r="H1184" t="s">
        <v>138</v>
      </c>
      <c r="I1184" t="s">
        <v>28</v>
      </c>
      <c r="J1184" t="s">
        <v>38</v>
      </c>
      <c r="K1184">
        <v>160</v>
      </c>
      <c r="L1184">
        <v>116</v>
      </c>
      <c r="M1184" t="s">
        <v>206</v>
      </c>
      <c r="N1184" t="s">
        <v>206</v>
      </c>
      <c r="O1184" t="s">
        <v>206</v>
      </c>
      <c r="P1184" t="s">
        <v>206</v>
      </c>
      <c r="Q1184" t="s">
        <v>206</v>
      </c>
      <c r="R1184" t="s">
        <v>203</v>
      </c>
      <c r="S1184">
        <v>2022</v>
      </c>
      <c r="T1184">
        <v>190</v>
      </c>
      <c r="U1184" t="s">
        <v>204</v>
      </c>
      <c r="V1184" t="s">
        <v>205</v>
      </c>
      <c r="W1184">
        <v>0</v>
      </c>
      <c r="X1184">
        <v>0</v>
      </c>
      <c r="Y1184" t="s">
        <v>37</v>
      </c>
    </row>
    <row r="1185" spans="1:25" x14ac:dyDescent="0.2">
      <c r="A1185" s="1" t="b">
        <f t="shared" si="18"/>
        <v>1</v>
      </c>
      <c r="B1185">
        <v>2022</v>
      </c>
      <c r="C1185">
        <v>190</v>
      </c>
      <c r="D1185" t="s">
        <v>200</v>
      </c>
      <c r="E1185">
        <v>555</v>
      </c>
      <c r="F1185" t="s">
        <v>661</v>
      </c>
      <c r="G1185" t="s">
        <v>26</v>
      </c>
      <c r="H1185" t="s">
        <v>138</v>
      </c>
      <c r="I1185" t="s">
        <v>28</v>
      </c>
      <c r="J1185" t="s">
        <v>44</v>
      </c>
      <c r="K1185">
        <v>3</v>
      </c>
      <c r="L1185">
        <v>1</v>
      </c>
      <c r="M1185" t="s">
        <v>202</v>
      </c>
      <c r="N1185" t="s">
        <v>202</v>
      </c>
      <c r="O1185" t="s">
        <v>202</v>
      </c>
      <c r="P1185" t="s">
        <v>202</v>
      </c>
      <c r="Q1185" t="s">
        <v>202</v>
      </c>
      <c r="R1185" t="s">
        <v>203</v>
      </c>
      <c r="S1185">
        <v>2022</v>
      </c>
      <c r="T1185">
        <v>190</v>
      </c>
      <c r="U1185" t="s">
        <v>204</v>
      </c>
      <c r="V1185" t="s">
        <v>205</v>
      </c>
      <c r="W1185">
        <v>0</v>
      </c>
      <c r="X1185">
        <v>0</v>
      </c>
      <c r="Y1185" t="s">
        <v>37</v>
      </c>
    </row>
    <row r="1186" spans="1:25" x14ac:dyDescent="0.2">
      <c r="A1186" s="1" t="b">
        <f t="shared" si="18"/>
        <v>0</v>
      </c>
      <c r="B1186">
        <v>2022</v>
      </c>
      <c r="C1186">
        <v>190</v>
      </c>
      <c r="D1186" t="s">
        <v>200</v>
      </c>
      <c r="E1186">
        <v>555</v>
      </c>
      <c r="F1186" t="s">
        <v>661</v>
      </c>
      <c r="G1186" t="s">
        <v>26</v>
      </c>
      <c r="H1186" t="s">
        <v>151</v>
      </c>
      <c r="I1186" t="s">
        <v>28</v>
      </c>
      <c r="J1186" t="s">
        <v>29</v>
      </c>
      <c r="K1186">
        <v>165</v>
      </c>
      <c r="L1186">
        <v>126</v>
      </c>
      <c r="M1186" t="s">
        <v>206</v>
      </c>
      <c r="N1186" t="s">
        <v>206</v>
      </c>
      <c r="O1186" t="s">
        <v>206</v>
      </c>
      <c r="P1186" t="s">
        <v>206</v>
      </c>
      <c r="Q1186" t="s">
        <v>206</v>
      </c>
      <c r="R1186" t="s">
        <v>203</v>
      </c>
      <c r="S1186">
        <v>2022</v>
      </c>
      <c r="T1186">
        <v>190</v>
      </c>
      <c r="U1186" t="s">
        <v>204</v>
      </c>
      <c r="V1186" t="s">
        <v>205</v>
      </c>
      <c r="W1186">
        <v>0</v>
      </c>
      <c r="X1186">
        <v>0</v>
      </c>
      <c r="Y1186" t="s">
        <v>37</v>
      </c>
    </row>
    <row r="1187" spans="1:25" x14ac:dyDescent="0.2">
      <c r="A1187" s="1" t="b">
        <f t="shared" si="18"/>
        <v>0</v>
      </c>
      <c r="B1187">
        <v>2022</v>
      </c>
      <c r="C1187">
        <v>190</v>
      </c>
      <c r="D1187" t="s">
        <v>200</v>
      </c>
      <c r="E1187">
        <v>555</v>
      </c>
      <c r="F1187" t="s">
        <v>661</v>
      </c>
      <c r="G1187" t="s">
        <v>26</v>
      </c>
      <c r="H1187" t="s">
        <v>151</v>
      </c>
      <c r="I1187" t="s">
        <v>28</v>
      </c>
      <c r="J1187" t="s">
        <v>38</v>
      </c>
      <c r="K1187">
        <v>162</v>
      </c>
      <c r="L1187">
        <v>125</v>
      </c>
      <c r="M1187" t="s">
        <v>206</v>
      </c>
      <c r="N1187" t="s">
        <v>206</v>
      </c>
      <c r="O1187" t="s">
        <v>206</v>
      </c>
      <c r="P1187" t="s">
        <v>206</v>
      </c>
      <c r="Q1187" t="s">
        <v>206</v>
      </c>
      <c r="R1187" t="s">
        <v>203</v>
      </c>
      <c r="S1187">
        <v>2022</v>
      </c>
      <c r="T1187">
        <v>190</v>
      </c>
      <c r="U1187" t="s">
        <v>204</v>
      </c>
      <c r="V1187" t="s">
        <v>205</v>
      </c>
      <c r="W1187">
        <v>0</v>
      </c>
      <c r="X1187">
        <v>0</v>
      </c>
      <c r="Y1187" t="s">
        <v>37</v>
      </c>
    </row>
    <row r="1188" spans="1:25" x14ac:dyDescent="0.2">
      <c r="A1188" s="1" t="b">
        <f t="shared" si="18"/>
        <v>1</v>
      </c>
      <c r="B1188">
        <v>2022</v>
      </c>
      <c r="C1188">
        <v>190</v>
      </c>
      <c r="D1188" t="s">
        <v>200</v>
      </c>
      <c r="E1188">
        <v>555</v>
      </c>
      <c r="F1188" t="s">
        <v>661</v>
      </c>
      <c r="G1188" t="s">
        <v>26</v>
      </c>
      <c r="H1188" t="s">
        <v>151</v>
      </c>
      <c r="I1188" t="s">
        <v>28</v>
      </c>
      <c r="J1188" t="s">
        <v>44</v>
      </c>
      <c r="K1188">
        <v>3</v>
      </c>
      <c r="L1188">
        <v>1</v>
      </c>
      <c r="M1188" t="s">
        <v>202</v>
      </c>
      <c r="N1188" t="s">
        <v>202</v>
      </c>
      <c r="O1188" t="s">
        <v>202</v>
      </c>
      <c r="P1188" t="s">
        <v>202</v>
      </c>
      <c r="Q1188" t="s">
        <v>202</v>
      </c>
      <c r="R1188" t="s">
        <v>203</v>
      </c>
      <c r="S1188">
        <v>2022</v>
      </c>
      <c r="T1188">
        <v>190</v>
      </c>
      <c r="U1188" t="s">
        <v>204</v>
      </c>
      <c r="V1188" t="s">
        <v>205</v>
      </c>
      <c r="W1188">
        <v>0</v>
      </c>
      <c r="X1188">
        <v>0</v>
      </c>
      <c r="Y1188" t="s">
        <v>37</v>
      </c>
    </row>
    <row r="1189" spans="1:25" x14ac:dyDescent="0.2">
      <c r="A1189" s="1" t="b">
        <f t="shared" si="18"/>
        <v>0</v>
      </c>
      <c r="B1189">
        <v>2022</v>
      </c>
      <c r="C1189">
        <v>190</v>
      </c>
      <c r="D1189" t="s">
        <v>200</v>
      </c>
      <c r="E1189">
        <v>555</v>
      </c>
      <c r="F1189" t="s">
        <v>661</v>
      </c>
      <c r="G1189" t="s">
        <v>26</v>
      </c>
      <c r="H1189" t="s">
        <v>163</v>
      </c>
      <c r="I1189" t="s">
        <v>28</v>
      </c>
      <c r="J1189" t="s">
        <v>29</v>
      </c>
      <c r="K1189">
        <v>142</v>
      </c>
      <c r="L1189">
        <v>98</v>
      </c>
      <c r="M1189" t="s">
        <v>206</v>
      </c>
      <c r="N1189" t="s">
        <v>206</v>
      </c>
      <c r="O1189" t="s">
        <v>206</v>
      </c>
      <c r="P1189" t="s">
        <v>206</v>
      </c>
      <c r="Q1189" t="s">
        <v>206</v>
      </c>
      <c r="R1189" t="s">
        <v>203</v>
      </c>
      <c r="S1189">
        <v>2022</v>
      </c>
      <c r="T1189">
        <v>190</v>
      </c>
      <c r="U1189" t="s">
        <v>204</v>
      </c>
      <c r="V1189" t="s">
        <v>205</v>
      </c>
      <c r="W1189">
        <v>0</v>
      </c>
      <c r="X1189">
        <v>0</v>
      </c>
      <c r="Y1189" t="s">
        <v>37</v>
      </c>
    </row>
    <row r="1190" spans="1:25" x14ac:dyDescent="0.2">
      <c r="A1190" s="1" t="b">
        <f t="shared" si="18"/>
        <v>0</v>
      </c>
      <c r="B1190">
        <v>2022</v>
      </c>
      <c r="C1190">
        <v>190</v>
      </c>
      <c r="D1190" t="s">
        <v>200</v>
      </c>
      <c r="E1190">
        <v>555</v>
      </c>
      <c r="F1190" t="s">
        <v>661</v>
      </c>
      <c r="G1190" t="s">
        <v>26</v>
      </c>
      <c r="H1190" t="s">
        <v>163</v>
      </c>
      <c r="I1190" t="s">
        <v>28</v>
      </c>
      <c r="J1190" t="s">
        <v>38</v>
      </c>
      <c r="K1190">
        <v>138</v>
      </c>
      <c r="L1190">
        <v>96</v>
      </c>
      <c r="M1190" t="s">
        <v>206</v>
      </c>
      <c r="N1190" t="s">
        <v>206</v>
      </c>
      <c r="O1190" t="s">
        <v>206</v>
      </c>
      <c r="P1190" t="s">
        <v>206</v>
      </c>
      <c r="Q1190" t="s">
        <v>206</v>
      </c>
      <c r="R1190" t="s">
        <v>203</v>
      </c>
      <c r="S1190">
        <v>2022</v>
      </c>
      <c r="T1190">
        <v>190</v>
      </c>
      <c r="U1190" t="s">
        <v>204</v>
      </c>
      <c r="V1190" t="s">
        <v>205</v>
      </c>
      <c r="W1190">
        <v>0</v>
      </c>
      <c r="X1190">
        <v>0</v>
      </c>
      <c r="Y1190" t="s">
        <v>37</v>
      </c>
    </row>
    <row r="1191" spans="1:25" x14ac:dyDescent="0.2">
      <c r="A1191" s="1" t="b">
        <f t="shared" si="18"/>
        <v>1</v>
      </c>
      <c r="B1191">
        <v>2022</v>
      </c>
      <c r="C1191">
        <v>190</v>
      </c>
      <c r="D1191" t="s">
        <v>200</v>
      </c>
      <c r="E1191">
        <v>555</v>
      </c>
      <c r="F1191" t="s">
        <v>661</v>
      </c>
      <c r="G1191" t="s">
        <v>26</v>
      </c>
      <c r="H1191" t="s">
        <v>163</v>
      </c>
      <c r="I1191" t="s">
        <v>28</v>
      </c>
      <c r="J1191" t="s">
        <v>44</v>
      </c>
      <c r="K1191">
        <v>4</v>
      </c>
      <c r="L1191">
        <v>2</v>
      </c>
      <c r="M1191" t="s">
        <v>202</v>
      </c>
      <c r="N1191" t="s">
        <v>202</v>
      </c>
      <c r="O1191" t="s">
        <v>202</v>
      </c>
      <c r="P1191" t="s">
        <v>202</v>
      </c>
      <c r="Q1191" t="s">
        <v>202</v>
      </c>
      <c r="R1191" t="s">
        <v>203</v>
      </c>
      <c r="S1191">
        <v>2022</v>
      </c>
      <c r="T1191">
        <v>190</v>
      </c>
      <c r="U1191" t="s">
        <v>204</v>
      </c>
      <c r="V1191" t="s">
        <v>205</v>
      </c>
      <c r="W1191">
        <v>0</v>
      </c>
      <c r="X1191">
        <v>0</v>
      </c>
      <c r="Y1191" t="s">
        <v>37</v>
      </c>
    </row>
    <row r="1192" spans="1:25" x14ac:dyDescent="0.2">
      <c r="A1192" s="1" t="b">
        <f t="shared" si="18"/>
        <v>1</v>
      </c>
      <c r="B1192">
        <v>2022</v>
      </c>
      <c r="C1192">
        <v>190</v>
      </c>
      <c r="D1192" t="s">
        <v>200</v>
      </c>
      <c r="E1192">
        <v>555</v>
      </c>
      <c r="F1192" t="s">
        <v>661</v>
      </c>
      <c r="G1192" t="s">
        <v>65</v>
      </c>
      <c r="H1192" t="s">
        <v>66</v>
      </c>
      <c r="I1192" t="s">
        <v>28</v>
      </c>
      <c r="J1192" t="s">
        <v>29</v>
      </c>
      <c r="K1192">
        <v>3</v>
      </c>
      <c r="L1192">
        <v>3</v>
      </c>
      <c r="M1192" t="s">
        <v>202</v>
      </c>
      <c r="N1192" t="s">
        <v>202</v>
      </c>
      <c r="O1192" t="s">
        <v>202</v>
      </c>
      <c r="P1192" t="s">
        <v>202</v>
      </c>
      <c r="Q1192" t="s">
        <v>202</v>
      </c>
      <c r="R1192" t="s">
        <v>203</v>
      </c>
      <c r="S1192">
        <v>2022</v>
      </c>
      <c r="T1192">
        <v>190</v>
      </c>
      <c r="U1192" t="s">
        <v>204</v>
      </c>
      <c r="V1192" t="s">
        <v>205</v>
      </c>
      <c r="W1192">
        <v>0</v>
      </c>
      <c r="X1192">
        <v>0</v>
      </c>
      <c r="Y1192" t="s">
        <v>66</v>
      </c>
    </row>
    <row r="1193" spans="1:25" x14ac:dyDescent="0.2">
      <c r="A1193" s="1" t="b">
        <f t="shared" si="18"/>
        <v>1</v>
      </c>
      <c r="B1193">
        <v>2022</v>
      </c>
      <c r="C1193">
        <v>190</v>
      </c>
      <c r="D1193" t="s">
        <v>200</v>
      </c>
      <c r="E1193">
        <v>555</v>
      </c>
      <c r="F1193" t="s">
        <v>661</v>
      </c>
      <c r="G1193" t="s">
        <v>65</v>
      </c>
      <c r="H1193" t="s">
        <v>66</v>
      </c>
      <c r="I1193" t="s">
        <v>28</v>
      </c>
      <c r="J1193" t="s">
        <v>38</v>
      </c>
      <c r="K1193">
        <v>3</v>
      </c>
      <c r="L1193">
        <v>3</v>
      </c>
      <c r="M1193" t="s">
        <v>202</v>
      </c>
      <c r="N1193" t="s">
        <v>202</v>
      </c>
      <c r="O1193" t="s">
        <v>202</v>
      </c>
      <c r="P1193" t="s">
        <v>202</v>
      </c>
      <c r="Q1193" t="s">
        <v>202</v>
      </c>
      <c r="R1193" t="s">
        <v>203</v>
      </c>
      <c r="S1193">
        <v>2022</v>
      </c>
      <c r="T1193">
        <v>190</v>
      </c>
      <c r="U1193" t="s">
        <v>204</v>
      </c>
      <c r="V1193" t="s">
        <v>205</v>
      </c>
      <c r="W1193">
        <v>0</v>
      </c>
      <c r="X1193">
        <v>0</v>
      </c>
      <c r="Y1193" t="s">
        <v>66</v>
      </c>
    </row>
    <row r="1194" spans="1:25" x14ac:dyDescent="0.2">
      <c r="A1194" s="1" t="b">
        <f t="shared" si="18"/>
        <v>1</v>
      </c>
      <c r="B1194">
        <v>2022</v>
      </c>
      <c r="C1194">
        <v>190</v>
      </c>
      <c r="D1194" t="s">
        <v>200</v>
      </c>
      <c r="E1194">
        <v>555</v>
      </c>
      <c r="F1194" t="s">
        <v>661</v>
      </c>
      <c r="G1194" t="s">
        <v>65</v>
      </c>
      <c r="H1194" t="s">
        <v>37</v>
      </c>
      <c r="I1194" t="s">
        <v>28</v>
      </c>
      <c r="J1194" t="s">
        <v>29</v>
      </c>
      <c r="K1194">
        <v>3</v>
      </c>
      <c r="L1194">
        <v>3</v>
      </c>
      <c r="M1194" t="s">
        <v>202</v>
      </c>
      <c r="N1194" t="s">
        <v>202</v>
      </c>
      <c r="O1194" t="s">
        <v>202</v>
      </c>
      <c r="P1194" t="s">
        <v>202</v>
      </c>
      <c r="Q1194" t="s">
        <v>202</v>
      </c>
      <c r="R1194" t="s">
        <v>203</v>
      </c>
      <c r="S1194">
        <v>2022</v>
      </c>
      <c r="T1194">
        <v>190</v>
      </c>
      <c r="U1194" t="s">
        <v>204</v>
      </c>
      <c r="V1194" t="s">
        <v>205</v>
      </c>
      <c r="W1194">
        <v>0</v>
      </c>
      <c r="X1194">
        <v>0</v>
      </c>
      <c r="Y1194" t="s">
        <v>37</v>
      </c>
    </row>
    <row r="1195" spans="1:25" x14ac:dyDescent="0.2">
      <c r="A1195" s="1" t="b">
        <f t="shared" si="18"/>
        <v>1</v>
      </c>
      <c r="B1195">
        <v>2022</v>
      </c>
      <c r="C1195">
        <v>190</v>
      </c>
      <c r="D1195" t="s">
        <v>200</v>
      </c>
      <c r="E1195">
        <v>555</v>
      </c>
      <c r="F1195" t="s">
        <v>661</v>
      </c>
      <c r="G1195" t="s">
        <v>65</v>
      </c>
      <c r="H1195" t="s">
        <v>37</v>
      </c>
      <c r="I1195" t="s">
        <v>28</v>
      </c>
      <c r="J1195" t="s">
        <v>38</v>
      </c>
      <c r="K1195">
        <v>3</v>
      </c>
      <c r="L1195">
        <v>3</v>
      </c>
      <c r="M1195" t="s">
        <v>202</v>
      </c>
      <c r="N1195" t="s">
        <v>202</v>
      </c>
      <c r="O1195" t="s">
        <v>202</v>
      </c>
      <c r="P1195" t="s">
        <v>202</v>
      </c>
      <c r="Q1195" t="s">
        <v>202</v>
      </c>
      <c r="R1195" t="s">
        <v>203</v>
      </c>
      <c r="S1195">
        <v>2022</v>
      </c>
      <c r="T1195">
        <v>190</v>
      </c>
      <c r="U1195" t="s">
        <v>204</v>
      </c>
      <c r="V1195" t="s">
        <v>205</v>
      </c>
      <c r="W1195">
        <v>0</v>
      </c>
      <c r="X1195">
        <v>0</v>
      </c>
      <c r="Y1195" t="s">
        <v>37</v>
      </c>
    </row>
    <row r="1196" spans="1:25" x14ac:dyDescent="0.2">
      <c r="A1196" s="1" t="b">
        <f t="shared" si="18"/>
        <v>0</v>
      </c>
      <c r="B1196">
        <v>2022</v>
      </c>
      <c r="C1196">
        <v>190</v>
      </c>
      <c r="D1196" t="s">
        <v>200</v>
      </c>
      <c r="E1196">
        <v>565</v>
      </c>
      <c r="F1196" t="s">
        <v>663</v>
      </c>
      <c r="G1196" t="s">
        <v>71</v>
      </c>
      <c r="H1196" t="s">
        <v>66</v>
      </c>
      <c r="I1196" t="s">
        <v>28</v>
      </c>
      <c r="J1196" t="s">
        <v>29</v>
      </c>
      <c r="K1196">
        <v>109</v>
      </c>
      <c r="L1196">
        <v>106</v>
      </c>
      <c r="M1196" t="s">
        <v>206</v>
      </c>
      <c r="N1196" t="s">
        <v>206</v>
      </c>
      <c r="O1196" t="s">
        <v>206</v>
      </c>
      <c r="P1196" t="s">
        <v>206</v>
      </c>
      <c r="Q1196" t="s">
        <v>423</v>
      </c>
      <c r="R1196" t="s">
        <v>203</v>
      </c>
      <c r="S1196">
        <v>2022</v>
      </c>
      <c r="T1196">
        <v>190</v>
      </c>
      <c r="U1196" t="s">
        <v>204</v>
      </c>
      <c r="V1196" t="s">
        <v>205</v>
      </c>
      <c r="W1196">
        <v>27.4</v>
      </c>
      <c r="X1196">
        <v>29.044</v>
      </c>
      <c r="Y1196" t="s">
        <v>66</v>
      </c>
    </row>
    <row r="1197" spans="1:25" x14ac:dyDescent="0.2">
      <c r="A1197" s="1" t="b">
        <f t="shared" si="18"/>
        <v>0</v>
      </c>
      <c r="B1197">
        <v>2022</v>
      </c>
      <c r="C1197">
        <v>190</v>
      </c>
      <c r="D1197" t="s">
        <v>200</v>
      </c>
      <c r="E1197">
        <v>565</v>
      </c>
      <c r="F1197" t="s">
        <v>663</v>
      </c>
      <c r="G1197" t="s">
        <v>71</v>
      </c>
      <c r="H1197" t="s">
        <v>66</v>
      </c>
      <c r="I1197" t="s">
        <v>28</v>
      </c>
      <c r="J1197" t="s">
        <v>38</v>
      </c>
      <c r="K1197">
        <v>57</v>
      </c>
      <c r="L1197">
        <v>55</v>
      </c>
      <c r="M1197" t="s">
        <v>206</v>
      </c>
      <c r="N1197" t="s">
        <v>206</v>
      </c>
      <c r="O1197" t="s">
        <v>206</v>
      </c>
      <c r="P1197" t="s">
        <v>206</v>
      </c>
      <c r="Q1197" t="s">
        <v>390</v>
      </c>
      <c r="R1197" t="s">
        <v>203</v>
      </c>
      <c r="S1197">
        <v>2022</v>
      </c>
      <c r="T1197">
        <v>190</v>
      </c>
      <c r="U1197" t="s">
        <v>204</v>
      </c>
      <c r="V1197" t="s">
        <v>205</v>
      </c>
      <c r="W1197">
        <v>14.5</v>
      </c>
      <c r="X1197">
        <v>7.9749999999999996</v>
      </c>
      <c r="Y1197" t="s">
        <v>66</v>
      </c>
    </row>
    <row r="1198" spans="1:25" x14ac:dyDescent="0.2">
      <c r="A1198" s="1" t="b">
        <f t="shared" si="18"/>
        <v>0</v>
      </c>
      <c r="B1198">
        <v>2022</v>
      </c>
      <c r="C1198">
        <v>190</v>
      </c>
      <c r="D1198" t="s">
        <v>200</v>
      </c>
      <c r="E1198">
        <v>565</v>
      </c>
      <c r="F1198" t="s">
        <v>663</v>
      </c>
      <c r="G1198" t="s">
        <v>71</v>
      </c>
      <c r="H1198" t="s">
        <v>66</v>
      </c>
      <c r="I1198" t="s">
        <v>28</v>
      </c>
      <c r="J1198" t="s">
        <v>44</v>
      </c>
      <c r="K1198">
        <v>52</v>
      </c>
      <c r="L1198">
        <v>51</v>
      </c>
      <c r="M1198" t="s">
        <v>664</v>
      </c>
      <c r="N1198" t="s">
        <v>665</v>
      </c>
      <c r="O1198" t="s">
        <v>253</v>
      </c>
      <c r="P1198" t="s">
        <v>397</v>
      </c>
      <c r="Q1198" t="s">
        <v>427</v>
      </c>
      <c r="R1198" t="s">
        <v>203</v>
      </c>
      <c r="S1198">
        <v>2022</v>
      </c>
      <c r="T1198">
        <v>190</v>
      </c>
      <c r="U1198" t="s">
        <v>204</v>
      </c>
      <c r="V1198" t="s">
        <v>205</v>
      </c>
      <c r="W1198">
        <v>41.2</v>
      </c>
      <c r="X1198">
        <v>21.012</v>
      </c>
      <c r="Y1198" t="s">
        <v>66</v>
      </c>
    </row>
    <row r="1199" spans="1:25" x14ac:dyDescent="0.2">
      <c r="A1199" s="1" t="b">
        <f t="shared" si="18"/>
        <v>0</v>
      </c>
      <c r="B1199">
        <v>2022</v>
      </c>
      <c r="C1199">
        <v>190</v>
      </c>
      <c r="D1199" t="s">
        <v>200</v>
      </c>
      <c r="E1199">
        <v>565</v>
      </c>
      <c r="F1199" t="s">
        <v>663</v>
      </c>
      <c r="G1199" t="s">
        <v>71</v>
      </c>
      <c r="H1199" t="s">
        <v>37</v>
      </c>
      <c r="I1199" t="s">
        <v>28</v>
      </c>
      <c r="J1199" t="s">
        <v>29</v>
      </c>
      <c r="K1199">
        <v>109</v>
      </c>
      <c r="L1199">
        <v>106</v>
      </c>
      <c r="M1199" t="s">
        <v>206</v>
      </c>
      <c r="N1199" t="s">
        <v>206</v>
      </c>
      <c r="O1199" t="s">
        <v>206</v>
      </c>
      <c r="P1199" t="s">
        <v>206</v>
      </c>
      <c r="Q1199" t="s">
        <v>420</v>
      </c>
      <c r="R1199" t="s">
        <v>203</v>
      </c>
      <c r="S1199">
        <v>2022</v>
      </c>
      <c r="T1199">
        <v>190</v>
      </c>
      <c r="U1199" t="s">
        <v>204</v>
      </c>
      <c r="V1199" t="s">
        <v>205</v>
      </c>
      <c r="W1199">
        <v>19.8</v>
      </c>
      <c r="X1199">
        <v>20.988</v>
      </c>
      <c r="Y1199" t="s">
        <v>37</v>
      </c>
    </row>
    <row r="1200" spans="1:25" x14ac:dyDescent="0.2">
      <c r="A1200" s="1" t="b">
        <f t="shared" si="18"/>
        <v>0</v>
      </c>
      <c r="B1200">
        <v>2022</v>
      </c>
      <c r="C1200">
        <v>190</v>
      </c>
      <c r="D1200" t="s">
        <v>200</v>
      </c>
      <c r="E1200">
        <v>565</v>
      </c>
      <c r="F1200" t="s">
        <v>663</v>
      </c>
      <c r="G1200" t="s">
        <v>71</v>
      </c>
      <c r="H1200" t="s">
        <v>37</v>
      </c>
      <c r="I1200" t="s">
        <v>28</v>
      </c>
      <c r="J1200" t="s">
        <v>38</v>
      </c>
      <c r="K1200">
        <v>57</v>
      </c>
      <c r="L1200">
        <v>55</v>
      </c>
      <c r="M1200" t="s">
        <v>206</v>
      </c>
      <c r="N1200" t="s">
        <v>206</v>
      </c>
      <c r="O1200" t="s">
        <v>206</v>
      </c>
      <c r="P1200" t="s">
        <v>206</v>
      </c>
      <c r="Q1200" t="s">
        <v>141</v>
      </c>
      <c r="R1200" t="s">
        <v>203</v>
      </c>
      <c r="S1200">
        <v>2022</v>
      </c>
      <c r="T1200">
        <v>190</v>
      </c>
      <c r="U1200" t="s">
        <v>204</v>
      </c>
      <c r="V1200" t="s">
        <v>205</v>
      </c>
      <c r="W1200">
        <v>10.9</v>
      </c>
      <c r="X1200">
        <v>5.9950000000000001</v>
      </c>
      <c r="Y1200" t="s">
        <v>37</v>
      </c>
    </row>
    <row r="1201" spans="1:25" x14ac:dyDescent="0.2">
      <c r="A1201" s="1" t="b">
        <f t="shared" si="18"/>
        <v>0</v>
      </c>
      <c r="B1201">
        <v>2022</v>
      </c>
      <c r="C1201">
        <v>190</v>
      </c>
      <c r="D1201" t="s">
        <v>200</v>
      </c>
      <c r="E1201">
        <v>565</v>
      </c>
      <c r="F1201" t="s">
        <v>663</v>
      </c>
      <c r="G1201" t="s">
        <v>71</v>
      </c>
      <c r="H1201" t="s">
        <v>37</v>
      </c>
      <c r="I1201" t="s">
        <v>28</v>
      </c>
      <c r="J1201" t="s">
        <v>44</v>
      </c>
      <c r="K1201">
        <v>52</v>
      </c>
      <c r="L1201">
        <v>51</v>
      </c>
      <c r="M1201" t="s">
        <v>213</v>
      </c>
      <c r="N1201" t="s">
        <v>427</v>
      </c>
      <c r="O1201" t="s">
        <v>222</v>
      </c>
      <c r="P1201" t="s">
        <v>297</v>
      </c>
      <c r="Q1201" t="s">
        <v>213</v>
      </c>
      <c r="R1201" t="s">
        <v>203</v>
      </c>
      <c r="S1201">
        <v>2022</v>
      </c>
      <c r="T1201">
        <v>190</v>
      </c>
      <c r="U1201" t="s">
        <v>204</v>
      </c>
      <c r="V1201" t="s">
        <v>205</v>
      </c>
      <c r="W1201">
        <v>29.4</v>
      </c>
      <c r="X1201">
        <v>14.994</v>
      </c>
      <c r="Y1201" t="s">
        <v>37</v>
      </c>
    </row>
    <row r="1202" spans="1:25" x14ac:dyDescent="0.2">
      <c r="A1202" s="1" t="b">
        <f t="shared" si="18"/>
        <v>1</v>
      </c>
      <c r="B1202">
        <v>2022</v>
      </c>
      <c r="C1202">
        <v>190</v>
      </c>
      <c r="D1202" t="s">
        <v>200</v>
      </c>
      <c r="E1202">
        <v>570</v>
      </c>
      <c r="F1202" t="s">
        <v>666</v>
      </c>
      <c r="G1202" t="s">
        <v>65</v>
      </c>
      <c r="H1202" t="s">
        <v>66</v>
      </c>
      <c r="I1202" t="s">
        <v>28</v>
      </c>
      <c r="J1202" t="s">
        <v>29</v>
      </c>
      <c r="K1202">
        <v>2</v>
      </c>
      <c r="L1202">
        <v>2</v>
      </c>
      <c r="M1202" t="s">
        <v>202</v>
      </c>
      <c r="N1202" t="s">
        <v>202</v>
      </c>
      <c r="O1202" t="s">
        <v>202</v>
      </c>
      <c r="P1202" t="s">
        <v>202</v>
      </c>
      <c r="Q1202" t="s">
        <v>202</v>
      </c>
      <c r="R1202" t="s">
        <v>203</v>
      </c>
      <c r="S1202">
        <v>2022</v>
      </c>
      <c r="T1202">
        <v>190</v>
      </c>
      <c r="U1202" t="s">
        <v>204</v>
      </c>
      <c r="V1202" t="s">
        <v>205</v>
      </c>
      <c r="W1202">
        <v>0</v>
      </c>
      <c r="X1202">
        <v>0</v>
      </c>
      <c r="Y1202" t="s">
        <v>66</v>
      </c>
    </row>
    <row r="1203" spans="1:25" x14ac:dyDescent="0.2">
      <c r="A1203" s="1" t="b">
        <f t="shared" si="18"/>
        <v>1</v>
      </c>
      <c r="B1203">
        <v>2022</v>
      </c>
      <c r="C1203">
        <v>190</v>
      </c>
      <c r="D1203" t="s">
        <v>200</v>
      </c>
      <c r="E1203">
        <v>570</v>
      </c>
      <c r="F1203" t="s">
        <v>666</v>
      </c>
      <c r="G1203" t="s">
        <v>65</v>
      </c>
      <c r="H1203" t="s">
        <v>66</v>
      </c>
      <c r="I1203" t="s">
        <v>28</v>
      </c>
      <c r="J1203" t="s">
        <v>44</v>
      </c>
      <c r="K1203">
        <v>2</v>
      </c>
      <c r="L1203">
        <v>2</v>
      </c>
      <c r="M1203" t="s">
        <v>202</v>
      </c>
      <c r="N1203" t="s">
        <v>202</v>
      </c>
      <c r="O1203" t="s">
        <v>202</v>
      </c>
      <c r="P1203" t="s">
        <v>202</v>
      </c>
      <c r="Q1203" t="s">
        <v>202</v>
      </c>
      <c r="R1203" t="s">
        <v>203</v>
      </c>
      <c r="S1203">
        <v>2022</v>
      </c>
      <c r="T1203">
        <v>190</v>
      </c>
      <c r="U1203" t="s">
        <v>204</v>
      </c>
      <c r="V1203" t="s">
        <v>205</v>
      </c>
      <c r="W1203">
        <v>0</v>
      </c>
      <c r="X1203">
        <v>0</v>
      </c>
      <c r="Y1203" t="s">
        <v>66</v>
      </c>
    </row>
    <row r="1204" spans="1:25" x14ac:dyDescent="0.2">
      <c r="A1204" s="1" t="b">
        <f t="shared" si="18"/>
        <v>1</v>
      </c>
      <c r="B1204">
        <v>2022</v>
      </c>
      <c r="C1204">
        <v>190</v>
      </c>
      <c r="D1204" t="s">
        <v>200</v>
      </c>
      <c r="E1204">
        <v>570</v>
      </c>
      <c r="F1204" t="s">
        <v>666</v>
      </c>
      <c r="G1204" t="s">
        <v>65</v>
      </c>
      <c r="H1204" t="s">
        <v>37</v>
      </c>
      <c r="I1204" t="s">
        <v>28</v>
      </c>
      <c r="J1204" t="s">
        <v>29</v>
      </c>
      <c r="K1204">
        <v>2</v>
      </c>
      <c r="L1204">
        <v>2</v>
      </c>
      <c r="M1204" t="s">
        <v>202</v>
      </c>
      <c r="N1204" t="s">
        <v>202</v>
      </c>
      <c r="O1204" t="s">
        <v>202</v>
      </c>
      <c r="P1204" t="s">
        <v>202</v>
      </c>
      <c r="Q1204" t="s">
        <v>202</v>
      </c>
      <c r="R1204" t="s">
        <v>203</v>
      </c>
      <c r="S1204">
        <v>2022</v>
      </c>
      <c r="T1204">
        <v>190</v>
      </c>
      <c r="U1204" t="s">
        <v>204</v>
      </c>
      <c r="V1204" t="s">
        <v>205</v>
      </c>
      <c r="W1204">
        <v>0</v>
      </c>
      <c r="X1204">
        <v>0</v>
      </c>
      <c r="Y1204" t="s">
        <v>37</v>
      </c>
    </row>
    <row r="1205" spans="1:25" x14ac:dyDescent="0.2">
      <c r="A1205" s="1" t="b">
        <f t="shared" si="18"/>
        <v>1</v>
      </c>
      <c r="B1205">
        <v>2022</v>
      </c>
      <c r="C1205">
        <v>190</v>
      </c>
      <c r="D1205" t="s">
        <v>200</v>
      </c>
      <c r="E1205">
        <v>570</v>
      </c>
      <c r="F1205" t="s">
        <v>666</v>
      </c>
      <c r="G1205" t="s">
        <v>65</v>
      </c>
      <c r="H1205" t="s">
        <v>37</v>
      </c>
      <c r="I1205" t="s">
        <v>28</v>
      </c>
      <c r="J1205" t="s">
        <v>44</v>
      </c>
      <c r="K1205">
        <v>2</v>
      </c>
      <c r="L1205">
        <v>2</v>
      </c>
      <c r="M1205" t="s">
        <v>202</v>
      </c>
      <c r="N1205" t="s">
        <v>202</v>
      </c>
      <c r="O1205" t="s">
        <v>202</v>
      </c>
      <c r="P1205" t="s">
        <v>202</v>
      </c>
      <c r="Q1205" t="s">
        <v>202</v>
      </c>
      <c r="R1205" t="s">
        <v>203</v>
      </c>
      <c r="S1205">
        <v>2022</v>
      </c>
      <c r="T1205">
        <v>190</v>
      </c>
      <c r="U1205" t="s">
        <v>204</v>
      </c>
      <c r="V1205" t="s">
        <v>205</v>
      </c>
      <c r="W1205">
        <v>0</v>
      </c>
      <c r="X1205">
        <v>0</v>
      </c>
      <c r="Y1205" t="s">
        <v>37</v>
      </c>
    </row>
    <row r="1206" spans="1:25" x14ac:dyDescent="0.2">
      <c r="A1206" s="1" t="b">
        <f t="shared" si="18"/>
        <v>0</v>
      </c>
      <c r="B1206">
        <v>2022</v>
      </c>
      <c r="C1206">
        <v>190</v>
      </c>
      <c r="D1206" t="s">
        <v>200</v>
      </c>
      <c r="E1206">
        <v>570</v>
      </c>
      <c r="F1206" t="s">
        <v>666</v>
      </c>
      <c r="G1206" t="s">
        <v>71</v>
      </c>
      <c r="H1206" t="s">
        <v>66</v>
      </c>
      <c r="I1206" t="s">
        <v>28</v>
      </c>
      <c r="J1206" t="s">
        <v>29</v>
      </c>
      <c r="K1206">
        <v>136</v>
      </c>
      <c r="L1206">
        <v>135</v>
      </c>
      <c r="M1206" t="s">
        <v>206</v>
      </c>
      <c r="N1206" t="s">
        <v>206</v>
      </c>
      <c r="O1206" t="s">
        <v>206</v>
      </c>
      <c r="P1206" t="s">
        <v>206</v>
      </c>
      <c r="Q1206" t="s">
        <v>667</v>
      </c>
      <c r="R1206" t="s">
        <v>203</v>
      </c>
      <c r="S1206">
        <v>2022</v>
      </c>
      <c r="T1206">
        <v>190</v>
      </c>
      <c r="U1206" t="s">
        <v>204</v>
      </c>
      <c r="V1206" t="s">
        <v>205</v>
      </c>
      <c r="W1206">
        <v>77.8</v>
      </c>
      <c r="X1206">
        <v>105.03</v>
      </c>
      <c r="Y1206" t="s">
        <v>66</v>
      </c>
    </row>
    <row r="1207" spans="1:25" x14ac:dyDescent="0.2">
      <c r="A1207" s="1" t="b">
        <f t="shared" si="18"/>
        <v>0</v>
      </c>
      <c r="B1207">
        <v>2022</v>
      </c>
      <c r="C1207">
        <v>190</v>
      </c>
      <c r="D1207" t="s">
        <v>200</v>
      </c>
      <c r="E1207">
        <v>570</v>
      </c>
      <c r="F1207" t="s">
        <v>666</v>
      </c>
      <c r="G1207" t="s">
        <v>71</v>
      </c>
      <c r="H1207" t="s">
        <v>66</v>
      </c>
      <c r="I1207" t="s">
        <v>28</v>
      </c>
      <c r="J1207" t="s">
        <v>38</v>
      </c>
      <c r="K1207">
        <v>12</v>
      </c>
      <c r="L1207">
        <v>12</v>
      </c>
      <c r="M1207" t="s">
        <v>170</v>
      </c>
      <c r="N1207" t="s">
        <v>129</v>
      </c>
      <c r="O1207" t="s">
        <v>129</v>
      </c>
      <c r="P1207" t="s">
        <v>473</v>
      </c>
      <c r="Q1207" t="s">
        <v>594</v>
      </c>
      <c r="R1207" t="s">
        <v>203</v>
      </c>
      <c r="S1207">
        <v>2022</v>
      </c>
      <c r="T1207">
        <v>190</v>
      </c>
      <c r="U1207" t="s">
        <v>204</v>
      </c>
      <c r="V1207" t="s">
        <v>205</v>
      </c>
      <c r="W1207">
        <v>66.7</v>
      </c>
      <c r="X1207">
        <v>8.0040000000000013</v>
      </c>
      <c r="Y1207" t="s">
        <v>66</v>
      </c>
    </row>
    <row r="1208" spans="1:25" x14ac:dyDescent="0.2">
      <c r="A1208" s="1" t="b">
        <f t="shared" si="18"/>
        <v>0</v>
      </c>
      <c r="B1208">
        <v>2022</v>
      </c>
      <c r="C1208">
        <v>190</v>
      </c>
      <c r="D1208" t="s">
        <v>200</v>
      </c>
      <c r="E1208">
        <v>570</v>
      </c>
      <c r="F1208" t="s">
        <v>666</v>
      </c>
      <c r="G1208" t="s">
        <v>71</v>
      </c>
      <c r="H1208" t="s">
        <v>66</v>
      </c>
      <c r="I1208" t="s">
        <v>28</v>
      </c>
      <c r="J1208" t="s">
        <v>44</v>
      </c>
      <c r="K1208">
        <v>124</v>
      </c>
      <c r="L1208">
        <v>123</v>
      </c>
      <c r="M1208" t="s">
        <v>206</v>
      </c>
      <c r="N1208" t="s">
        <v>206</v>
      </c>
      <c r="O1208" t="s">
        <v>206</v>
      </c>
      <c r="P1208" t="s">
        <v>206</v>
      </c>
      <c r="Q1208" t="s">
        <v>668</v>
      </c>
      <c r="R1208" t="s">
        <v>203</v>
      </c>
      <c r="S1208">
        <v>2022</v>
      </c>
      <c r="T1208">
        <v>190</v>
      </c>
      <c r="U1208" t="s">
        <v>204</v>
      </c>
      <c r="V1208" t="s">
        <v>205</v>
      </c>
      <c r="W1208">
        <v>78.900000000000006</v>
      </c>
      <c r="X1208">
        <v>97.047000000000011</v>
      </c>
      <c r="Y1208" t="s">
        <v>66</v>
      </c>
    </row>
    <row r="1209" spans="1:25" x14ac:dyDescent="0.2">
      <c r="A1209" s="1" t="b">
        <f t="shared" si="18"/>
        <v>0</v>
      </c>
      <c r="B1209">
        <v>2022</v>
      </c>
      <c r="C1209">
        <v>190</v>
      </c>
      <c r="D1209" t="s">
        <v>200</v>
      </c>
      <c r="E1209">
        <v>570</v>
      </c>
      <c r="F1209" t="s">
        <v>666</v>
      </c>
      <c r="G1209" t="s">
        <v>71</v>
      </c>
      <c r="H1209" t="s">
        <v>37</v>
      </c>
      <c r="I1209" t="s">
        <v>28</v>
      </c>
      <c r="J1209" t="s">
        <v>29</v>
      </c>
      <c r="K1209">
        <v>136</v>
      </c>
      <c r="L1209">
        <v>135</v>
      </c>
      <c r="M1209" t="s">
        <v>206</v>
      </c>
      <c r="N1209" t="s">
        <v>206</v>
      </c>
      <c r="O1209" t="s">
        <v>206</v>
      </c>
      <c r="P1209" t="s">
        <v>206</v>
      </c>
      <c r="Q1209" t="s">
        <v>669</v>
      </c>
      <c r="R1209" t="s">
        <v>203</v>
      </c>
      <c r="S1209">
        <v>2022</v>
      </c>
      <c r="T1209">
        <v>190</v>
      </c>
      <c r="U1209" t="s">
        <v>204</v>
      </c>
      <c r="V1209" t="s">
        <v>205</v>
      </c>
      <c r="W1209">
        <v>78.5</v>
      </c>
      <c r="X1209">
        <v>105.97499999999999</v>
      </c>
      <c r="Y1209" t="s">
        <v>37</v>
      </c>
    </row>
    <row r="1210" spans="1:25" x14ac:dyDescent="0.2">
      <c r="A1210" s="1" t="b">
        <f t="shared" si="18"/>
        <v>0</v>
      </c>
      <c r="B1210">
        <v>2022</v>
      </c>
      <c r="C1210">
        <v>190</v>
      </c>
      <c r="D1210" t="s">
        <v>200</v>
      </c>
      <c r="E1210">
        <v>570</v>
      </c>
      <c r="F1210" t="s">
        <v>666</v>
      </c>
      <c r="G1210" t="s">
        <v>71</v>
      </c>
      <c r="H1210" t="s">
        <v>37</v>
      </c>
      <c r="I1210" t="s">
        <v>28</v>
      </c>
      <c r="J1210" t="s">
        <v>38</v>
      </c>
      <c r="K1210">
        <v>12</v>
      </c>
      <c r="L1210">
        <v>12</v>
      </c>
      <c r="M1210" t="s">
        <v>170</v>
      </c>
      <c r="N1210" t="s">
        <v>473</v>
      </c>
      <c r="O1210" t="s">
        <v>314</v>
      </c>
      <c r="P1210" t="s">
        <v>211</v>
      </c>
      <c r="Q1210" t="s">
        <v>313</v>
      </c>
      <c r="R1210" t="s">
        <v>203</v>
      </c>
      <c r="S1210">
        <v>2022</v>
      </c>
      <c r="T1210">
        <v>190</v>
      </c>
      <c r="U1210" t="s">
        <v>204</v>
      </c>
      <c r="V1210" t="s">
        <v>205</v>
      </c>
      <c r="W1210">
        <v>50</v>
      </c>
      <c r="X1210">
        <v>6</v>
      </c>
      <c r="Y1210" t="s">
        <v>37</v>
      </c>
    </row>
    <row r="1211" spans="1:25" x14ac:dyDescent="0.2">
      <c r="A1211" s="1" t="b">
        <f t="shared" si="18"/>
        <v>0</v>
      </c>
      <c r="B1211">
        <v>2022</v>
      </c>
      <c r="C1211">
        <v>190</v>
      </c>
      <c r="D1211" t="s">
        <v>200</v>
      </c>
      <c r="E1211">
        <v>570</v>
      </c>
      <c r="F1211" t="s">
        <v>666</v>
      </c>
      <c r="G1211" t="s">
        <v>71</v>
      </c>
      <c r="H1211" t="s">
        <v>37</v>
      </c>
      <c r="I1211" t="s">
        <v>28</v>
      </c>
      <c r="J1211" t="s">
        <v>44</v>
      </c>
      <c r="K1211">
        <v>124</v>
      </c>
      <c r="L1211">
        <v>123</v>
      </c>
      <c r="M1211" t="s">
        <v>206</v>
      </c>
      <c r="N1211" t="s">
        <v>206</v>
      </c>
      <c r="O1211" t="s">
        <v>206</v>
      </c>
      <c r="P1211" t="s">
        <v>206</v>
      </c>
      <c r="Q1211" t="s">
        <v>670</v>
      </c>
      <c r="R1211" t="s">
        <v>203</v>
      </c>
      <c r="S1211">
        <v>2022</v>
      </c>
      <c r="T1211">
        <v>190</v>
      </c>
      <c r="U1211" t="s">
        <v>204</v>
      </c>
      <c r="V1211" t="s">
        <v>205</v>
      </c>
      <c r="W1211">
        <v>81.3</v>
      </c>
      <c r="X1211">
        <v>99.998999999999995</v>
      </c>
      <c r="Y1211" t="s">
        <v>37</v>
      </c>
    </row>
    <row r="1212" spans="1:25" x14ac:dyDescent="0.2">
      <c r="A1212" s="1" t="b">
        <f t="shared" si="18"/>
        <v>0</v>
      </c>
      <c r="B1212">
        <v>2022</v>
      </c>
      <c r="C1212">
        <v>190</v>
      </c>
      <c r="D1212" t="s">
        <v>200</v>
      </c>
      <c r="E1212">
        <v>595</v>
      </c>
      <c r="F1212" t="s">
        <v>671</v>
      </c>
      <c r="G1212" t="s">
        <v>26</v>
      </c>
      <c r="H1212" t="s">
        <v>138</v>
      </c>
      <c r="I1212" t="s">
        <v>28</v>
      </c>
      <c r="J1212" t="s">
        <v>29</v>
      </c>
      <c r="K1212">
        <v>20</v>
      </c>
      <c r="L1212">
        <v>20</v>
      </c>
      <c r="M1212" t="s">
        <v>300</v>
      </c>
      <c r="N1212" t="s">
        <v>318</v>
      </c>
      <c r="O1212" t="s">
        <v>269</v>
      </c>
      <c r="P1212" t="s">
        <v>329</v>
      </c>
      <c r="Q1212" t="s">
        <v>672</v>
      </c>
      <c r="R1212" t="s">
        <v>203</v>
      </c>
      <c r="S1212">
        <v>2022</v>
      </c>
      <c r="T1212">
        <v>190</v>
      </c>
      <c r="U1212" t="s">
        <v>204</v>
      </c>
      <c r="V1212" t="s">
        <v>205</v>
      </c>
      <c r="W1212">
        <v>55</v>
      </c>
      <c r="X1212">
        <v>11</v>
      </c>
      <c r="Y1212" t="s">
        <v>37</v>
      </c>
    </row>
    <row r="1213" spans="1:25" x14ac:dyDescent="0.2">
      <c r="A1213" s="1" t="b">
        <f t="shared" si="18"/>
        <v>1</v>
      </c>
      <c r="B1213">
        <v>2022</v>
      </c>
      <c r="C1213">
        <v>190</v>
      </c>
      <c r="D1213" t="s">
        <v>200</v>
      </c>
      <c r="E1213">
        <v>595</v>
      </c>
      <c r="F1213" t="s">
        <v>671</v>
      </c>
      <c r="G1213" t="s">
        <v>26</v>
      </c>
      <c r="H1213" t="s">
        <v>138</v>
      </c>
      <c r="I1213" t="s">
        <v>28</v>
      </c>
      <c r="J1213" t="s">
        <v>38</v>
      </c>
      <c r="K1213">
        <v>5</v>
      </c>
      <c r="L1213">
        <v>5</v>
      </c>
      <c r="M1213" t="s">
        <v>202</v>
      </c>
      <c r="N1213" t="s">
        <v>202</v>
      </c>
      <c r="O1213" t="s">
        <v>202</v>
      </c>
      <c r="P1213" t="s">
        <v>202</v>
      </c>
      <c r="Q1213" t="s">
        <v>202</v>
      </c>
      <c r="R1213" t="s">
        <v>203</v>
      </c>
      <c r="S1213">
        <v>2022</v>
      </c>
      <c r="T1213">
        <v>190</v>
      </c>
      <c r="U1213" t="s">
        <v>204</v>
      </c>
      <c r="V1213" t="s">
        <v>205</v>
      </c>
      <c r="W1213">
        <v>0</v>
      </c>
      <c r="X1213">
        <v>0</v>
      </c>
      <c r="Y1213" t="s">
        <v>37</v>
      </c>
    </row>
    <row r="1214" spans="1:25" x14ac:dyDescent="0.2">
      <c r="A1214" s="1" t="b">
        <f t="shared" si="18"/>
        <v>0</v>
      </c>
      <c r="B1214">
        <v>2022</v>
      </c>
      <c r="C1214">
        <v>190</v>
      </c>
      <c r="D1214" t="s">
        <v>200</v>
      </c>
      <c r="E1214">
        <v>595</v>
      </c>
      <c r="F1214" t="s">
        <v>671</v>
      </c>
      <c r="G1214" t="s">
        <v>26</v>
      </c>
      <c r="H1214" t="s">
        <v>138</v>
      </c>
      <c r="I1214" t="s">
        <v>28</v>
      </c>
      <c r="J1214" t="s">
        <v>44</v>
      </c>
      <c r="K1214">
        <v>15</v>
      </c>
      <c r="L1214">
        <v>15</v>
      </c>
      <c r="M1214" t="s">
        <v>352</v>
      </c>
      <c r="N1214" t="s">
        <v>193</v>
      </c>
      <c r="O1214" t="s">
        <v>363</v>
      </c>
      <c r="P1214" t="s">
        <v>352</v>
      </c>
      <c r="Q1214" t="s">
        <v>453</v>
      </c>
      <c r="R1214" t="s">
        <v>203</v>
      </c>
      <c r="S1214">
        <v>2022</v>
      </c>
      <c r="T1214">
        <v>190</v>
      </c>
      <c r="U1214" t="s">
        <v>204</v>
      </c>
      <c r="V1214" t="s">
        <v>205</v>
      </c>
      <c r="W1214">
        <v>60</v>
      </c>
      <c r="X1214">
        <v>9</v>
      </c>
      <c r="Y1214" t="s">
        <v>37</v>
      </c>
    </row>
    <row r="1215" spans="1:25" x14ac:dyDescent="0.2">
      <c r="A1215" s="1" t="b">
        <f t="shared" si="18"/>
        <v>0</v>
      </c>
      <c r="B1215">
        <v>2022</v>
      </c>
      <c r="C1215">
        <v>190</v>
      </c>
      <c r="D1215" t="s">
        <v>200</v>
      </c>
      <c r="E1215">
        <v>595</v>
      </c>
      <c r="F1215" t="s">
        <v>671</v>
      </c>
      <c r="G1215" t="s">
        <v>71</v>
      </c>
      <c r="H1215" t="s">
        <v>66</v>
      </c>
      <c r="I1215" t="s">
        <v>28</v>
      </c>
      <c r="J1215" t="s">
        <v>29</v>
      </c>
      <c r="K1215">
        <v>391</v>
      </c>
      <c r="L1215">
        <v>390</v>
      </c>
      <c r="M1215" t="s">
        <v>282</v>
      </c>
      <c r="N1215" t="s">
        <v>457</v>
      </c>
      <c r="O1215" t="s">
        <v>187</v>
      </c>
      <c r="P1215" t="s">
        <v>433</v>
      </c>
      <c r="Q1215" t="s">
        <v>456</v>
      </c>
      <c r="R1215" t="s">
        <v>203</v>
      </c>
      <c r="S1215">
        <v>2022</v>
      </c>
      <c r="T1215">
        <v>190</v>
      </c>
      <c r="U1215" t="s">
        <v>204</v>
      </c>
      <c r="V1215" t="s">
        <v>205</v>
      </c>
      <c r="W1215">
        <v>44.9</v>
      </c>
      <c r="X1215">
        <v>175.11</v>
      </c>
      <c r="Y1215" t="s">
        <v>66</v>
      </c>
    </row>
    <row r="1216" spans="1:25" x14ac:dyDescent="0.2">
      <c r="A1216" s="1" t="b">
        <f t="shared" si="18"/>
        <v>0</v>
      </c>
      <c r="B1216">
        <v>2022</v>
      </c>
      <c r="C1216">
        <v>190</v>
      </c>
      <c r="D1216" t="s">
        <v>200</v>
      </c>
      <c r="E1216">
        <v>595</v>
      </c>
      <c r="F1216" t="s">
        <v>671</v>
      </c>
      <c r="G1216" t="s">
        <v>71</v>
      </c>
      <c r="H1216" t="s">
        <v>66</v>
      </c>
      <c r="I1216" t="s">
        <v>28</v>
      </c>
      <c r="J1216" t="s">
        <v>38</v>
      </c>
      <c r="K1216">
        <v>292</v>
      </c>
      <c r="L1216">
        <v>291</v>
      </c>
      <c r="M1216" t="s">
        <v>206</v>
      </c>
      <c r="N1216" t="s">
        <v>206</v>
      </c>
      <c r="O1216" t="s">
        <v>206</v>
      </c>
      <c r="P1216" t="s">
        <v>206</v>
      </c>
      <c r="Q1216" t="s">
        <v>344</v>
      </c>
      <c r="R1216" t="s">
        <v>203</v>
      </c>
      <c r="S1216">
        <v>2022</v>
      </c>
      <c r="T1216">
        <v>190</v>
      </c>
      <c r="U1216" t="s">
        <v>204</v>
      </c>
      <c r="V1216" t="s">
        <v>205</v>
      </c>
      <c r="W1216">
        <v>35.4</v>
      </c>
      <c r="X1216">
        <v>103.014</v>
      </c>
      <c r="Y1216" t="s">
        <v>66</v>
      </c>
    </row>
    <row r="1217" spans="1:25" x14ac:dyDescent="0.2">
      <c r="A1217" s="1" t="b">
        <f t="shared" si="18"/>
        <v>0</v>
      </c>
      <c r="B1217">
        <v>2022</v>
      </c>
      <c r="C1217">
        <v>190</v>
      </c>
      <c r="D1217" t="s">
        <v>200</v>
      </c>
      <c r="E1217">
        <v>595</v>
      </c>
      <c r="F1217" t="s">
        <v>671</v>
      </c>
      <c r="G1217" t="s">
        <v>71</v>
      </c>
      <c r="H1217" t="s">
        <v>66</v>
      </c>
      <c r="I1217" t="s">
        <v>28</v>
      </c>
      <c r="J1217" t="s">
        <v>44</v>
      </c>
      <c r="K1217">
        <v>99</v>
      </c>
      <c r="L1217">
        <v>99</v>
      </c>
      <c r="M1217" t="s">
        <v>206</v>
      </c>
      <c r="N1217" t="s">
        <v>206</v>
      </c>
      <c r="O1217" t="s">
        <v>206</v>
      </c>
      <c r="P1217" t="s">
        <v>206</v>
      </c>
      <c r="Q1217" t="s">
        <v>214</v>
      </c>
      <c r="R1217" t="s">
        <v>203</v>
      </c>
      <c r="S1217">
        <v>2022</v>
      </c>
      <c r="T1217">
        <v>190</v>
      </c>
      <c r="U1217" t="s">
        <v>204</v>
      </c>
      <c r="V1217" t="s">
        <v>205</v>
      </c>
      <c r="W1217">
        <v>72.7</v>
      </c>
      <c r="X1217">
        <v>71.972999999999999</v>
      </c>
      <c r="Y1217" t="s">
        <v>66</v>
      </c>
    </row>
    <row r="1218" spans="1:25" x14ac:dyDescent="0.2">
      <c r="A1218" s="1" t="b">
        <f t="shared" si="18"/>
        <v>0</v>
      </c>
      <c r="B1218">
        <v>2022</v>
      </c>
      <c r="C1218">
        <v>190</v>
      </c>
      <c r="D1218" t="s">
        <v>200</v>
      </c>
      <c r="E1218">
        <v>595</v>
      </c>
      <c r="F1218" t="s">
        <v>671</v>
      </c>
      <c r="G1218" t="s">
        <v>71</v>
      </c>
      <c r="H1218" t="s">
        <v>37</v>
      </c>
      <c r="I1218" t="s">
        <v>28</v>
      </c>
      <c r="J1218" t="s">
        <v>29</v>
      </c>
      <c r="K1218">
        <v>371</v>
      </c>
      <c r="L1218">
        <v>371</v>
      </c>
      <c r="M1218" t="s">
        <v>308</v>
      </c>
      <c r="N1218" t="s">
        <v>108</v>
      </c>
      <c r="O1218" t="s">
        <v>213</v>
      </c>
      <c r="P1218" t="s">
        <v>297</v>
      </c>
      <c r="Q1218" t="s">
        <v>287</v>
      </c>
      <c r="R1218" t="s">
        <v>203</v>
      </c>
      <c r="S1218">
        <v>2022</v>
      </c>
      <c r="T1218">
        <v>190</v>
      </c>
      <c r="U1218" t="s">
        <v>204</v>
      </c>
      <c r="V1218" t="s">
        <v>205</v>
      </c>
      <c r="W1218">
        <v>37.200000000000003</v>
      </c>
      <c r="X1218">
        <v>138.012</v>
      </c>
      <c r="Y1218" t="s">
        <v>37</v>
      </c>
    </row>
    <row r="1219" spans="1:25" x14ac:dyDescent="0.2">
      <c r="A1219" s="1" t="b">
        <f t="shared" ref="A1219:A1282" si="19">IF(Q1219="*",TRUE,FALSE)</f>
        <v>0</v>
      </c>
      <c r="B1219">
        <v>2022</v>
      </c>
      <c r="C1219">
        <v>190</v>
      </c>
      <c r="D1219" t="s">
        <v>200</v>
      </c>
      <c r="E1219">
        <v>595</v>
      </c>
      <c r="F1219" t="s">
        <v>671</v>
      </c>
      <c r="G1219" t="s">
        <v>71</v>
      </c>
      <c r="H1219" t="s">
        <v>37</v>
      </c>
      <c r="I1219" t="s">
        <v>28</v>
      </c>
      <c r="J1219" t="s">
        <v>38</v>
      </c>
      <c r="K1219">
        <v>287</v>
      </c>
      <c r="L1219">
        <v>287</v>
      </c>
      <c r="M1219" t="s">
        <v>206</v>
      </c>
      <c r="N1219" t="s">
        <v>206</v>
      </c>
      <c r="O1219" t="s">
        <v>206</v>
      </c>
      <c r="P1219" t="s">
        <v>206</v>
      </c>
      <c r="Q1219" t="s">
        <v>409</v>
      </c>
      <c r="R1219" t="s">
        <v>203</v>
      </c>
      <c r="S1219">
        <v>2022</v>
      </c>
      <c r="T1219">
        <v>190</v>
      </c>
      <c r="U1219" t="s">
        <v>204</v>
      </c>
      <c r="V1219" t="s">
        <v>205</v>
      </c>
      <c r="W1219">
        <v>28.9</v>
      </c>
      <c r="X1219">
        <v>82.942999999999998</v>
      </c>
      <c r="Y1219" t="s">
        <v>37</v>
      </c>
    </row>
    <row r="1220" spans="1:25" x14ac:dyDescent="0.2">
      <c r="A1220" s="1" t="b">
        <f t="shared" si="19"/>
        <v>0</v>
      </c>
      <c r="B1220">
        <v>2022</v>
      </c>
      <c r="C1220">
        <v>190</v>
      </c>
      <c r="D1220" t="s">
        <v>200</v>
      </c>
      <c r="E1220">
        <v>595</v>
      </c>
      <c r="F1220" t="s">
        <v>671</v>
      </c>
      <c r="G1220" t="s">
        <v>71</v>
      </c>
      <c r="H1220" t="s">
        <v>37</v>
      </c>
      <c r="I1220" t="s">
        <v>28</v>
      </c>
      <c r="J1220" t="s">
        <v>44</v>
      </c>
      <c r="K1220">
        <v>84</v>
      </c>
      <c r="L1220">
        <v>84</v>
      </c>
      <c r="M1220" t="s">
        <v>206</v>
      </c>
      <c r="N1220" t="s">
        <v>206</v>
      </c>
      <c r="O1220" t="s">
        <v>206</v>
      </c>
      <c r="P1220" t="s">
        <v>206</v>
      </c>
      <c r="Q1220" t="s">
        <v>673</v>
      </c>
      <c r="R1220" t="s">
        <v>203</v>
      </c>
      <c r="S1220">
        <v>2022</v>
      </c>
      <c r="T1220">
        <v>190</v>
      </c>
      <c r="U1220" t="s">
        <v>204</v>
      </c>
      <c r="V1220" t="s">
        <v>205</v>
      </c>
      <c r="W1220">
        <v>65.5</v>
      </c>
      <c r="X1220">
        <v>55.02</v>
      </c>
      <c r="Y1220" t="s">
        <v>37</v>
      </c>
    </row>
    <row r="1221" spans="1:25" x14ac:dyDescent="0.2">
      <c r="A1221" s="1" t="b">
        <f t="shared" si="19"/>
        <v>1</v>
      </c>
      <c r="B1221">
        <v>2022</v>
      </c>
      <c r="C1221">
        <v>190</v>
      </c>
      <c r="D1221" t="s">
        <v>200</v>
      </c>
      <c r="E1221">
        <v>600</v>
      </c>
      <c r="F1221" t="s">
        <v>674</v>
      </c>
      <c r="G1221" t="s">
        <v>65</v>
      </c>
      <c r="H1221" t="s">
        <v>66</v>
      </c>
      <c r="I1221" t="s">
        <v>28</v>
      </c>
      <c r="J1221" t="s">
        <v>29</v>
      </c>
      <c r="K1221">
        <v>3</v>
      </c>
      <c r="L1221">
        <v>3</v>
      </c>
      <c r="M1221" t="s">
        <v>202</v>
      </c>
      <c r="N1221" t="s">
        <v>202</v>
      </c>
      <c r="O1221" t="s">
        <v>202</v>
      </c>
      <c r="P1221" t="s">
        <v>202</v>
      </c>
      <c r="Q1221" t="s">
        <v>202</v>
      </c>
      <c r="R1221" t="s">
        <v>203</v>
      </c>
      <c r="S1221">
        <v>2022</v>
      </c>
      <c r="T1221">
        <v>190</v>
      </c>
      <c r="U1221" t="s">
        <v>204</v>
      </c>
      <c r="V1221" t="s">
        <v>205</v>
      </c>
      <c r="W1221">
        <v>0</v>
      </c>
      <c r="X1221">
        <v>0</v>
      </c>
      <c r="Y1221" t="s">
        <v>66</v>
      </c>
    </row>
    <row r="1222" spans="1:25" x14ac:dyDescent="0.2">
      <c r="A1222" s="1" t="b">
        <f t="shared" si="19"/>
        <v>1</v>
      </c>
      <c r="B1222">
        <v>2022</v>
      </c>
      <c r="C1222">
        <v>190</v>
      </c>
      <c r="D1222" t="s">
        <v>200</v>
      </c>
      <c r="E1222">
        <v>600</v>
      </c>
      <c r="F1222" t="s">
        <v>674</v>
      </c>
      <c r="G1222" t="s">
        <v>65</v>
      </c>
      <c r="H1222" t="s">
        <v>66</v>
      </c>
      <c r="I1222" t="s">
        <v>28</v>
      </c>
      <c r="J1222" t="s">
        <v>38</v>
      </c>
      <c r="K1222">
        <v>2</v>
      </c>
      <c r="L1222">
        <v>2</v>
      </c>
      <c r="M1222" t="s">
        <v>202</v>
      </c>
      <c r="N1222" t="s">
        <v>202</v>
      </c>
      <c r="O1222" t="s">
        <v>202</v>
      </c>
      <c r="P1222" t="s">
        <v>202</v>
      </c>
      <c r="Q1222" t="s">
        <v>202</v>
      </c>
      <c r="R1222" t="s">
        <v>203</v>
      </c>
      <c r="S1222">
        <v>2022</v>
      </c>
      <c r="T1222">
        <v>190</v>
      </c>
      <c r="U1222" t="s">
        <v>204</v>
      </c>
      <c r="V1222" t="s">
        <v>205</v>
      </c>
      <c r="W1222">
        <v>0</v>
      </c>
      <c r="X1222">
        <v>0</v>
      </c>
      <c r="Y1222" t="s">
        <v>66</v>
      </c>
    </row>
    <row r="1223" spans="1:25" x14ac:dyDescent="0.2">
      <c r="A1223" s="1" t="b">
        <f t="shared" si="19"/>
        <v>1</v>
      </c>
      <c r="B1223">
        <v>2022</v>
      </c>
      <c r="C1223">
        <v>190</v>
      </c>
      <c r="D1223" t="s">
        <v>200</v>
      </c>
      <c r="E1223">
        <v>600</v>
      </c>
      <c r="F1223" t="s">
        <v>674</v>
      </c>
      <c r="G1223" t="s">
        <v>65</v>
      </c>
      <c r="H1223" t="s">
        <v>66</v>
      </c>
      <c r="I1223" t="s">
        <v>28</v>
      </c>
      <c r="J1223" t="s">
        <v>44</v>
      </c>
      <c r="K1223">
        <v>1</v>
      </c>
      <c r="L1223">
        <v>1</v>
      </c>
      <c r="M1223" t="s">
        <v>202</v>
      </c>
      <c r="N1223" t="s">
        <v>202</v>
      </c>
      <c r="O1223" t="s">
        <v>202</v>
      </c>
      <c r="P1223" t="s">
        <v>202</v>
      </c>
      <c r="Q1223" t="s">
        <v>202</v>
      </c>
      <c r="R1223" t="s">
        <v>203</v>
      </c>
      <c r="S1223">
        <v>2022</v>
      </c>
      <c r="T1223">
        <v>190</v>
      </c>
      <c r="U1223" t="s">
        <v>204</v>
      </c>
      <c r="V1223" t="s">
        <v>205</v>
      </c>
      <c r="W1223">
        <v>0</v>
      </c>
      <c r="X1223">
        <v>0</v>
      </c>
      <c r="Y1223" t="s">
        <v>66</v>
      </c>
    </row>
    <row r="1224" spans="1:25" x14ac:dyDescent="0.2">
      <c r="A1224" s="1" t="b">
        <f t="shared" si="19"/>
        <v>1</v>
      </c>
      <c r="B1224">
        <v>2022</v>
      </c>
      <c r="C1224">
        <v>190</v>
      </c>
      <c r="D1224" t="s">
        <v>200</v>
      </c>
      <c r="E1224">
        <v>600</v>
      </c>
      <c r="F1224" t="s">
        <v>674</v>
      </c>
      <c r="G1224" t="s">
        <v>65</v>
      </c>
      <c r="H1224" t="s">
        <v>37</v>
      </c>
      <c r="I1224" t="s">
        <v>28</v>
      </c>
      <c r="J1224" t="s">
        <v>29</v>
      </c>
      <c r="K1224">
        <v>3</v>
      </c>
      <c r="L1224">
        <v>3</v>
      </c>
      <c r="M1224" t="s">
        <v>202</v>
      </c>
      <c r="N1224" t="s">
        <v>202</v>
      </c>
      <c r="O1224" t="s">
        <v>202</v>
      </c>
      <c r="P1224" t="s">
        <v>202</v>
      </c>
      <c r="Q1224" t="s">
        <v>202</v>
      </c>
      <c r="R1224" t="s">
        <v>203</v>
      </c>
      <c r="S1224">
        <v>2022</v>
      </c>
      <c r="T1224">
        <v>190</v>
      </c>
      <c r="U1224" t="s">
        <v>204</v>
      </c>
      <c r="V1224" t="s">
        <v>205</v>
      </c>
      <c r="W1224">
        <v>0</v>
      </c>
      <c r="X1224">
        <v>0</v>
      </c>
      <c r="Y1224" t="s">
        <v>37</v>
      </c>
    </row>
    <row r="1225" spans="1:25" x14ac:dyDescent="0.2">
      <c r="A1225" s="1" t="b">
        <f t="shared" si="19"/>
        <v>1</v>
      </c>
      <c r="B1225">
        <v>2022</v>
      </c>
      <c r="C1225">
        <v>190</v>
      </c>
      <c r="D1225" t="s">
        <v>200</v>
      </c>
      <c r="E1225">
        <v>600</v>
      </c>
      <c r="F1225" t="s">
        <v>674</v>
      </c>
      <c r="G1225" t="s">
        <v>65</v>
      </c>
      <c r="H1225" t="s">
        <v>37</v>
      </c>
      <c r="I1225" t="s">
        <v>28</v>
      </c>
      <c r="J1225" t="s">
        <v>38</v>
      </c>
      <c r="K1225">
        <v>2</v>
      </c>
      <c r="L1225">
        <v>2</v>
      </c>
      <c r="M1225" t="s">
        <v>202</v>
      </c>
      <c r="N1225" t="s">
        <v>202</v>
      </c>
      <c r="O1225" t="s">
        <v>202</v>
      </c>
      <c r="P1225" t="s">
        <v>202</v>
      </c>
      <c r="Q1225" t="s">
        <v>202</v>
      </c>
      <c r="R1225" t="s">
        <v>203</v>
      </c>
      <c r="S1225">
        <v>2022</v>
      </c>
      <c r="T1225">
        <v>190</v>
      </c>
      <c r="U1225" t="s">
        <v>204</v>
      </c>
      <c r="V1225" t="s">
        <v>205</v>
      </c>
      <c r="W1225">
        <v>0</v>
      </c>
      <c r="X1225">
        <v>0</v>
      </c>
      <c r="Y1225" t="s">
        <v>37</v>
      </c>
    </row>
    <row r="1226" spans="1:25" x14ac:dyDescent="0.2">
      <c r="A1226" s="1" t="b">
        <f t="shared" si="19"/>
        <v>1</v>
      </c>
      <c r="B1226">
        <v>2022</v>
      </c>
      <c r="C1226">
        <v>190</v>
      </c>
      <c r="D1226" t="s">
        <v>200</v>
      </c>
      <c r="E1226">
        <v>600</v>
      </c>
      <c r="F1226" t="s">
        <v>674</v>
      </c>
      <c r="G1226" t="s">
        <v>65</v>
      </c>
      <c r="H1226" t="s">
        <v>37</v>
      </c>
      <c r="I1226" t="s">
        <v>28</v>
      </c>
      <c r="J1226" t="s">
        <v>44</v>
      </c>
      <c r="K1226">
        <v>1</v>
      </c>
      <c r="L1226">
        <v>1</v>
      </c>
      <c r="M1226" t="s">
        <v>202</v>
      </c>
      <c r="N1226" t="s">
        <v>202</v>
      </c>
      <c r="O1226" t="s">
        <v>202</v>
      </c>
      <c r="P1226" t="s">
        <v>202</v>
      </c>
      <c r="Q1226" t="s">
        <v>202</v>
      </c>
      <c r="R1226" t="s">
        <v>203</v>
      </c>
      <c r="S1226">
        <v>2022</v>
      </c>
      <c r="T1226">
        <v>190</v>
      </c>
      <c r="U1226" t="s">
        <v>204</v>
      </c>
      <c r="V1226" t="s">
        <v>205</v>
      </c>
      <c r="W1226">
        <v>0</v>
      </c>
      <c r="X1226">
        <v>0</v>
      </c>
      <c r="Y1226" t="s">
        <v>37</v>
      </c>
    </row>
    <row r="1227" spans="1:25" x14ac:dyDescent="0.2">
      <c r="A1227" s="1" t="b">
        <f t="shared" si="19"/>
        <v>0</v>
      </c>
      <c r="B1227">
        <v>2022</v>
      </c>
      <c r="C1227">
        <v>190</v>
      </c>
      <c r="D1227" t="s">
        <v>200</v>
      </c>
      <c r="E1227">
        <v>600</v>
      </c>
      <c r="F1227" t="s">
        <v>674</v>
      </c>
      <c r="G1227" t="s">
        <v>71</v>
      </c>
      <c r="H1227" t="s">
        <v>66</v>
      </c>
      <c r="I1227" t="s">
        <v>28</v>
      </c>
      <c r="J1227" t="s">
        <v>29</v>
      </c>
      <c r="K1227">
        <v>105</v>
      </c>
      <c r="L1227">
        <v>102</v>
      </c>
      <c r="M1227" t="s">
        <v>315</v>
      </c>
      <c r="N1227" t="s">
        <v>315</v>
      </c>
      <c r="O1227" t="s">
        <v>283</v>
      </c>
      <c r="P1227" t="s">
        <v>507</v>
      </c>
      <c r="Q1227" t="s">
        <v>213</v>
      </c>
      <c r="R1227" t="s">
        <v>203</v>
      </c>
      <c r="S1227">
        <v>2022</v>
      </c>
      <c r="T1227">
        <v>190</v>
      </c>
      <c r="U1227" t="s">
        <v>204</v>
      </c>
      <c r="V1227" t="s">
        <v>205</v>
      </c>
      <c r="W1227">
        <v>29.4</v>
      </c>
      <c r="X1227">
        <v>29.988</v>
      </c>
      <c r="Y1227" t="s">
        <v>66</v>
      </c>
    </row>
    <row r="1228" spans="1:25" x14ac:dyDescent="0.2">
      <c r="A1228" s="1" t="b">
        <f t="shared" si="19"/>
        <v>0</v>
      </c>
      <c r="B1228">
        <v>2022</v>
      </c>
      <c r="C1228">
        <v>190</v>
      </c>
      <c r="D1228" t="s">
        <v>200</v>
      </c>
      <c r="E1228">
        <v>600</v>
      </c>
      <c r="F1228" t="s">
        <v>674</v>
      </c>
      <c r="G1228" t="s">
        <v>71</v>
      </c>
      <c r="H1228" t="s">
        <v>66</v>
      </c>
      <c r="I1228" t="s">
        <v>28</v>
      </c>
      <c r="J1228" t="s">
        <v>38</v>
      </c>
      <c r="K1228">
        <v>68</v>
      </c>
      <c r="L1228">
        <v>66</v>
      </c>
      <c r="M1228" t="s">
        <v>206</v>
      </c>
      <c r="N1228" t="s">
        <v>206</v>
      </c>
      <c r="O1228" t="s">
        <v>206</v>
      </c>
      <c r="P1228" t="s">
        <v>206</v>
      </c>
      <c r="Q1228" t="s">
        <v>158</v>
      </c>
      <c r="R1228" t="s">
        <v>203</v>
      </c>
      <c r="S1228">
        <v>2022</v>
      </c>
      <c r="T1228">
        <v>190</v>
      </c>
      <c r="U1228" t="s">
        <v>204</v>
      </c>
      <c r="V1228" t="s">
        <v>205</v>
      </c>
      <c r="W1228">
        <v>13.6</v>
      </c>
      <c r="X1228">
        <v>8.9760000000000009</v>
      </c>
      <c r="Y1228" t="s">
        <v>66</v>
      </c>
    </row>
    <row r="1229" spans="1:25" x14ac:dyDescent="0.2">
      <c r="A1229" s="1" t="b">
        <f t="shared" si="19"/>
        <v>0</v>
      </c>
      <c r="B1229">
        <v>2022</v>
      </c>
      <c r="C1229">
        <v>190</v>
      </c>
      <c r="D1229" t="s">
        <v>200</v>
      </c>
      <c r="E1229">
        <v>600</v>
      </c>
      <c r="F1229" t="s">
        <v>674</v>
      </c>
      <c r="G1229" t="s">
        <v>71</v>
      </c>
      <c r="H1229" t="s">
        <v>66</v>
      </c>
      <c r="I1229" t="s">
        <v>28</v>
      </c>
      <c r="J1229" t="s">
        <v>44</v>
      </c>
      <c r="K1229">
        <v>37</v>
      </c>
      <c r="L1229">
        <v>36</v>
      </c>
      <c r="M1229" t="s">
        <v>168</v>
      </c>
      <c r="N1229" t="s">
        <v>177</v>
      </c>
      <c r="O1229" t="s">
        <v>473</v>
      </c>
      <c r="P1229" t="s">
        <v>314</v>
      </c>
      <c r="Q1229" t="s">
        <v>471</v>
      </c>
      <c r="R1229" t="s">
        <v>203</v>
      </c>
      <c r="S1229">
        <v>2022</v>
      </c>
      <c r="T1229">
        <v>190</v>
      </c>
      <c r="U1229" t="s">
        <v>204</v>
      </c>
      <c r="V1229" t="s">
        <v>205</v>
      </c>
      <c r="W1229">
        <v>58.3</v>
      </c>
      <c r="X1229">
        <v>20.988</v>
      </c>
      <c r="Y1229" t="s">
        <v>66</v>
      </c>
    </row>
    <row r="1230" spans="1:25" x14ac:dyDescent="0.2">
      <c r="A1230" s="1" t="b">
        <f t="shared" si="19"/>
        <v>0</v>
      </c>
      <c r="B1230">
        <v>2022</v>
      </c>
      <c r="C1230">
        <v>190</v>
      </c>
      <c r="D1230" t="s">
        <v>200</v>
      </c>
      <c r="E1230">
        <v>600</v>
      </c>
      <c r="F1230" t="s">
        <v>674</v>
      </c>
      <c r="G1230" t="s">
        <v>71</v>
      </c>
      <c r="H1230" t="s">
        <v>37</v>
      </c>
      <c r="I1230" t="s">
        <v>28</v>
      </c>
      <c r="J1230" t="s">
        <v>29</v>
      </c>
      <c r="K1230">
        <v>105</v>
      </c>
      <c r="L1230">
        <v>102</v>
      </c>
      <c r="M1230" t="s">
        <v>206</v>
      </c>
      <c r="N1230" t="s">
        <v>206</v>
      </c>
      <c r="O1230" t="s">
        <v>206</v>
      </c>
      <c r="P1230" t="s">
        <v>206</v>
      </c>
      <c r="Q1230" t="s">
        <v>135</v>
      </c>
      <c r="R1230" t="s">
        <v>203</v>
      </c>
      <c r="S1230">
        <v>2022</v>
      </c>
      <c r="T1230">
        <v>190</v>
      </c>
      <c r="U1230" t="s">
        <v>204</v>
      </c>
      <c r="V1230" t="s">
        <v>205</v>
      </c>
      <c r="W1230">
        <v>23.5</v>
      </c>
      <c r="X1230">
        <v>23.97</v>
      </c>
      <c r="Y1230" t="s">
        <v>37</v>
      </c>
    </row>
    <row r="1231" spans="1:25" x14ac:dyDescent="0.2">
      <c r="A1231" s="1" t="b">
        <f t="shared" si="19"/>
        <v>0</v>
      </c>
      <c r="B1231">
        <v>2022</v>
      </c>
      <c r="C1231">
        <v>190</v>
      </c>
      <c r="D1231" t="s">
        <v>200</v>
      </c>
      <c r="E1231">
        <v>600</v>
      </c>
      <c r="F1231" t="s">
        <v>674</v>
      </c>
      <c r="G1231" t="s">
        <v>71</v>
      </c>
      <c r="H1231" t="s">
        <v>37</v>
      </c>
      <c r="I1231" t="s">
        <v>28</v>
      </c>
      <c r="J1231" t="s">
        <v>38</v>
      </c>
      <c r="K1231">
        <v>68</v>
      </c>
      <c r="L1231">
        <v>67</v>
      </c>
      <c r="M1231" t="s">
        <v>206</v>
      </c>
      <c r="N1231" t="s">
        <v>206</v>
      </c>
      <c r="O1231" t="s">
        <v>206</v>
      </c>
      <c r="P1231" t="s">
        <v>206</v>
      </c>
      <c r="Q1231" t="s">
        <v>146</v>
      </c>
      <c r="R1231" t="s">
        <v>203</v>
      </c>
      <c r="S1231">
        <v>2022</v>
      </c>
      <c r="T1231">
        <v>190</v>
      </c>
      <c r="U1231" t="s">
        <v>204</v>
      </c>
      <c r="V1231" t="s">
        <v>205</v>
      </c>
      <c r="W1231">
        <v>9</v>
      </c>
      <c r="X1231">
        <v>6.03</v>
      </c>
      <c r="Y1231" t="s">
        <v>37</v>
      </c>
    </row>
    <row r="1232" spans="1:25" x14ac:dyDescent="0.2">
      <c r="A1232" s="1" t="b">
        <f t="shared" si="19"/>
        <v>0</v>
      </c>
      <c r="B1232">
        <v>2022</v>
      </c>
      <c r="C1232">
        <v>190</v>
      </c>
      <c r="D1232" t="s">
        <v>200</v>
      </c>
      <c r="E1232">
        <v>600</v>
      </c>
      <c r="F1232" t="s">
        <v>674</v>
      </c>
      <c r="G1232" t="s">
        <v>71</v>
      </c>
      <c r="H1232" t="s">
        <v>37</v>
      </c>
      <c r="I1232" t="s">
        <v>28</v>
      </c>
      <c r="J1232" t="s">
        <v>44</v>
      </c>
      <c r="K1232">
        <v>37</v>
      </c>
      <c r="L1232">
        <v>35</v>
      </c>
      <c r="M1232" t="s">
        <v>308</v>
      </c>
      <c r="N1232" t="s">
        <v>134</v>
      </c>
      <c r="O1232" t="s">
        <v>108</v>
      </c>
      <c r="P1232" t="s">
        <v>270</v>
      </c>
      <c r="Q1232" t="s">
        <v>675</v>
      </c>
      <c r="R1232" t="s">
        <v>203</v>
      </c>
      <c r="S1232">
        <v>2022</v>
      </c>
      <c r="T1232">
        <v>190</v>
      </c>
      <c r="U1232" t="s">
        <v>204</v>
      </c>
      <c r="V1232" t="s">
        <v>205</v>
      </c>
      <c r="W1232">
        <v>51.4</v>
      </c>
      <c r="X1232">
        <v>17.989999999999998</v>
      </c>
      <c r="Y1232" t="s">
        <v>37</v>
      </c>
    </row>
    <row r="1233" spans="1:25" x14ac:dyDescent="0.2">
      <c r="A1233" s="1" t="b">
        <f t="shared" si="19"/>
        <v>1</v>
      </c>
      <c r="B1233">
        <v>2022</v>
      </c>
      <c r="C1233">
        <v>190</v>
      </c>
      <c r="D1233" t="s">
        <v>200</v>
      </c>
      <c r="E1233">
        <v>607</v>
      </c>
      <c r="F1233" t="s">
        <v>676</v>
      </c>
      <c r="G1233" t="s">
        <v>65</v>
      </c>
      <c r="H1233" t="s">
        <v>66</v>
      </c>
      <c r="I1233" t="s">
        <v>28</v>
      </c>
      <c r="J1233" t="s">
        <v>29</v>
      </c>
      <c r="K1233">
        <v>2</v>
      </c>
      <c r="L1233">
        <v>2</v>
      </c>
      <c r="M1233" t="s">
        <v>202</v>
      </c>
      <c r="N1233" t="s">
        <v>202</v>
      </c>
      <c r="O1233" t="s">
        <v>202</v>
      </c>
      <c r="P1233" t="s">
        <v>202</v>
      </c>
      <c r="Q1233" t="s">
        <v>202</v>
      </c>
      <c r="R1233" t="s">
        <v>203</v>
      </c>
      <c r="S1233">
        <v>2022</v>
      </c>
      <c r="T1233">
        <v>190</v>
      </c>
      <c r="U1233" t="s">
        <v>204</v>
      </c>
      <c r="V1233" t="s">
        <v>205</v>
      </c>
      <c r="W1233">
        <v>0</v>
      </c>
      <c r="X1233">
        <v>0</v>
      </c>
      <c r="Y1233" t="s">
        <v>66</v>
      </c>
    </row>
    <row r="1234" spans="1:25" x14ac:dyDescent="0.2">
      <c r="A1234" s="1" t="b">
        <f t="shared" si="19"/>
        <v>1</v>
      </c>
      <c r="B1234">
        <v>2022</v>
      </c>
      <c r="C1234">
        <v>190</v>
      </c>
      <c r="D1234" t="s">
        <v>200</v>
      </c>
      <c r="E1234">
        <v>607</v>
      </c>
      <c r="F1234" t="s">
        <v>676</v>
      </c>
      <c r="G1234" t="s">
        <v>65</v>
      </c>
      <c r="H1234" t="s">
        <v>66</v>
      </c>
      <c r="I1234" t="s">
        <v>28</v>
      </c>
      <c r="J1234" t="s">
        <v>44</v>
      </c>
      <c r="K1234">
        <v>2</v>
      </c>
      <c r="L1234">
        <v>2</v>
      </c>
      <c r="M1234" t="s">
        <v>202</v>
      </c>
      <c r="N1234" t="s">
        <v>202</v>
      </c>
      <c r="O1234" t="s">
        <v>202</v>
      </c>
      <c r="P1234" t="s">
        <v>202</v>
      </c>
      <c r="Q1234" t="s">
        <v>202</v>
      </c>
      <c r="R1234" t="s">
        <v>203</v>
      </c>
      <c r="S1234">
        <v>2022</v>
      </c>
      <c r="T1234">
        <v>190</v>
      </c>
      <c r="U1234" t="s">
        <v>204</v>
      </c>
      <c r="V1234" t="s">
        <v>205</v>
      </c>
      <c r="W1234">
        <v>0</v>
      </c>
      <c r="X1234">
        <v>0</v>
      </c>
      <c r="Y1234" t="s">
        <v>66</v>
      </c>
    </row>
    <row r="1235" spans="1:25" x14ac:dyDescent="0.2">
      <c r="A1235" s="1" t="b">
        <f t="shared" si="19"/>
        <v>1</v>
      </c>
      <c r="B1235">
        <v>2022</v>
      </c>
      <c r="C1235">
        <v>190</v>
      </c>
      <c r="D1235" t="s">
        <v>200</v>
      </c>
      <c r="E1235">
        <v>607</v>
      </c>
      <c r="F1235" t="s">
        <v>676</v>
      </c>
      <c r="G1235" t="s">
        <v>65</v>
      </c>
      <c r="H1235" t="s">
        <v>37</v>
      </c>
      <c r="I1235" t="s">
        <v>28</v>
      </c>
      <c r="J1235" t="s">
        <v>29</v>
      </c>
      <c r="K1235">
        <v>2</v>
      </c>
      <c r="L1235">
        <v>2</v>
      </c>
      <c r="M1235" t="s">
        <v>202</v>
      </c>
      <c r="N1235" t="s">
        <v>202</v>
      </c>
      <c r="O1235" t="s">
        <v>202</v>
      </c>
      <c r="P1235" t="s">
        <v>202</v>
      </c>
      <c r="Q1235" t="s">
        <v>202</v>
      </c>
      <c r="R1235" t="s">
        <v>203</v>
      </c>
      <c r="S1235">
        <v>2022</v>
      </c>
      <c r="T1235">
        <v>190</v>
      </c>
      <c r="U1235" t="s">
        <v>204</v>
      </c>
      <c r="V1235" t="s">
        <v>205</v>
      </c>
      <c r="W1235">
        <v>0</v>
      </c>
      <c r="X1235">
        <v>0</v>
      </c>
      <c r="Y1235" t="s">
        <v>37</v>
      </c>
    </row>
    <row r="1236" spans="1:25" x14ac:dyDescent="0.2">
      <c r="A1236" s="1" t="b">
        <f t="shared" si="19"/>
        <v>1</v>
      </c>
      <c r="B1236">
        <v>2022</v>
      </c>
      <c r="C1236">
        <v>190</v>
      </c>
      <c r="D1236" t="s">
        <v>200</v>
      </c>
      <c r="E1236">
        <v>607</v>
      </c>
      <c r="F1236" t="s">
        <v>676</v>
      </c>
      <c r="G1236" t="s">
        <v>65</v>
      </c>
      <c r="H1236" t="s">
        <v>37</v>
      </c>
      <c r="I1236" t="s">
        <v>28</v>
      </c>
      <c r="J1236" t="s">
        <v>44</v>
      </c>
      <c r="K1236">
        <v>2</v>
      </c>
      <c r="L1236">
        <v>2</v>
      </c>
      <c r="M1236" t="s">
        <v>202</v>
      </c>
      <c r="N1236" t="s">
        <v>202</v>
      </c>
      <c r="O1236" t="s">
        <v>202</v>
      </c>
      <c r="P1236" t="s">
        <v>202</v>
      </c>
      <c r="Q1236" t="s">
        <v>202</v>
      </c>
      <c r="R1236" t="s">
        <v>203</v>
      </c>
      <c r="S1236">
        <v>2022</v>
      </c>
      <c r="T1236">
        <v>190</v>
      </c>
      <c r="U1236" t="s">
        <v>204</v>
      </c>
      <c r="V1236" t="s">
        <v>205</v>
      </c>
      <c r="W1236">
        <v>0</v>
      </c>
      <c r="X1236">
        <v>0</v>
      </c>
      <c r="Y1236" t="s">
        <v>37</v>
      </c>
    </row>
    <row r="1237" spans="1:25" x14ac:dyDescent="0.2">
      <c r="A1237" s="1" t="b">
        <f t="shared" si="19"/>
        <v>0</v>
      </c>
      <c r="B1237">
        <v>2022</v>
      </c>
      <c r="C1237">
        <v>190</v>
      </c>
      <c r="D1237" t="s">
        <v>200</v>
      </c>
      <c r="E1237">
        <v>607</v>
      </c>
      <c r="F1237" t="s">
        <v>676</v>
      </c>
      <c r="G1237" t="s">
        <v>71</v>
      </c>
      <c r="H1237" t="s">
        <v>66</v>
      </c>
      <c r="I1237" t="s">
        <v>28</v>
      </c>
      <c r="J1237" t="s">
        <v>29</v>
      </c>
      <c r="K1237">
        <v>164</v>
      </c>
      <c r="L1237">
        <v>162</v>
      </c>
      <c r="M1237" t="s">
        <v>624</v>
      </c>
      <c r="N1237" t="s">
        <v>161</v>
      </c>
      <c r="O1237" t="s">
        <v>459</v>
      </c>
      <c r="P1237" t="s">
        <v>63</v>
      </c>
      <c r="Q1237" t="s">
        <v>81</v>
      </c>
      <c r="R1237" t="s">
        <v>203</v>
      </c>
      <c r="S1237">
        <v>2022</v>
      </c>
      <c r="T1237">
        <v>190</v>
      </c>
      <c r="U1237" t="s">
        <v>204</v>
      </c>
      <c r="V1237" t="s">
        <v>205</v>
      </c>
      <c r="W1237">
        <v>38.299999999999997</v>
      </c>
      <c r="X1237">
        <v>62.045999999999992</v>
      </c>
      <c r="Y1237" t="s">
        <v>66</v>
      </c>
    </row>
    <row r="1238" spans="1:25" x14ac:dyDescent="0.2">
      <c r="A1238" s="1" t="b">
        <f t="shared" si="19"/>
        <v>0</v>
      </c>
      <c r="B1238">
        <v>2022</v>
      </c>
      <c r="C1238">
        <v>190</v>
      </c>
      <c r="D1238" t="s">
        <v>200</v>
      </c>
      <c r="E1238">
        <v>607</v>
      </c>
      <c r="F1238" t="s">
        <v>676</v>
      </c>
      <c r="G1238" t="s">
        <v>71</v>
      </c>
      <c r="H1238" t="s">
        <v>66</v>
      </c>
      <c r="I1238" t="s">
        <v>28</v>
      </c>
      <c r="J1238" t="s">
        <v>38</v>
      </c>
      <c r="K1238">
        <v>108</v>
      </c>
      <c r="L1238">
        <v>108</v>
      </c>
      <c r="M1238" t="s">
        <v>206</v>
      </c>
      <c r="N1238" t="s">
        <v>206</v>
      </c>
      <c r="O1238" t="s">
        <v>206</v>
      </c>
      <c r="P1238" t="s">
        <v>206</v>
      </c>
      <c r="Q1238" t="s">
        <v>429</v>
      </c>
      <c r="R1238" t="s">
        <v>203</v>
      </c>
      <c r="S1238">
        <v>2022</v>
      </c>
      <c r="T1238">
        <v>190</v>
      </c>
      <c r="U1238" t="s">
        <v>204</v>
      </c>
      <c r="V1238" t="s">
        <v>205</v>
      </c>
      <c r="W1238">
        <v>32.4</v>
      </c>
      <c r="X1238">
        <v>34.991999999999997</v>
      </c>
      <c r="Y1238" t="s">
        <v>66</v>
      </c>
    </row>
    <row r="1239" spans="1:25" x14ac:dyDescent="0.2">
      <c r="A1239" s="1" t="b">
        <f t="shared" si="19"/>
        <v>0</v>
      </c>
      <c r="B1239">
        <v>2022</v>
      </c>
      <c r="C1239">
        <v>190</v>
      </c>
      <c r="D1239" t="s">
        <v>200</v>
      </c>
      <c r="E1239">
        <v>607</v>
      </c>
      <c r="F1239" t="s">
        <v>676</v>
      </c>
      <c r="G1239" t="s">
        <v>71</v>
      </c>
      <c r="H1239" t="s">
        <v>66</v>
      </c>
      <c r="I1239" t="s">
        <v>28</v>
      </c>
      <c r="J1239" t="s">
        <v>44</v>
      </c>
      <c r="K1239">
        <v>56</v>
      </c>
      <c r="L1239">
        <v>54</v>
      </c>
      <c r="M1239" t="s">
        <v>241</v>
      </c>
      <c r="N1239" t="s">
        <v>624</v>
      </c>
      <c r="O1239" t="s">
        <v>677</v>
      </c>
      <c r="P1239" t="s">
        <v>183</v>
      </c>
      <c r="Q1239" t="s">
        <v>313</v>
      </c>
      <c r="R1239" t="s">
        <v>203</v>
      </c>
      <c r="S1239">
        <v>2022</v>
      </c>
      <c r="T1239">
        <v>190</v>
      </c>
      <c r="U1239" t="s">
        <v>204</v>
      </c>
      <c r="V1239" t="s">
        <v>205</v>
      </c>
      <c r="W1239">
        <v>50</v>
      </c>
      <c r="X1239">
        <v>27</v>
      </c>
      <c r="Y1239" t="s">
        <v>66</v>
      </c>
    </row>
    <row r="1240" spans="1:25" x14ac:dyDescent="0.2">
      <c r="A1240" s="1" t="b">
        <f t="shared" si="19"/>
        <v>0</v>
      </c>
      <c r="B1240">
        <v>2022</v>
      </c>
      <c r="C1240">
        <v>190</v>
      </c>
      <c r="D1240" t="s">
        <v>200</v>
      </c>
      <c r="E1240">
        <v>607</v>
      </c>
      <c r="F1240" t="s">
        <v>676</v>
      </c>
      <c r="G1240" t="s">
        <v>71</v>
      </c>
      <c r="H1240" t="s">
        <v>37</v>
      </c>
      <c r="I1240" t="s">
        <v>28</v>
      </c>
      <c r="J1240" t="s">
        <v>29</v>
      </c>
      <c r="K1240">
        <v>164</v>
      </c>
      <c r="L1240">
        <v>160</v>
      </c>
      <c r="M1240" t="s">
        <v>354</v>
      </c>
      <c r="N1240" t="s">
        <v>251</v>
      </c>
      <c r="O1240" t="s">
        <v>329</v>
      </c>
      <c r="P1240" t="s">
        <v>291</v>
      </c>
      <c r="Q1240" t="s">
        <v>267</v>
      </c>
      <c r="R1240" t="s">
        <v>203</v>
      </c>
      <c r="S1240">
        <v>2022</v>
      </c>
      <c r="T1240">
        <v>190</v>
      </c>
      <c r="U1240" t="s">
        <v>204</v>
      </c>
      <c r="V1240" t="s">
        <v>205</v>
      </c>
      <c r="W1240">
        <v>20</v>
      </c>
      <c r="X1240">
        <v>32</v>
      </c>
      <c r="Y1240" t="s">
        <v>37</v>
      </c>
    </row>
    <row r="1241" spans="1:25" x14ac:dyDescent="0.2">
      <c r="A1241" s="1" t="b">
        <f t="shared" si="19"/>
        <v>0</v>
      </c>
      <c r="B1241">
        <v>2022</v>
      </c>
      <c r="C1241">
        <v>190</v>
      </c>
      <c r="D1241" t="s">
        <v>200</v>
      </c>
      <c r="E1241">
        <v>607</v>
      </c>
      <c r="F1241" t="s">
        <v>676</v>
      </c>
      <c r="G1241" t="s">
        <v>71</v>
      </c>
      <c r="H1241" t="s">
        <v>37</v>
      </c>
      <c r="I1241" t="s">
        <v>28</v>
      </c>
      <c r="J1241" t="s">
        <v>38</v>
      </c>
      <c r="K1241">
        <v>108</v>
      </c>
      <c r="L1241">
        <v>108</v>
      </c>
      <c r="M1241" t="s">
        <v>206</v>
      </c>
      <c r="N1241" t="s">
        <v>206</v>
      </c>
      <c r="O1241" t="s">
        <v>206</v>
      </c>
      <c r="P1241" t="s">
        <v>206</v>
      </c>
      <c r="Q1241" t="s">
        <v>301</v>
      </c>
      <c r="R1241" t="s">
        <v>203</v>
      </c>
      <c r="S1241">
        <v>2022</v>
      </c>
      <c r="T1241">
        <v>190</v>
      </c>
      <c r="U1241" t="s">
        <v>204</v>
      </c>
      <c r="V1241" t="s">
        <v>205</v>
      </c>
      <c r="W1241">
        <v>14.8</v>
      </c>
      <c r="X1241">
        <v>15.984</v>
      </c>
      <c r="Y1241" t="s">
        <v>37</v>
      </c>
    </row>
    <row r="1242" spans="1:25" x14ac:dyDescent="0.2">
      <c r="A1242" s="1" t="b">
        <f t="shared" si="19"/>
        <v>0</v>
      </c>
      <c r="B1242">
        <v>2022</v>
      </c>
      <c r="C1242">
        <v>190</v>
      </c>
      <c r="D1242" t="s">
        <v>200</v>
      </c>
      <c r="E1242">
        <v>607</v>
      </c>
      <c r="F1242" t="s">
        <v>676</v>
      </c>
      <c r="G1242" t="s">
        <v>71</v>
      </c>
      <c r="H1242" t="s">
        <v>37</v>
      </c>
      <c r="I1242" t="s">
        <v>28</v>
      </c>
      <c r="J1242" t="s">
        <v>44</v>
      </c>
      <c r="K1242">
        <v>56</v>
      </c>
      <c r="L1242">
        <v>52</v>
      </c>
      <c r="M1242" t="s">
        <v>74</v>
      </c>
      <c r="N1242" t="s">
        <v>645</v>
      </c>
      <c r="O1242" t="s">
        <v>323</v>
      </c>
      <c r="P1242" t="s">
        <v>216</v>
      </c>
      <c r="Q1242" t="s">
        <v>379</v>
      </c>
      <c r="R1242" t="s">
        <v>203</v>
      </c>
      <c r="S1242">
        <v>2022</v>
      </c>
      <c r="T1242">
        <v>190</v>
      </c>
      <c r="U1242" t="s">
        <v>204</v>
      </c>
      <c r="V1242" t="s">
        <v>205</v>
      </c>
      <c r="W1242">
        <v>30.8</v>
      </c>
      <c r="X1242">
        <v>16.015999999999998</v>
      </c>
      <c r="Y1242" t="s">
        <v>37</v>
      </c>
    </row>
    <row r="1243" spans="1:25" x14ac:dyDescent="0.2">
      <c r="A1243" s="1" t="b">
        <f t="shared" si="19"/>
        <v>1</v>
      </c>
      <c r="B1243">
        <v>2022</v>
      </c>
      <c r="C1243">
        <v>190</v>
      </c>
      <c r="D1243" t="s">
        <v>200</v>
      </c>
      <c r="E1243">
        <v>608</v>
      </c>
      <c r="F1243" t="s">
        <v>678</v>
      </c>
      <c r="G1243" t="s">
        <v>65</v>
      </c>
      <c r="H1243" t="s">
        <v>66</v>
      </c>
      <c r="I1243" t="s">
        <v>28</v>
      </c>
      <c r="J1243" t="s">
        <v>29</v>
      </c>
      <c r="K1243">
        <v>2</v>
      </c>
      <c r="L1243">
        <v>2</v>
      </c>
      <c r="M1243" t="s">
        <v>202</v>
      </c>
      <c r="N1243" t="s">
        <v>202</v>
      </c>
      <c r="O1243" t="s">
        <v>202</v>
      </c>
      <c r="P1243" t="s">
        <v>202</v>
      </c>
      <c r="Q1243" t="s">
        <v>202</v>
      </c>
      <c r="R1243" t="s">
        <v>203</v>
      </c>
      <c r="S1243">
        <v>2022</v>
      </c>
      <c r="T1243">
        <v>190</v>
      </c>
      <c r="U1243" t="s">
        <v>204</v>
      </c>
      <c r="V1243" t="s">
        <v>205</v>
      </c>
      <c r="W1243">
        <v>0</v>
      </c>
      <c r="X1243">
        <v>0</v>
      </c>
      <c r="Y1243" t="s">
        <v>66</v>
      </c>
    </row>
    <row r="1244" spans="1:25" x14ac:dyDescent="0.2">
      <c r="A1244" s="1" t="b">
        <f t="shared" si="19"/>
        <v>1</v>
      </c>
      <c r="B1244">
        <v>2022</v>
      </c>
      <c r="C1244">
        <v>190</v>
      </c>
      <c r="D1244" t="s">
        <v>200</v>
      </c>
      <c r="E1244">
        <v>608</v>
      </c>
      <c r="F1244" t="s">
        <v>678</v>
      </c>
      <c r="G1244" t="s">
        <v>65</v>
      </c>
      <c r="H1244" t="s">
        <v>66</v>
      </c>
      <c r="I1244" t="s">
        <v>28</v>
      </c>
      <c r="J1244" t="s">
        <v>44</v>
      </c>
      <c r="K1244">
        <v>2</v>
      </c>
      <c r="L1244">
        <v>2</v>
      </c>
      <c r="M1244" t="s">
        <v>202</v>
      </c>
      <c r="N1244" t="s">
        <v>202</v>
      </c>
      <c r="O1244" t="s">
        <v>202</v>
      </c>
      <c r="P1244" t="s">
        <v>202</v>
      </c>
      <c r="Q1244" t="s">
        <v>202</v>
      </c>
      <c r="R1244" t="s">
        <v>203</v>
      </c>
      <c r="S1244">
        <v>2022</v>
      </c>
      <c r="T1244">
        <v>190</v>
      </c>
      <c r="U1244" t="s">
        <v>204</v>
      </c>
      <c r="V1244" t="s">
        <v>205</v>
      </c>
      <c r="W1244">
        <v>0</v>
      </c>
      <c r="X1244">
        <v>0</v>
      </c>
      <c r="Y1244" t="s">
        <v>66</v>
      </c>
    </row>
    <row r="1245" spans="1:25" x14ac:dyDescent="0.2">
      <c r="A1245" s="1" t="b">
        <f t="shared" si="19"/>
        <v>1</v>
      </c>
      <c r="B1245">
        <v>2022</v>
      </c>
      <c r="C1245">
        <v>190</v>
      </c>
      <c r="D1245" t="s">
        <v>200</v>
      </c>
      <c r="E1245">
        <v>608</v>
      </c>
      <c r="F1245" t="s">
        <v>678</v>
      </c>
      <c r="G1245" t="s">
        <v>65</v>
      </c>
      <c r="H1245" t="s">
        <v>37</v>
      </c>
      <c r="I1245" t="s">
        <v>28</v>
      </c>
      <c r="J1245" t="s">
        <v>29</v>
      </c>
      <c r="K1245">
        <v>2</v>
      </c>
      <c r="L1245">
        <v>2</v>
      </c>
      <c r="M1245" t="s">
        <v>202</v>
      </c>
      <c r="N1245" t="s">
        <v>202</v>
      </c>
      <c r="O1245" t="s">
        <v>202</v>
      </c>
      <c r="P1245" t="s">
        <v>202</v>
      </c>
      <c r="Q1245" t="s">
        <v>202</v>
      </c>
      <c r="R1245" t="s">
        <v>203</v>
      </c>
      <c r="S1245">
        <v>2022</v>
      </c>
      <c r="T1245">
        <v>190</v>
      </c>
      <c r="U1245" t="s">
        <v>204</v>
      </c>
      <c r="V1245" t="s">
        <v>205</v>
      </c>
      <c r="W1245">
        <v>0</v>
      </c>
      <c r="X1245">
        <v>0</v>
      </c>
      <c r="Y1245" t="s">
        <v>37</v>
      </c>
    </row>
    <row r="1246" spans="1:25" x14ac:dyDescent="0.2">
      <c r="A1246" s="1" t="b">
        <f t="shared" si="19"/>
        <v>1</v>
      </c>
      <c r="B1246">
        <v>2022</v>
      </c>
      <c r="C1246">
        <v>190</v>
      </c>
      <c r="D1246" t="s">
        <v>200</v>
      </c>
      <c r="E1246">
        <v>608</v>
      </c>
      <c r="F1246" t="s">
        <v>678</v>
      </c>
      <c r="G1246" t="s">
        <v>65</v>
      </c>
      <c r="H1246" t="s">
        <v>37</v>
      </c>
      <c r="I1246" t="s">
        <v>28</v>
      </c>
      <c r="J1246" t="s">
        <v>44</v>
      </c>
      <c r="K1246">
        <v>2</v>
      </c>
      <c r="L1246">
        <v>2</v>
      </c>
      <c r="M1246" t="s">
        <v>202</v>
      </c>
      <c r="N1246" t="s">
        <v>202</v>
      </c>
      <c r="O1246" t="s">
        <v>202</v>
      </c>
      <c r="P1246" t="s">
        <v>202</v>
      </c>
      <c r="Q1246" t="s">
        <v>202</v>
      </c>
      <c r="R1246" t="s">
        <v>203</v>
      </c>
      <c r="S1246">
        <v>2022</v>
      </c>
      <c r="T1246">
        <v>190</v>
      </c>
      <c r="U1246" t="s">
        <v>204</v>
      </c>
      <c r="V1246" t="s">
        <v>205</v>
      </c>
      <c r="W1246">
        <v>0</v>
      </c>
      <c r="X1246">
        <v>0</v>
      </c>
      <c r="Y1246" t="s">
        <v>37</v>
      </c>
    </row>
    <row r="1247" spans="1:25" x14ac:dyDescent="0.2">
      <c r="A1247" s="1" t="b">
        <f t="shared" si="19"/>
        <v>0</v>
      </c>
      <c r="B1247">
        <v>2022</v>
      </c>
      <c r="C1247">
        <v>190</v>
      </c>
      <c r="D1247" t="s">
        <v>200</v>
      </c>
      <c r="E1247">
        <v>608</v>
      </c>
      <c r="F1247" t="s">
        <v>678</v>
      </c>
      <c r="G1247" t="s">
        <v>71</v>
      </c>
      <c r="H1247" t="s">
        <v>66</v>
      </c>
      <c r="I1247" t="s">
        <v>28</v>
      </c>
      <c r="J1247" t="s">
        <v>29</v>
      </c>
      <c r="K1247">
        <v>270</v>
      </c>
      <c r="L1247">
        <v>264</v>
      </c>
      <c r="M1247" t="s">
        <v>465</v>
      </c>
      <c r="N1247" t="s">
        <v>500</v>
      </c>
      <c r="O1247" t="s">
        <v>175</v>
      </c>
      <c r="P1247" t="s">
        <v>499</v>
      </c>
      <c r="Q1247" t="s">
        <v>679</v>
      </c>
      <c r="R1247" t="s">
        <v>203</v>
      </c>
      <c r="S1247">
        <v>2022</v>
      </c>
      <c r="T1247">
        <v>190</v>
      </c>
      <c r="U1247" t="s">
        <v>204</v>
      </c>
      <c r="V1247" t="s">
        <v>205</v>
      </c>
      <c r="W1247">
        <v>35.6</v>
      </c>
      <c r="X1247">
        <v>93.983999999999995</v>
      </c>
      <c r="Y1247" t="s">
        <v>66</v>
      </c>
    </row>
    <row r="1248" spans="1:25" x14ac:dyDescent="0.2">
      <c r="A1248" s="1" t="b">
        <f t="shared" si="19"/>
        <v>0</v>
      </c>
      <c r="B1248">
        <v>2022</v>
      </c>
      <c r="C1248">
        <v>190</v>
      </c>
      <c r="D1248" t="s">
        <v>200</v>
      </c>
      <c r="E1248">
        <v>608</v>
      </c>
      <c r="F1248" t="s">
        <v>678</v>
      </c>
      <c r="G1248" t="s">
        <v>71</v>
      </c>
      <c r="H1248" t="s">
        <v>66</v>
      </c>
      <c r="I1248" t="s">
        <v>28</v>
      </c>
      <c r="J1248" t="s">
        <v>38</v>
      </c>
      <c r="K1248">
        <v>112</v>
      </c>
      <c r="L1248">
        <v>108</v>
      </c>
      <c r="M1248" t="s">
        <v>206</v>
      </c>
      <c r="N1248" t="s">
        <v>206</v>
      </c>
      <c r="O1248" t="s">
        <v>206</v>
      </c>
      <c r="P1248" t="s">
        <v>206</v>
      </c>
      <c r="Q1248" t="s">
        <v>74</v>
      </c>
      <c r="R1248" t="s">
        <v>203</v>
      </c>
      <c r="S1248">
        <v>2022</v>
      </c>
      <c r="T1248">
        <v>190</v>
      </c>
      <c r="U1248" t="s">
        <v>204</v>
      </c>
      <c r="V1248" t="s">
        <v>205</v>
      </c>
      <c r="W1248">
        <v>26.9</v>
      </c>
      <c r="X1248">
        <v>29.052</v>
      </c>
      <c r="Y1248" t="s">
        <v>66</v>
      </c>
    </row>
    <row r="1249" spans="1:25" x14ac:dyDescent="0.2">
      <c r="A1249" s="1" t="b">
        <f t="shared" si="19"/>
        <v>0</v>
      </c>
      <c r="B1249">
        <v>2022</v>
      </c>
      <c r="C1249">
        <v>190</v>
      </c>
      <c r="D1249" t="s">
        <v>200</v>
      </c>
      <c r="E1249">
        <v>608</v>
      </c>
      <c r="F1249" t="s">
        <v>678</v>
      </c>
      <c r="G1249" t="s">
        <v>71</v>
      </c>
      <c r="H1249" t="s">
        <v>66</v>
      </c>
      <c r="I1249" t="s">
        <v>28</v>
      </c>
      <c r="J1249" t="s">
        <v>44</v>
      </c>
      <c r="K1249">
        <v>158</v>
      </c>
      <c r="L1249">
        <v>156</v>
      </c>
      <c r="M1249" t="s">
        <v>237</v>
      </c>
      <c r="N1249" t="s">
        <v>287</v>
      </c>
      <c r="O1249" t="s">
        <v>211</v>
      </c>
      <c r="P1249" t="s">
        <v>170</v>
      </c>
      <c r="Q1249" t="s">
        <v>473</v>
      </c>
      <c r="R1249" t="s">
        <v>203</v>
      </c>
      <c r="S1249">
        <v>2022</v>
      </c>
      <c r="T1249">
        <v>190</v>
      </c>
      <c r="U1249" t="s">
        <v>204</v>
      </c>
      <c r="V1249" t="s">
        <v>205</v>
      </c>
      <c r="W1249">
        <v>41.7</v>
      </c>
      <c r="X1249">
        <v>65.052000000000007</v>
      </c>
      <c r="Y1249" t="s">
        <v>66</v>
      </c>
    </row>
    <row r="1250" spans="1:25" x14ac:dyDescent="0.2">
      <c r="A1250" s="1" t="b">
        <f t="shared" si="19"/>
        <v>0</v>
      </c>
      <c r="B1250">
        <v>2022</v>
      </c>
      <c r="C1250">
        <v>190</v>
      </c>
      <c r="D1250" t="s">
        <v>200</v>
      </c>
      <c r="E1250">
        <v>608</v>
      </c>
      <c r="F1250" t="s">
        <v>678</v>
      </c>
      <c r="G1250" t="s">
        <v>71</v>
      </c>
      <c r="H1250" t="s">
        <v>37</v>
      </c>
      <c r="I1250" t="s">
        <v>28</v>
      </c>
      <c r="J1250" t="s">
        <v>29</v>
      </c>
      <c r="K1250">
        <v>270</v>
      </c>
      <c r="L1250">
        <v>264</v>
      </c>
      <c r="M1250" t="s">
        <v>64</v>
      </c>
      <c r="N1250" t="s">
        <v>503</v>
      </c>
      <c r="O1250" t="s">
        <v>680</v>
      </c>
      <c r="P1250" t="s">
        <v>441</v>
      </c>
      <c r="Q1250" t="s">
        <v>372</v>
      </c>
      <c r="R1250" t="s">
        <v>203</v>
      </c>
      <c r="S1250">
        <v>2022</v>
      </c>
      <c r="T1250">
        <v>190</v>
      </c>
      <c r="U1250" t="s">
        <v>204</v>
      </c>
      <c r="V1250" t="s">
        <v>205</v>
      </c>
      <c r="W1250">
        <v>37.9</v>
      </c>
      <c r="X1250">
        <v>100.056</v>
      </c>
      <c r="Y1250" t="s">
        <v>37</v>
      </c>
    </row>
    <row r="1251" spans="1:25" x14ac:dyDescent="0.2">
      <c r="A1251" s="1" t="b">
        <f t="shared" si="19"/>
        <v>0</v>
      </c>
      <c r="B1251">
        <v>2022</v>
      </c>
      <c r="C1251">
        <v>190</v>
      </c>
      <c r="D1251" t="s">
        <v>200</v>
      </c>
      <c r="E1251">
        <v>608</v>
      </c>
      <c r="F1251" t="s">
        <v>678</v>
      </c>
      <c r="G1251" t="s">
        <v>71</v>
      </c>
      <c r="H1251" t="s">
        <v>37</v>
      </c>
      <c r="I1251" t="s">
        <v>28</v>
      </c>
      <c r="J1251" t="s">
        <v>38</v>
      </c>
      <c r="K1251">
        <v>112</v>
      </c>
      <c r="L1251">
        <v>108</v>
      </c>
      <c r="M1251" t="s">
        <v>538</v>
      </c>
      <c r="N1251" t="s">
        <v>350</v>
      </c>
      <c r="O1251" t="s">
        <v>415</v>
      </c>
      <c r="P1251" t="s">
        <v>394</v>
      </c>
      <c r="Q1251" t="s">
        <v>358</v>
      </c>
      <c r="R1251" t="s">
        <v>203</v>
      </c>
      <c r="S1251">
        <v>2022</v>
      </c>
      <c r="T1251">
        <v>190</v>
      </c>
      <c r="U1251" t="s">
        <v>204</v>
      </c>
      <c r="V1251" t="s">
        <v>205</v>
      </c>
      <c r="W1251">
        <v>22.2</v>
      </c>
      <c r="X1251">
        <v>23.975999999999999</v>
      </c>
      <c r="Y1251" t="s">
        <v>37</v>
      </c>
    </row>
    <row r="1252" spans="1:25" x14ac:dyDescent="0.2">
      <c r="A1252" s="1" t="b">
        <f t="shared" si="19"/>
        <v>0</v>
      </c>
      <c r="B1252">
        <v>2022</v>
      </c>
      <c r="C1252">
        <v>190</v>
      </c>
      <c r="D1252" t="s">
        <v>200</v>
      </c>
      <c r="E1252">
        <v>608</v>
      </c>
      <c r="F1252" t="s">
        <v>678</v>
      </c>
      <c r="G1252" t="s">
        <v>71</v>
      </c>
      <c r="H1252" t="s">
        <v>37</v>
      </c>
      <c r="I1252" t="s">
        <v>28</v>
      </c>
      <c r="J1252" t="s">
        <v>44</v>
      </c>
      <c r="K1252">
        <v>158</v>
      </c>
      <c r="L1252">
        <v>156</v>
      </c>
      <c r="M1252" t="s">
        <v>263</v>
      </c>
      <c r="N1252" t="s">
        <v>129</v>
      </c>
      <c r="O1252" t="s">
        <v>287</v>
      </c>
      <c r="P1252" t="s">
        <v>282</v>
      </c>
      <c r="Q1252" t="s">
        <v>617</v>
      </c>
      <c r="R1252" t="s">
        <v>203</v>
      </c>
      <c r="S1252">
        <v>2022</v>
      </c>
      <c r="T1252">
        <v>190</v>
      </c>
      <c r="U1252" t="s">
        <v>204</v>
      </c>
      <c r="V1252" t="s">
        <v>205</v>
      </c>
      <c r="W1252">
        <v>48.7</v>
      </c>
      <c r="X1252">
        <v>75.972000000000008</v>
      </c>
      <c r="Y1252" t="s">
        <v>37</v>
      </c>
    </row>
    <row r="1253" spans="1:25" x14ac:dyDescent="0.2">
      <c r="A1253" s="1" t="b">
        <f t="shared" si="19"/>
        <v>1</v>
      </c>
      <c r="B1253">
        <v>2022</v>
      </c>
      <c r="C1253">
        <v>190</v>
      </c>
      <c r="D1253" t="s">
        <v>200</v>
      </c>
      <c r="E1253">
        <v>610</v>
      </c>
      <c r="F1253" t="s">
        <v>681</v>
      </c>
      <c r="G1253" t="s">
        <v>65</v>
      </c>
      <c r="H1253" t="s">
        <v>66</v>
      </c>
      <c r="I1253" t="s">
        <v>28</v>
      </c>
      <c r="J1253" t="s">
        <v>29</v>
      </c>
      <c r="K1253">
        <v>6</v>
      </c>
      <c r="L1253">
        <v>6</v>
      </c>
      <c r="M1253" t="s">
        <v>202</v>
      </c>
      <c r="N1253" t="s">
        <v>202</v>
      </c>
      <c r="O1253" t="s">
        <v>202</v>
      </c>
      <c r="P1253" t="s">
        <v>202</v>
      </c>
      <c r="Q1253" t="s">
        <v>202</v>
      </c>
      <c r="R1253" t="s">
        <v>203</v>
      </c>
      <c r="S1253">
        <v>2022</v>
      </c>
      <c r="T1253">
        <v>190</v>
      </c>
      <c r="U1253" t="s">
        <v>204</v>
      </c>
      <c r="V1253" t="s">
        <v>205</v>
      </c>
      <c r="W1253">
        <v>0</v>
      </c>
      <c r="X1253">
        <v>0</v>
      </c>
      <c r="Y1253" t="s">
        <v>66</v>
      </c>
    </row>
    <row r="1254" spans="1:25" x14ac:dyDescent="0.2">
      <c r="A1254" s="1" t="b">
        <f t="shared" si="19"/>
        <v>1</v>
      </c>
      <c r="B1254">
        <v>2022</v>
      </c>
      <c r="C1254">
        <v>190</v>
      </c>
      <c r="D1254" t="s">
        <v>200</v>
      </c>
      <c r="E1254">
        <v>610</v>
      </c>
      <c r="F1254" t="s">
        <v>681</v>
      </c>
      <c r="G1254" t="s">
        <v>65</v>
      </c>
      <c r="H1254" t="s">
        <v>66</v>
      </c>
      <c r="I1254" t="s">
        <v>28</v>
      </c>
      <c r="J1254" t="s">
        <v>38</v>
      </c>
      <c r="K1254">
        <v>5</v>
      </c>
      <c r="L1254">
        <v>5</v>
      </c>
      <c r="M1254" t="s">
        <v>202</v>
      </c>
      <c r="N1254" t="s">
        <v>202</v>
      </c>
      <c r="O1254" t="s">
        <v>202</v>
      </c>
      <c r="P1254" t="s">
        <v>202</v>
      </c>
      <c r="Q1254" t="s">
        <v>202</v>
      </c>
      <c r="R1254" t="s">
        <v>203</v>
      </c>
      <c r="S1254">
        <v>2022</v>
      </c>
      <c r="T1254">
        <v>190</v>
      </c>
      <c r="U1254" t="s">
        <v>204</v>
      </c>
      <c r="V1254" t="s">
        <v>205</v>
      </c>
      <c r="W1254">
        <v>0</v>
      </c>
      <c r="X1254">
        <v>0</v>
      </c>
      <c r="Y1254" t="s">
        <v>66</v>
      </c>
    </row>
    <row r="1255" spans="1:25" x14ac:dyDescent="0.2">
      <c r="A1255" s="1" t="b">
        <f t="shared" si="19"/>
        <v>1</v>
      </c>
      <c r="B1255">
        <v>2022</v>
      </c>
      <c r="C1255">
        <v>190</v>
      </c>
      <c r="D1255" t="s">
        <v>200</v>
      </c>
      <c r="E1255">
        <v>610</v>
      </c>
      <c r="F1255" t="s">
        <v>681</v>
      </c>
      <c r="G1255" t="s">
        <v>65</v>
      </c>
      <c r="H1255" t="s">
        <v>66</v>
      </c>
      <c r="I1255" t="s">
        <v>28</v>
      </c>
      <c r="J1255" t="s">
        <v>44</v>
      </c>
      <c r="K1255">
        <v>1</v>
      </c>
      <c r="L1255">
        <v>1</v>
      </c>
      <c r="M1255" t="s">
        <v>202</v>
      </c>
      <c r="N1255" t="s">
        <v>202</v>
      </c>
      <c r="O1255" t="s">
        <v>202</v>
      </c>
      <c r="P1255" t="s">
        <v>202</v>
      </c>
      <c r="Q1255" t="s">
        <v>202</v>
      </c>
      <c r="R1255" t="s">
        <v>203</v>
      </c>
      <c r="S1255">
        <v>2022</v>
      </c>
      <c r="T1255">
        <v>190</v>
      </c>
      <c r="U1255" t="s">
        <v>204</v>
      </c>
      <c r="V1255" t="s">
        <v>205</v>
      </c>
      <c r="W1255">
        <v>0</v>
      </c>
      <c r="X1255">
        <v>0</v>
      </c>
      <c r="Y1255" t="s">
        <v>66</v>
      </c>
    </row>
    <row r="1256" spans="1:25" x14ac:dyDescent="0.2">
      <c r="A1256" s="1" t="b">
        <f t="shared" si="19"/>
        <v>1</v>
      </c>
      <c r="B1256">
        <v>2022</v>
      </c>
      <c r="C1256">
        <v>190</v>
      </c>
      <c r="D1256" t="s">
        <v>200</v>
      </c>
      <c r="E1256">
        <v>610</v>
      </c>
      <c r="F1256" t="s">
        <v>681</v>
      </c>
      <c r="G1256" t="s">
        <v>65</v>
      </c>
      <c r="H1256" t="s">
        <v>37</v>
      </c>
      <c r="I1256" t="s">
        <v>28</v>
      </c>
      <c r="J1256" t="s">
        <v>29</v>
      </c>
      <c r="K1256">
        <v>6</v>
      </c>
      <c r="L1256">
        <v>6</v>
      </c>
      <c r="M1256" t="s">
        <v>202</v>
      </c>
      <c r="N1256" t="s">
        <v>202</v>
      </c>
      <c r="O1256" t="s">
        <v>202</v>
      </c>
      <c r="P1256" t="s">
        <v>202</v>
      </c>
      <c r="Q1256" t="s">
        <v>202</v>
      </c>
      <c r="R1256" t="s">
        <v>203</v>
      </c>
      <c r="S1256">
        <v>2022</v>
      </c>
      <c r="T1256">
        <v>190</v>
      </c>
      <c r="U1256" t="s">
        <v>204</v>
      </c>
      <c r="V1256" t="s">
        <v>205</v>
      </c>
      <c r="W1256">
        <v>0</v>
      </c>
      <c r="X1256">
        <v>0</v>
      </c>
      <c r="Y1256" t="s">
        <v>37</v>
      </c>
    </row>
    <row r="1257" spans="1:25" x14ac:dyDescent="0.2">
      <c r="A1257" s="1" t="b">
        <f t="shared" si="19"/>
        <v>1</v>
      </c>
      <c r="B1257">
        <v>2022</v>
      </c>
      <c r="C1257">
        <v>190</v>
      </c>
      <c r="D1257" t="s">
        <v>200</v>
      </c>
      <c r="E1257">
        <v>610</v>
      </c>
      <c r="F1257" t="s">
        <v>681</v>
      </c>
      <c r="G1257" t="s">
        <v>65</v>
      </c>
      <c r="H1257" t="s">
        <v>37</v>
      </c>
      <c r="I1257" t="s">
        <v>28</v>
      </c>
      <c r="J1257" t="s">
        <v>38</v>
      </c>
      <c r="K1257">
        <v>5</v>
      </c>
      <c r="L1257">
        <v>5</v>
      </c>
      <c r="M1257" t="s">
        <v>202</v>
      </c>
      <c r="N1257" t="s">
        <v>202</v>
      </c>
      <c r="O1257" t="s">
        <v>202</v>
      </c>
      <c r="P1257" t="s">
        <v>202</v>
      </c>
      <c r="Q1257" t="s">
        <v>202</v>
      </c>
      <c r="R1257" t="s">
        <v>203</v>
      </c>
      <c r="S1257">
        <v>2022</v>
      </c>
      <c r="T1257">
        <v>190</v>
      </c>
      <c r="U1257" t="s">
        <v>204</v>
      </c>
      <c r="V1257" t="s">
        <v>205</v>
      </c>
      <c r="W1257">
        <v>0</v>
      </c>
      <c r="X1257">
        <v>0</v>
      </c>
      <c r="Y1257" t="s">
        <v>37</v>
      </c>
    </row>
    <row r="1258" spans="1:25" x14ac:dyDescent="0.2">
      <c r="A1258" s="1" t="b">
        <f t="shared" si="19"/>
        <v>1</v>
      </c>
      <c r="B1258">
        <v>2022</v>
      </c>
      <c r="C1258">
        <v>190</v>
      </c>
      <c r="D1258" t="s">
        <v>200</v>
      </c>
      <c r="E1258">
        <v>610</v>
      </c>
      <c r="F1258" t="s">
        <v>681</v>
      </c>
      <c r="G1258" t="s">
        <v>65</v>
      </c>
      <c r="H1258" t="s">
        <v>37</v>
      </c>
      <c r="I1258" t="s">
        <v>28</v>
      </c>
      <c r="J1258" t="s">
        <v>44</v>
      </c>
      <c r="K1258">
        <v>1</v>
      </c>
      <c r="L1258">
        <v>1</v>
      </c>
      <c r="M1258" t="s">
        <v>202</v>
      </c>
      <c r="N1258" t="s">
        <v>202</v>
      </c>
      <c r="O1258" t="s">
        <v>202</v>
      </c>
      <c r="P1258" t="s">
        <v>202</v>
      </c>
      <c r="Q1258" t="s">
        <v>202</v>
      </c>
      <c r="R1258" t="s">
        <v>203</v>
      </c>
      <c r="S1258">
        <v>2022</v>
      </c>
      <c r="T1258">
        <v>190</v>
      </c>
      <c r="U1258" t="s">
        <v>204</v>
      </c>
      <c r="V1258" t="s">
        <v>205</v>
      </c>
      <c r="W1258">
        <v>0</v>
      </c>
      <c r="X1258">
        <v>0</v>
      </c>
      <c r="Y1258" t="s">
        <v>37</v>
      </c>
    </row>
    <row r="1259" spans="1:25" x14ac:dyDescent="0.2">
      <c r="A1259" s="1" t="b">
        <f t="shared" si="19"/>
        <v>0</v>
      </c>
      <c r="B1259">
        <v>2022</v>
      </c>
      <c r="C1259">
        <v>190</v>
      </c>
      <c r="D1259" t="s">
        <v>200</v>
      </c>
      <c r="E1259">
        <v>610</v>
      </c>
      <c r="F1259" t="s">
        <v>681</v>
      </c>
      <c r="G1259" t="s">
        <v>71</v>
      </c>
      <c r="H1259" t="s">
        <v>66</v>
      </c>
      <c r="I1259" t="s">
        <v>28</v>
      </c>
      <c r="J1259" t="s">
        <v>29</v>
      </c>
      <c r="K1259">
        <v>130</v>
      </c>
      <c r="L1259">
        <v>113</v>
      </c>
      <c r="M1259" t="s">
        <v>206</v>
      </c>
      <c r="N1259" t="s">
        <v>206</v>
      </c>
      <c r="O1259" t="s">
        <v>206</v>
      </c>
      <c r="P1259" t="s">
        <v>206</v>
      </c>
      <c r="Q1259" t="s">
        <v>492</v>
      </c>
      <c r="R1259" t="s">
        <v>203</v>
      </c>
      <c r="S1259">
        <v>2022</v>
      </c>
      <c r="T1259">
        <v>190</v>
      </c>
      <c r="U1259" t="s">
        <v>204</v>
      </c>
      <c r="V1259" t="s">
        <v>205</v>
      </c>
      <c r="W1259">
        <v>14.2</v>
      </c>
      <c r="X1259">
        <v>16.045999999999999</v>
      </c>
      <c r="Y1259" t="s">
        <v>66</v>
      </c>
    </row>
    <row r="1260" spans="1:25" x14ac:dyDescent="0.2">
      <c r="A1260" s="1" t="b">
        <f t="shared" si="19"/>
        <v>0</v>
      </c>
      <c r="B1260">
        <v>2022</v>
      </c>
      <c r="C1260">
        <v>190</v>
      </c>
      <c r="D1260" t="s">
        <v>200</v>
      </c>
      <c r="E1260">
        <v>610</v>
      </c>
      <c r="F1260" t="s">
        <v>681</v>
      </c>
      <c r="G1260" t="s">
        <v>71</v>
      </c>
      <c r="H1260" t="s">
        <v>66</v>
      </c>
      <c r="I1260" t="s">
        <v>28</v>
      </c>
      <c r="J1260" t="s">
        <v>38</v>
      </c>
      <c r="K1260">
        <v>114</v>
      </c>
      <c r="L1260">
        <v>103</v>
      </c>
      <c r="M1260" t="s">
        <v>206</v>
      </c>
      <c r="N1260" t="s">
        <v>206</v>
      </c>
      <c r="O1260" t="s">
        <v>206</v>
      </c>
      <c r="P1260" t="s">
        <v>206</v>
      </c>
      <c r="Q1260" t="s">
        <v>158</v>
      </c>
      <c r="R1260" t="s">
        <v>203</v>
      </c>
      <c r="S1260">
        <v>2022</v>
      </c>
      <c r="T1260">
        <v>190</v>
      </c>
      <c r="U1260" t="s">
        <v>204</v>
      </c>
      <c r="V1260" t="s">
        <v>205</v>
      </c>
      <c r="W1260">
        <v>13.6</v>
      </c>
      <c r="X1260">
        <v>14.007999999999999</v>
      </c>
      <c r="Y1260" t="s">
        <v>66</v>
      </c>
    </row>
    <row r="1261" spans="1:25" x14ac:dyDescent="0.2">
      <c r="A1261" s="1" t="b">
        <f t="shared" si="19"/>
        <v>0</v>
      </c>
      <c r="B1261">
        <v>2022</v>
      </c>
      <c r="C1261">
        <v>190</v>
      </c>
      <c r="D1261" t="s">
        <v>200</v>
      </c>
      <c r="E1261">
        <v>610</v>
      </c>
      <c r="F1261" t="s">
        <v>681</v>
      </c>
      <c r="G1261" t="s">
        <v>71</v>
      </c>
      <c r="H1261" t="s">
        <v>66</v>
      </c>
      <c r="I1261" t="s">
        <v>28</v>
      </c>
      <c r="J1261" t="s">
        <v>44</v>
      </c>
      <c r="K1261">
        <v>16</v>
      </c>
      <c r="L1261">
        <v>10</v>
      </c>
      <c r="M1261" t="s">
        <v>206</v>
      </c>
      <c r="N1261" t="s">
        <v>206</v>
      </c>
      <c r="O1261" t="s">
        <v>206</v>
      </c>
      <c r="P1261" t="s">
        <v>206</v>
      </c>
      <c r="Q1261" t="s">
        <v>267</v>
      </c>
      <c r="R1261" t="s">
        <v>203</v>
      </c>
      <c r="S1261">
        <v>2022</v>
      </c>
      <c r="T1261">
        <v>190</v>
      </c>
      <c r="U1261" t="s">
        <v>204</v>
      </c>
      <c r="V1261" t="s">
        <v>205</v>
      </c>
      <c r="W1261">
        <v>20</v>
      </c>
      <c r="X1261">
        <v>2</v>
      </c>
      <c r="Y1261" t="s">
        <v>66</v>
      </c>
    </row>
    <row r="1262" spans="1:25" x14ac:dyDescent="0.2">
      <c r="A1262" s="1" t="b">
        <f t="shared" si="19"/>
        <v>0</v>
      </c>
      <c r="B1262">
        <v>2022</v>
      </c>
      <c r="C1262">
        <v>190</v>
      </c>
      <c r="D1262" t="s">
        <v>200</v>
      </c>
      <c r="E1262">
        <v>610</v>
      </c>
      <c r="F1262" t="s">
        <v>681</v>
      </c>
      <c r="G1262" t="s">
        <v>71</v>
      </c>
      <c r="H1262" t="s">
        <v>37</v>
      </c>
      <c r="I1262" t="s">
        <v>28</v>
      </c>
      <c r="J1262" t="s">
        <v>29</v>
      </c>
      <c r="K1262">
        <v>130</v>
      </c>
      <c r="L1262">
        <v>113</v>
      </c>
      <c r="M1262" t="s">
        <v>206</v>
      </c>
      <c r="N1262" t="s">
        <v>206</v>
      </c>
      <c r="O1262" t="s">
        <v>206</v>
      </c>
      <c r="P1262" t="s">
        <v>206</v>
      </c>
      <c r="Q1262" t="s">
        <v>447</v>
      </c>
      <c r="R1262" t="s">
        <v>203</v>
      </c>
      <c r="S1262">
        <v>2022</v>
      </c>
      <c r="T1262">
        <v>190</v>
      </c>
      <c r="U1262" t="s">
        <v>204</v>
      </c>
      <c r="V1262" t="s">
        <v>205</v>
      </c>
      <c r="W1262">
        <v>9.6999999999999993</v>
      </c>
      <c r="X1262">
        <v>10.961</v>
      </c>
      <c r="Y1262" t="s">
        <v>37</v>
      </c>
    </row>
    <row r="1263" spans="1:25" x14ac:dyDescent="0.2">
      <c r="A1263" s="1" t="b">
        <f t="shared" si="19"/>
        <v>0</v>
      </c>
      <c r="B1263">
        <v>2022</v>
      </c>
      <c r="C1263">
        <v>190</v>
      </c>
      <c r="D1263" t="s">
        <v>200</v>
      </c>
      <c r="E1263">
        <v>610</v>
      </c>
      <c r="F1263" t="s">
        <v>681</v>
      </c>
      <c r="G1263" t="s">
        <v>71</v>
      </c>
      <c r="H1263" t="s">
        <v>37</v>
      </c>
      <c r="I1263" t="s">
        <v>28</v>
      </c>
      <c r="J1263" t="s">
        <v>38</v>
      </c>
      <c r="K1263">
        <v>114</v>
      </c>
      <c r="L1263">
        <v>103</v>
      </c>
      <c r="M1263" t="s">
        <v>206</v>
      </c>
      <c r="N1263" t="s">
        <v>206</v>
      </c>
      <c r="O1263" t="s">
        <v>206</v>
      </c>
      <c r="P1263" t="s">
        <v>206</v>
      </c>
      <c r="Q1263" t="s">
        <v>433</v>
      </c>
      <c r="R1263" t="s">
        <v>203</v>
      </c>
      <c r="S1263">
        <v>2022</v>
      </c>
      <c r="T1263">
        <v>190</v>
      </c>
      <c r="U1263" t="s">
        <v>204</v>
      </c>
      <c r="V1263" t="s">
        <v>205</v>
      </c>
      <c r="W1263">
        <v>8.6999999999999993</v>
      </c>
      <c r="X1263">
        <v>8.9609999999999985</v>
      </c>
      <c r="Y1263" t="s">
        <v>37</v>
      </c>
    </row>
    <row r="1264" spans="1:25" x14ac:dyDescent="0.2">
      <c r="A1264" s="1" t="b">
        <f t="shared" si="19"/>
        <v>0</v>
      </c>
      <c r="B1264">
        <v>2022</v>
      </c>
      <c r="C1264">
        <v>190</v>
      </c>
      <c r="D1264" t="s">
        <v>200</v>
      </c>
      <c r="E1264">
        <v>610</v>
      </c>
      <c r="F1264" t="s">
        <v>681</v>
      </c>
      <c r="G1264" t="s">
        <v>71</v>
      </c>
      <c r="H1264" t="s">
        <v>37</v>
      </c>
      <c r="I1264" t="s">
        <v>28</v>
      </c>
      <c r="J1264" t="s">
        <v>44</v>
      </c>
      <c r="K1264">
        <v>16</v>
      </c>
      <c r="L1264">
        <v>10</v>
      </c>
      <c r="M1264" t="s">
        <v>206</v>
      </c>
      <c r="N1264" t="s">
        <v>206</v>
      </c>
      <c r="O1264" t="s">
        <v>206</v>
      </c>
      <c r="P1264" t="s">
        <v>206</v>
      </c>
      <c r="Q1264" t="s">
        <v>267</v>
      </c>
      <c r="R1264" t="s">
        <v>203</v>
      </c>
      <c r="S1264">
        <v>2022</v>
      </c>
      <c r="T1264">
        <v>190</v>
      </c>
      <c r="U1264" t="s">
        <v>204</v>
      </c>
      <c r="V1264" t="s">
        <v>205</v>
      </c>
      <c r="W1264">
        <v>20</v>
      </c>
      <c r="X1264">
        <v>2</v>
      </c>
      <c r="Y1264" t="s">
        <v>37</v>
      </c>
    </row>
    <row r="1265" spans="1:25" x14ac:dyDescent="0.2">
      <c r="A1265" s="1" t="b">
        <f t="shared" si="19"/>
        <v>1</v>
      </c>
      <c r="B1265">
        <v>2022</v>
      </c>
      <c r="C1265">
        <v>190</v>
      </c>
      <c r="D1265" t="s">
        <v>200</v>
      </c>
      <c r="E1265">
        <v>612</v>
      </c>
      <c r="F1265" t="s">
        <v>682</v>
      </c>
      <c r="G1265" t="s">
        <v>26</v>
      </c>
      <c r="H1265" t="s">
        <v>138</v>
      </c>
      <c r="I1265" t="s">
        <v>28</v>
      </c>
      <c r="J1265" t="s">
        <v>29</v>
      </c>
      <c r="K1265">
        <v>1</v>
      </c>
      <c r="L1265">
        <v>1</v>
      </c>
      <c r="M1265" t="s">
        <v>202</v>
      </c>
      <c r="N1265" t="s">
        <v>202</v>
      </c>
      <c r="O1265" t="s">
        <v>202</v>
      </c>
      <c r="P1265" t="s">
        <v>202</v>
      </c>
      <c r="Q1265" t="s">
        <v>202</v>
      </c>
      <c r="R1265" t="s">
        <v>203</v>
      </c>
      <c r="S1265">
        <v>2022</v>
      </c>
      <c r="T1265">
        <v>190</v>
      </c>
      <c r="U1265" t="s">
        <v>204</v>
      </c>
      <c r="V1265" t="s">
        <v>205</v>
      </c>
      <c r="W1265">
        <v>0</v>
      </c>
      <c r="X1265">
        <v>0</v>
      </c>
      <c r="Y1265" t="s">
        <v>37</v>
      </c>
    </row>
    <row r="1266" spans="1:25" x14ac:dyDescent="0.2">
      <c r="A1266" s="1" t="b">
        <f t="shared" si="19"/>
        <v>1</v>
      </c>
      <c r="B1266">
        <v>2022</v>
      </c>
      <c r="C1266">
        <v>190</v>
      </c>
      <c r="D1266" t="s">
        <v>200</v>
      </c>
      <c r="E1266">
        <v>612</v>
      </c>
      <c r="F1266" t="s">
        <v>682</v>
      </c>
      <c r="G1266" t="s">
        <v>26</v>
      </c>
      <c r="H1266" t="s">
        <v>138</v>
      </c>
      <c r="I1266" t="s">
        <v>28</v>
      </c>
      <c r="J1266" t="s">
        <v>38</v>
      </c>
      <c r="K1266">
        <v>1</v>
      </c>
      <c r="L1266">
        <v>1</v>
      </c>
      <c r="M1266" t="s">
        <v>202</v>
      </c>
      <c r="N1266" t="s">
        <v>202</v>
      </c>
      <c r="O1266" t="s">
        <v>202</v>
      </c>
      <c r="P1266" t="s">
        <v>202</v>
      </c>
      <c r="Q1266" t="s">
        <v>202</v>
      </c>
      <c r="R1266" t="s">
        <v>203</v>
      </c>
      <c r="S1266">
        <v>2022</v>
      </c>
      <c r="T1266">
        <v>190</v>
      </c>
      <c r="U1266" t="s">
        <v>204</v>
      </c>
      <c r="V1266" t="s">
        <v>205</v>
      </c>
      <c r="W1266">
        <v>0</v>
      </c>
      <c r="X1266">
        <v>0</v>
      </c>
      <c r="Y1266" t="s">
        <v>37</v>
      </c>
    </row>
    <row r="1267" spans="1:25" x14ac:dyDescent="0.2">
      <c r="A1267" s="1" t="b">
        <f t="shared" si="19"/>
        <v>1</v>
      </c>
      <c r="B1267">
        <v>2022</v>
      </c>
      <c r="C1267">
        <v>190</v>
      </c>
      <c r="D1267" t="s">
        <v>200</v>
      </c>
      <c r="E1267">
        <v>612</v>
      </c>
      <c r="F1267" t="s">
        <v>682</v>
      </c>
      <c r="G1267" t="s">
        <v>26</v>
      </c>
      <c r="H1267" t="s">
        <v>151</v>
      </c>
      <c r="I1267" t="s">
        <v>28</v>
      </c>
      <c r="J1267" t="s">
        <v>29</v>
      </c>
      <c r="K1267">
        <v>2</v>
      </c>
      <c r="L1267">
        <v>1</v>
      </c>
      <c r="M1267" t="s">
        <v>202</v>
      </c>
      <c r="N1267" t="s">
        <v>202</v>
      </c>
      <c r="O1267" t="s">
        <v>202</v>
      </c>
      <c r="P1267" t="s">
        <v>202</v>
      </c>
      <c r="Q1267" t="s">
        <v>202</v>
      </c>
      <c r="R1267" t="s">
        <v>203</v>
      </c>
      <c r="S1267">
        <v>2022</v>
      </c>
      <c r="T1267">
        <v>190</v>
      </c>
      <c r="U1267" t="s">
        <v>204</v>
      </c>
      <c r="V1267" t="s">
        <v>205</v>
      </c>
      <c r="W1267">
        <v>0</v>
      </c>
      <c r="X1267">
        <v>0</v>
      </c>
      <c r="Y1267" t="s">
        <v>37</v>
      </c>
    </row>
    <row r="1268" spans="1:25" x14ac:dyDescent="0.2">
      <c r="A1268" s="1" t="b">
        <f t="shared" si="19"/>
        <v>1</v>
      </c>
      <c r="B1268">
        <v>2022</v>
      </c>
      <c r="C1268">
        <v>190</v>
      </c>
      <c r="D1268" t="s">
        <v>200</v>
      </c>
      <c r="E1268">
        <v>612</v>
      </c>
      <c r="F1268" t="s">
        <v>682</v>
      </c>
      <c r="G1268" t="s">
        <v>26</v>
      </c>
      <c r="H1268" t="s">
        <v>151</v>
      </c>
      <c r="I1268" t="s">
        <v>28</v>
      </c>
      <c r="J1268" t="s">
        <v>38</v>
      </c>
      <c r="K1268">
        <v>2</v>
      </c>
      <c r="L1268">
        <v>1</v>
      </c>
      <c r="M1268" t="s">
        <v>202</v>
      </c>
      <c r="N1268" t="s">
        <v>202</v>
      </c>
      <c r="O1268" t="s">
        <v>202</v>
      </c>
      <c r="P1268" t="s">
        <v>202</v>
      </c>
      <c r="Q1268" t="s">
        <v>202</v>
      </c>
      <c r="R1268" t="s">
        <v>203</v>
      </c>
      <c r="S1268">
        <v>2022</v>
      </c>
      <c r="T1268">
        <v>190</v>
      </c>
      <c r="U1268" t="s">
        <v>204</v>
      </c>
      <c r="V1268" t="s">
        <v>205</v>
      </c>
      <c r="W1268">
        <v>0</v>
      </c>
      <c r="X1268">
        <v>0</v>
      </c>
      <c r="Y1268" t="s">
        <v>37</v>
      </c>
    </row>
    <row r="1269" spans="1:25" x14ac:dyDescent="0.2">
      <c r="A1269" s="1" t="b">
        <f t="shared" si="19"/>
        <v>0</v>
      </c>
      <c r="B1269">
        <v>2022</v>
      </c>
      <c r="C1269">
        <v>190</v>
      </c>
      <c r="D1269" t="s">
        <v>200</v>
      </c>
      <c r="E1269">
        <v>612</v>
      </c>
      <c r="F1269" t="s">
        <v>682</v>
      </c>
      <c r="G1269" t="s">
        <v>26</v>
      </c>
      <c r="H1269" t="s">
        <v>163</v>
      </c>
      <c r="I1269" t="s">
        <v>28</v>
      </c>
      <c r="J1269" t="s">
        <v>29</v>
      </c>
      <c r="K1269">
        <v>10</v>
      </c>
      <c r="L1269">
        <v>10</v>
      </c>
      <c r="M1269" t="s">
        <v>206</v>
      </c>
      <c r="N1269" t="s">
        <v>206</v>
      </c>
      <c r="O1269" t="s">
        <v>206</v>
      </c>
      <c r="P1269" t="s">
        <v>206</v>
      </c>
      <c r="Q1269" t="s">
        <v>206</v>
      </c>
      <c r="R1269" t="s">
        <v>203</v>
      </c>
      <c r="S1269">
        <v>2022</v>
      </c>
      <c r="T1269">
        <v>190</v>
      </c>
      <c r="U1269" t="s">
        <v>204</v>
      </c>
      <c r="V1269" t="s">
        <v>205</v>
      </c>
      <c r="W1269">
        <v>0</v>
      </c>
      <c r="X1269">
        <v>0</v>
      </c>
      <c r="Y1269" t="s">
        <v>37</v>
      </c>
    </row>
    <row r="1270" spans="1:25" x14ac:dyDescent="0.2">
      <c r="A1270" s="1" t="b">
        <f t="shared" si="19"/>
        <v>1</v>
      </c>
      <c r="B1270">
        <v>2022</v>
      </c>
      <c r="C1270">
        <v>190</v>
      </c>
      <c r="D1270" t="s">
        <v>200</v>
      </c>
      <c r="E1270">
        <v>612</v>
      </c>
      <c r="F1270" t="s">
        <v>682</v>
      </c>
      <c r="G1270" t="s">
        <v>26</v>
      </c>
      <c r="H1270" t="s">
        <v>163</v>
      </c>
      <c r="I1270" t="s">
        <v>28</v>
      </c>
      <c r="J1270" t="s">
        <v>38</v>
      </c>
      <c r="K1270">
        <v>5</v>
      </c>
      <c r="L1270">
        <v>5</v>
      </c>
      <c r="M1270" t="s">
        <v>202</v>
      </c>
      <c r="N1270" t="s">
        <v>202</v>
      </c>
      <c r="O1270" t="s">
        <v>202</v>
      </c>
      <c r="P1270" t="s">
        <v>202</v>
      </c>
      <c r="Q1270" t="s">
        <v>202</v>
      </c>
      <c r="R1270" t="s">
        <v>203</v>
      </c>
      <c r="S1270">
        <v>2022</v>
      </c>
      <c r="T1270">
        <v>190</v>
      </c>
      <c r="U1270" t="s">
        <v>204</v>
      </c>
      <c r="V1270" t="s">
        <v>205</v>
      </c>
      <c r="W1270">
        <v>0</v>
      </c>
      <c r="X1270">
        <v>0</v>
      </c>
      <c r="Y1270" t="s">
        <v>37</v>
      </c>
    </row>
    <row r="1271" spans="1:25" x14ac:dyDescent="0.2">
      <c r="A1271" s="1" t="b">
        <f t="shared" si="19"/>
        <v>1</v>
      </c>
      <c r="B1271">
        <v>2022</v>
      </c>
      <c r="C1271">
        <v>190</v>
      </c>
      <c r="D1271" t="s">
        <v>200</v>
      </c>
      <c r="E1271">
        <v>612</v>
      </c>
      <c r="F1271" t="s">
        <v>682</v>
      </c>
      <c r="G1271" t="s">
        <v>26</v>
      </c>
      <c r="H1271" t="s">
        <v>163</v>
      </c>
      <c r="I1271" t="s">
        <v>28</v>
      </c>
      <c r="J1271" t="s">
        <v>44</v>
      </c>
      <c r="K1271">
        <v>5</v>
      </c>
      <c r="L1271">
        <v>5</v>
      </c>
      <c r="M1271" t="s">
        <v>202</v>
      </c>
      <c r="N1271" t="s">
        <v>202</v>
      </c>
      <c r="O1271" t="s">
        <v>202</v>
      </c>
      <c r="P1271" t="s">
        <v>202</v>
      </c>
      <c r="Q1271" t="s">
        <v>202</v>
      </c>
      <c r="R1271" t="s">
        <v>203</v>
      </c>
      <c r="S1271">
        <v>2022</v>
      </c>
      <c r="T1271">
        <v>190</v>
      </c>
      <c r="U1271" t="s">
        <v>204</v>
      </c>
      <c r="V1271" t="s">
        <v>205</v>
      </c>
      <c r="W1271">
        <v>0</v>
      </c>
      <c r="X1271">
        <v>0</v>
      </c>
      <c r="Y1271" t="s">
        <v>37</v>
      </c>
    </row>
    <row r="1272" spans="1:25" x14ac:dyDescent="0.2">
      <c r="A1272" s="1" t="b">
        <f t="shared" si="19"/>
        <v>1</v>
      </c>
      <c r="B1272">
        <v>2022</v>
      </c>
      <c r="C1272">
        <v>190</v>
      </c>
      <c r="D1272" t="s">
        <v>200</v>
      </c>
      <c r="E1272">
        <v>614</v>
      </c>
      <c r="F1272" t="s">
        <v>683</v>
      </c>
      <c r="G1272" t="s">
        <v>26</v>
      </c>
      <c r="H1272" t="s">
        <v>109</v>
      </c>
      <c r="I1272" t="s">
        <v>28</v>
      </c>
      <c r="J1272" t="s">
        <v>29</v>
      </c>
      <c r="K1272">
        <v>6</v>
      </c>
      <c r="L1272">
        <v>2</v>
      </c>
      <c r="M1272" t="s">
        <v>202</v>
      </c>
      <c r="N1272" t="s">
        <v>202</v>
      </c>
      <c r="O1272" t="s">
        <v>202</v>
      </c>
      <c r="P1272" t="s">
        <v>202</v>
      </c>
      <c r="Q1272" t="s">
        <v>202</v>
      </c>
      <c r="R1272" t="s">
        <v>203</v>
      </c>
      <c r="S1272">
        <v>2022</v>
      </c>
      <c r="T1272">
        <v>190</v>
      </c>
      <c r="U1272" t="s">
        <v>204</v>
      </c>
      <c r="V1272" t="s">
        <v>205</v>
      </c>
      <c r="W1272">
        <v>0</v>
      </c>
      <c r="X1272">
        <v>0</v>
      </c>
      <c r="Y1272" t="s">
        <v>66</v>
      </c>
    </row>
    <row r="1273" spans="1:25" x14ac:dyDescent="0.2">
      <c r="A1273" s="1" t="b">
        <f t="shared" si="19"/>
        <v>1</v>
      </c>
      <c r="B1273">
        <v>2022</v>
      </c>
      <c r="C1273">
        <v>190</v>
      </c>
      <c r="D1273" t="s">
        <v>200</v>
      </c>
      <c r="E1273">
        <v>614</v>
      </c>
      <c r="F1273" t="s">
        <v>683</v>
      </c>
      <c r="G1273" t="s">
        <v>26</v>
      </c>
      <c r="H1273" t="s">
        <v>109</v>
      </c>
      <c r="I1273" t="s">
        <v>28</v>
      </c>
      <c r="J1273" t="s">
        <v>38</v>
      </c>
      <c r="K1273">
        <v>6</v>
      </c>
      <c r="L1273">
        <v>2</v>
      </c>
      <c r="M1273" t="s">
        <v>202</v>
      </c>
      <c r="N1273" t="s">
        <v>202</v>
      </c>
      <c r="O1273" t="s">
        <v>202</v>
      </c>
      <c r="P1273" t="s">
        <v>202</v>
      </c>
      <c r="Q1273" t="s">
        <v>202</v>
      </c>
      <c r="R1273" t="s">
        <v>203</v>
      </c>
      <c r="S1273">
        <v>2022</v>
      </c>
      <c r="T1273">
        <v>190</v>
      </c>
      <c r="U1273" t="s">
        <v>204</v>
      </c>
      <c r="V1273" t="s">
        <v>205</v>
      </c>
      <c r="W1273">
        <v>0</v>
      </c>
      <c r="X1273">
        <v>0</v>
      </c>
      <c r="Y1273" t="s">
        <v>66</v>
      </c>
    </row>
    <row r="1274" spans="1:25" x14ac:dyDescent="0.2">
      <c r="A1274" s="1" t="b">
        <f t="shared" si="19"/>
        <v>1</v>
      </c>
      <c r="B1274">
        <v>2022</v>
      </c>
      <c r="C1274">
        <v>190</v>
      </c>
      <c r="D1274" t="s">
        <v>200</v>
      </c>
      <c r="E1274">
        <v>614</v>
      </c>
      <c r="F1274" t="s">
        <v>683</v>
      </c>
      <c r="G1274" t="s">
        <v>26</v>
      </c>
      <c r="H1274" t="s">
        <v>138</v>
      </c>
      <c r="I1274" t="s">
        <v>28</v>
      </c>
      <c r="J1274" t="s">
        <v>29</v>
      </c>
      <c r="K1274">
        <v>1</v>
      </c>
      <c r="L1274">
        <v>0</v>
      </c>
      <c r="M1274" t="s">
        <v>202</v>
      </c>
      <c r="N1274" t="s">
        <v>202</v>
      </c>
      <c r="O1274" t="s">
        <v>202</v>
      </c>
      <c r="P1274" t="s">
        <v>202</v>
      </c>
      <c r="Q1274" t="s">
        <v>202</v>
      </c>
      <c r="R1274" t="s">
        <v>203</v>
      </c>
      <c r="S1274">
        <v>2022</v>
      </c>
      <c r="T1274">
        <v>190</v>
      </c>
      <c r="U1274" t="s">
        <v>204</v>
      </c>
      <c r="V1274" t="s">
        <v>205</v>
      </c>
      <c r="W1274">
        <v>0</v>
      </c>
      <c r="X1274">
        <v>0</v>
      </c>
      <c r="Y1274" t="s">
        <v>37</v>
      </c>
    </row>
    <row r="1275" spans="1:25" x14ac:dyDescent="0.2">
      <c r="A1275" s="1" t="b">
        <f t="shared" si="19"/>
        <v>1</v>
      </c>
      <c r="B1275">
        <v>2022</v>
      </c>
      <c r="C1275">
        <v>190</v>
      </c>
      <c r="D1275" t="s">
        <v>200</v>
      </c>
      <c r="E1275">
        <v>614</v>
      </c>
      <c r="F1275" t="s">
        <v>683</v>
      </c>
      <c r="G1275" t="s">
        <v>26</v>
      </c>
      <c r="H1275" t="s">
        <v>138</v>
      </c>
      <c r="I1275" t="s">
        <v>28</v>
      </c>
      <c r="J1275" t="s">
        <v>38</v>
      </c>
      <c r="K1275">
        <v>1</v>
      </c>
      <c r="L1275">
        <v>0</v>
      </c>
      <c r="M1275" t="s">
        <v>202</v>
      </c>
      <c r="N1275" t="s">
        <v>202</v>
      </c>
      <c r="O1275" t="s">
        <v>202</v>
      </c>
      <c r="P1275" t="s">
        <v>202</v>
      </c>
      <c r="Q1275" t="s">
        <v>202</v>
      </c>
      <c r="R1275" t="s">
        <v>203</v>
      </c>
      <c r="S1275">
        <v>2022</v>
      </c>
      <c r="T1275">
        <v>190</v>
      </c>
      <c r="U1275" t="s">
        <v>204</v>
      </c>
      <c r="V1275" t="s">
        <v>205</v>
      </c>
      <c r="W1275">
        <v>0</v>
      </c>
      <c r="X1275">
        <v>0</v>
      </c>
      <c r="Y1275" t="s">
        <v>37</v>
      </c>
    </row>
    <row r="1276" spans="1:25" x14ac:dyDescent="0.2">
      <c r="A1276" s="1" t="b">
        <f t="shared" si="19"/>
        <v>1</v>
      </c>
      <c r="B1276">
        <v>2022</v>
      </c>
      <c r="C1276">
        <v>190</v>
      </c>
      <c r="D1276" t="s">
        <v>200</v>
      </c>
      <c r="E1276">
        <v>614</v>
      </c>
      <c r="F1276" t="s">
        <v>683</v>
      </c>
      <c r="G1276" t="s">
        <v>26</v>
      </c>
      <c r="H1276" t="s">
        <v>151</v>
      </c>
      <c r="I1276" t="s">
        <v>28</v>
      </c>
      <c r="J1276" t="s">
        <v>29</v>
      </c>
      <c r="K1276">
        <v>9</v>
      </c>
      <c r="L1276">
        <v>5</v>
      </c>
      <c r="M1276" t="s">
        <v>202</v>
      </c>
      <c r="N1276" t="s">
        <v>202</v>
      </c>
      <c r="O1276" t="s">
        <v>202</v>
      </c>
      <c r="P1276" t="s">
        <v>202</v>
      </c>
      <c r="Q1276" t="s">
        <v>202</v>
      </c>
      <c r="R1276" t="s">
        <v>203</v>
      </c>
      <c r="S1276">
        <v>2022</v>
      </c>
      <c r="T1276">
        <v>190</v>
      </c>
      <c r="U1276" t="s">
        <v>204</v>
      </c>
      <c r="V1276" t="s">
        <v>205</v>
      </c>
      <c r="W1276">
        <v>0</v>
      </c>
      <c r="X1276">
        <v>0</v>
      </c>
      <c r="Y1276" t="s">
        <v>37</v>
      </c>
    </row>
    <row r="1277" spans="1:25" x14ac:dyDescent="0.2">
      <c r="A1277" s="1" t="b">
        <f t="shared" si="19"/>
        <v>1</v>
      </c>
      <c r="B1277">
        <v>2022</v>
      </c>
      <c r="C1277">
        <v>190</v>
      </c>
      <c r="D1277" t="s">
        <v>200</v>
      </c>
      <c r="E1277">
        <v>614</v>
      </c>
      <c r="F1277" t="s">
        <v>683</v>
      </c>
      <c r="G1277" t="s">
        <v>26</v>
      </c>
      <c r="H1277" t="s">
        <v>151</v>
      </c>
      <c r="I1277" t="s">
        <v>28</v>
      </c>
      <c r="J1277" t="s">
        <v>38</v>
      </c>
      <c r="K1277">
        <v>7</v>
      </c>
      <c r="L1277">
        <v>4</v>
      </c>
      <c r="M1277" t="s">
        <v>202</v>
      </c>
      <c r="N1277" t="s">
        <v>202</v>
      </c>
      <c r="O1277" t="s">
        <v>202</v>
      </c>
      <c r="P1277" t="s">
        <v>202</v>
      </c>
      <c r="Q1277" t="s">
        <v>202</v>
      </c>
      <c r="R1277" t="s">
        <v>203</v>
      </c>
      <c r="S1277">
        <v>2022</v>
      </c>
      <c r="T1277">
        <v>190</v>
      </c>
      <c r="U1277" t="s">
        <v>204</v>
      </c>
      <c r="V1277" t="s">
        <v>205</v>
      </c>
      <c r="W1277">
        <v>0</v>
      </c>
      <c r="X1277">
        <v>0</v>
      </c>
      <c r="Y1277" t="s">
        <v>37</v>
      </c>
    </row>
    <row r="1278" spans="1:25" x14ac:dyDescent="0.2">
      <c r="A1278" s="1" t="b">
        <f t="shared" si="19"/>
        <v>1</v>
      </c>
      <c r="B1278">
        <v>2022</v>
      </c>
      <c r="C1278">
        <v>190</v>
      </c>
      <c r="D1278" t="s">
        <v>200</v>
      </c>
      <c r="E1278">
        <v>614</v>
      </c>
      <c r="F1278" t="s">
        <v>683</v>
      </c>
      <c r="G1278" t="s">
        <v>26</v>
      </c>
      <c r="H1278" t="s">
        <v>151</v>
      </c>
      <c r="I1278" t="s">
        <v>28</v>
      </c>
      <c r="J1278" t="s">
        <v>44</v>
      </c>
      <c r="K1278">
        <v>2</v>
      </c>
      <c r="L1278">
        <v>1</v>
      </c>
      <c r="M1278" t="s">
        <v>202</v>
      </c>
      <c r="N1278" t="s">
        <v>202</v>
      </c>
      <c r="O1278" t="s">
        <v>202</v>
      </c>
      <c r="P1278" t="s">
        <v>202</v>
      </c>
      <c r="Q1278" t="s">
        <v>202</v>
      </c>
      <c r="R1278" t="s">
        <v>203</v>
      </c>
      <c r="S1278">
        <v>2022</v>
      </c>
      <c r="T1278">
        <v>190</v>
      </c>
      <c r="U1278" t="s">
        <v>204</v>
      </c>
      <c r="V1278" t="s">
        <v>205</v>
      </c>
      <c r="W1278">
        <v>0</v>
      </c>
      <c r="X1278">
        <v>0</v>
      </c>
      <c r="Y1278" t="s">
        <v>37</v>
      </c>
    </row>
    <row r="1279" spans="1:25" x14ac:dyDescent="0.2">
      <c r="A1279" s="1" t="b">
        <f t="shared" si="19"/>
        <v>0</v>
      </c>
      <c r="B1279">
        <v>2022</v>
      </c>
      <c r="C1279">
        <v>190</v>
      </c>
      <c r="D1279" t="s">
        <v>200</v>
      </c>
      <c r="E1279">
        <v>614</v>
      </c>
      <c r="F1279" t="s">
        <v>683</v>
      </c>
      <c r="G1279" t="s">
        <v>26</v>
      </c>
      <c r="H1279" t="s">
        <v>163</v>
      </c>
      <c r="I1279" t="s">
        <v>28</v>
      </c>
      <c r="J1279" t="s">
        <v>29</v>
      </c>
      <c r="K1279">
        <v>25</v>
      </c>
      <c r="L1279">
        <v>18</v>
      </c>
      <c r="M1279" t="s">
        <v>206</v>
      </c>
      <c r="N1279" t="s">
        <v>206</v>
      </c>
      <c r="O1279" t="s">
        <v>206</v>
      </c>
      <c r="P1279" t="s">
        <v>206</v>
      </c>
      <c r="Q1279" t="s">
        <v>206</v>
      </c>
      <c r="R1279" t="s">
        <v>203</v>
      </c>
      <c r="S1279">
        <v>2022</v>
      </c>
      <c r="T1279">
        <v>190</v>
      </c>
      <c r="U1279" t="s">
        <v>204</v>
      </c>
      <c r="V1279" t="s">
        <v>205</v>
      </c>
      <c r="W1279">
        <v>0</v>
      </c>
      <c r="X1279">
        <v>0</v>
      </c>
      <c r="Y1279" t="s">
        <v>37</v>
      </c>
    </row>
    <row r="1280" spans="1:25" x14ac:dyDescent="0.2">
      <c r="A1280" s="1" t="b">
        <f t="shared" si="19"/>
        <v>0</v>
      </c>
      <c r="B1280">
        <v>2022</v>
      </c>
      <c r="C1280">
        <v>190</v>
      </c>
      <c r="D1280" t="s">
        <v>200</v>
      </c>
      <c r="E1280">
        <v>614</v>
      </c>
      <c r="F1280" t="s">
        <v>683</v>
      </c>
      <c r="G1280" t="s">
        <v>26</v>
      </c>
      <c r="H1280" t="s">
        <v>163</v>
      </c>
      <c r="I1280" t="s">
        <v>28</v>
      </c>
      <c r="J1280" t="s">
        <v>38</v>
      </c>
      <c r="K1280">
        <v>17</v>
      </c>
      <c r="L1280">
        <v>12</v>
      </c>
      <c r="M1280" t="s">
        <v>206</v>
      </c>
      <c r="N1280" t="s">
        <v>206</v>
      </c>
      <c r="O1280" t="s">
        <v>206</v>
      </c>
      <c r="P1280" t="s">
        <v>206</v>
      </c>
      <c r="Q1280" t="s">
        <v>206</v>
      </c>
      <c r="R1280" t="s">
        <v>203</v>
      </c>
      <c r="S1280">
        <v>2022</v>
      </c>
      <c r="T1280">
        <v>190</v>
      </c>
      <c r="U1280" t="s">
        <v>204</v>
      </c>
      <c r="V1280" t="s">
        <v>205</v>
      </c>
      <c r="W1280">
        <v>0</v>
      </c>
      <c r="X1280">
        <v>0</v>
      </c>
      <c r="Y1280" t="s">
        <v>37</v>
      </c>
    </row>
    <row r="1281" spans="1:25" x14ac:dyDescent="0.2">
      <c r="A1281" s="1" t="b">
        <f t="shared" si="19"/>
        <v>1</v>
      </c>
      <c r="B1281">
        <v>2022</v>
      </c>
      <c r="C1281">
        <v>190</v>
      </c>
      <c r="D1281" t="s">
        <v>200</v>
      </c>
      <c r="E1281">
        <v>614</v>
      </c>
      <c r="F1281" t="s">
        <v>683</v>
      </c>
      <c r="G1281" t="s">
        <v>26</v>
      </c>
      <c r="H1281" t="s">
        <v>163</v>
      </c>
      <c r="I1281" t="s">
        <v>28</v>
      </c>
      <c r="J1281" t="s">
        <v>44</v>
      </c>
      <c r="K1281">
        <v>8</v>
      </c>
      <c r="L1281">
        <v>6</v>
      </c>
      <c r="M1281" t="s">
        <v>202</v>
      </c>
      <c r="N1281" t="s">
        <v>202</v>
      </c>
      <c r="O1281" t="s">
        <v>202</v>
      </c>
      <c r="P1281" t="s">
        <v>202</v>
      </c>
      <c r="Q1281" t="s">
        <v>202</v>
      </c>
      <c r="R1281" t="s">
        <v>203</v>
      </c>
      <c r="S1281">
        <v>2022</v>
      </c>
      <c r="T1281">
        <v>190</v>
      </c>
      <c r="U1281" t="s">
        <v>204</v>
      </c>
      <c r="V1281" t="s">
        <v>205</v>
      </c>
      <c r="W1281">
        <v>0</v>
      </c>
      <c r="X1281">
        <v>0</v>
      </c>
      <c r="Y1281" t="s">
        <v>37</v>
      </c>
    </row>
    <row r="1282" spans="1:25" x14ac:dyDescent="0.2">
      <c r="A1282" s="1" t="b">
        <f t="shared" si="19"/>
        <v>0</v>
      </c>
      <c r="B1282">
        <v>2022</v>
      </c>
      <c r="C1282">
        <v>190</v>
      </c>
      <c r="D1282" t="s">
        <v>200</v>
      </c>
      <c r="E1282">
        <v>615</v>
      </c>
      <c r="F1282" t="s">
        <v>684</v>
      </c>
      <c r="G1282" t="s">
        <v>71</v>
      </c>
      <c r="H1282" t="s">
        <v>66</v>
      </c>
      <c r="I1282" t="s">
        <v>28</v>
      </c>
      <c r="J1282" t="s">
        <v>29</v>
      </c>
      <c r="K1282">
        <v>107</v>
      </c>
      <c r="L1282">
        <v>107</v>
      </c>
      <c r="M1282" t="s">
        <v>653</v>
      </c>
      <c r="N1282" t="s">
        <v>341</v>
      </c>
      <c r="O1282" t="s">
        <v>656</v>
      </c>
      <c r="P1282" t="s">
        <v>178</v>
      </c>
      <c r="Q1282" t="s">
        <v>639</v>
      </c>
      <c r="R1282" t="s">
        <v>203</v>
      </c>
      <c r="S1282">
        <v>2022</v>
      </c>
      <c r="T1282">
        <v>190</v>
      </c>
      <c r="U1282" t="s">
        <v>204</v>
      </c>
      <c r="V1282" t="s">
        <v>205</v>
      </c>
      <c r="W1282">
        <v>58.9</v>
      </c>
      <c r="X1282">
        <v>63.023000000000003</v>
      </c>
      <c r="Y1282" t="s">
        <v>66</v>
      </c>
    </row>
    <row r="1283" spans="1:25" x14ac:dyDescent="0.2">
      <c r="A1283" s="1" t="b">
        <f t="shared" ref="A1283:A1346" si="20">IF(Q1283="*",TRUE,FALSE)</f>
        <v>0</v>
      </c>
      <c r="B1283">
        <v>2022</v>
      </c>
      <c r="C1283">
        <v>190</v>
      </c>
      <c r="D1283" t="s">
        <v>200</v>
      </c>
      <c r="E1283">
        <v>615</v>
      </c>
      <c r="F1283" t="s">
        <v>684</v>
      </c>
      <c r="G1283" t="s">
        <v>71</v>
      </c>
      <c r="H1283" t="s">
        <v>66</v>
      </c>
      <c r="I1283" t="s">
        <v>28</v>
      </c>
      <c r="J1283" t="s">
        <v>38</v>
      </c>
      <c r="K1283">
        <v>44</v>
      </c>
      <c r="L1283">
        <v>44</v>
      </c>
      <c r="M1283" t="s">
        <v>206</v>
      </c>
      <c r="N1283" t="s">
        <v>206</v>
      </c>
      <c r="O1283" t="s">
        <v>206</v>
      </c>
      <c r="P1283" t="s">
        <v>206</v>
      </c>
      <c r="Q1283" t="s">
        <v>371</v>
      </c>
      <c r="R1283" t="s">
        <v>203</v>
      </c>
      <c r="S1283">
        <v>2022</v>
      </c>
      <c r="T1283">
        <v>190</v>
      </c>
      <c r="U1283" t="s">
        <v>204</v>
      </c>
      <c r="V1283" t="s">
        <v>205</v>
      </c>
      <c r="W1283">
        <v>40.9</v>
      </c>
      <c r="X1283">
        <v>17.995999999999999</v>
      </c>
      <c r="Y1283" t="s">
        <v>66</v>
      </c>
    </row>
    <row r="1284" spans="1:25" x14ac:dyDescent="0.2">
      <c r="A1284" s="1" t="b">
        <f t="shared" si="20"/>
        <v>0</v>
      </c>
      <c r="B1284">
        <v>2022</v>
      </c>
      <c r="C1284">
        <v>190</v>
      </c>
      <c r="D1284" t="s">
        <v>200</v>
      </c>
      <c r="E1284">
        <v>615</v>
      </c>
      <c r="F1284" t="s">
        <v>684</v>
      </c>
      <c r="G1284" t="s">
        <v>71</v>
      </c>
      <c r="H1284" t="s">
        <v>66</v>
      </c>
      <c r="I1284" t="s">
        <v>28</v>
      </c>
      <c r="J1284" t="s">
        <v>44</v>
      </c>
      <c r="K1284">
        <v>63</v>
      </c>
      <c r="L1284">
        <v>63</v>
      </c>
      <c r="M1284" t="s">
        <v>206</v>
      </c>
      <c r="N1284" t="s">
        <v>206</v>
      </c>
      <c r="O1284" t="s">
        <v>206</v>
      </c>
      <c r="P1284" t="s">
        <v>206</v>
      </c>
      <c r="Q1284" t="s">
        <v>685</v>
      </c>
      <c r="R1284" t="s">
        <v>203</v>
      </c>
      <c r="S1284">
        <v>2022</v>
      </c>
      <c r="T1284">
        <v>190</v>
      </c>
      <c r="U1284" t="s">
        <v>204</v>
      </c>
      <c r="V1284" t="s">
        <v>205</v>
      </c>
      <c r="W1284">
        <v>71.400000000000006</v>
      </c>
      <c r="X1284">
        <v>44.982000000000014</v>
      </c>
      <c r="Y1284" t="s">
        <v>66</v>
      </c>
    </row>
    <row r="1285" spans="1:25" x14ac:dyDescent="0.2">
      <c r="A1285" s="1" t="b">
        <f t="shared" si="20"/>
        <v>0</v>
      </c>
      <c r="B1285">
        <v>2022</v>
      </c>
      <c r="C1285">
        <v>190</v>
      </c>
      <c r="D1285" t="s">
        <v>200</v>
      </c>
      <c r="E1285">
        <v>615</v>
      </c>
      <c r="F1285" t="s">
        <v>684</v>
      </c>
      <c r="G1285" t="s">
        <v>71</v>
      </c>
      <c r="H1285" t="s">
        <v>37</v>
      </c>
      <c r="I1285" t="s">
        <v>28</v>
      </c>
      <c r="J1285" t="s">
        <v>29</v>
      </c>
      <c r="K1285">
        <v>107</v>
      </c>
      <c r="L1285">
        <v>107</v>
      </c>
      <c r="M1285" t="s">
        <v>266</v>
      </c>
      <c r="N1285" t="s">
        <v>389</v>
      </c>
      <c r="O1285" t="s">
        <v>686</v>
      </c>
      <c r="P1285" t="s">
        <v>219</v>
      </c>
      <c r="Q1285" t="s">
        <v>687</v>
      </c>
      <c r="R1285" t="s">
        <v>203</v>
      </c>
      <c r="S1285">
        <v>2022</v>
      </c>
      <c r="T1285">
        <v>190</v>
      </c>
      <c r="U1285" t="s">
        <v>204</v>
      </c>
      <c r="V1285" t="s">
        <v>205</v>
      </c>
      <c r="W1285">
        <v>55.1</v>
      </c>
      <c r="X1285">
        <v>58.957000000000001</v>
      </c>
      <c r="Y1285" t="s">
        <v>37</v>
      </c>
    </row>
    <row r="1286" spans="1:25" x14ac:dyDescent="0.2">
      <c r="A1286" s="1" t="b">
        <f t="shared" si="20"/>
        <v>0</v>
      </c>
      <c r="B1286">
        <v>2022</v>
      </c>
      <c r="C1286">
        <v>190</v>
      </c>
      <c r="D1286" t="s">
        <v>200</v>
      </c>
      <c r="E1286">
        <v>615</v>
      </c>
      <c r="F1286" t="s">
        <v>684</v>
      </c>
      <c r="G1286" t="s">
        <v>71</v>
      </c>
      <c r="H1286" t="s">
        <v>37</v>
      </c>
      <c r="I1286" t="s">
        <v>28</v>
      </c>
      <c r="J1286" t="s">
        <v>38</v>
      </c>
      <c r="K1286">
        <v>44</v>
      </c>
      <c r="L1286">
        <v>44</v>
      </c>
      <c r="M1286" t="s">
        <v>150</v>
      </c>
      <c r="N1286" t="s">
        <v>184</v>
      </c>
      <c r="O1286" t="s">
        <v>688</v>
      </c>
      <c r="P1286" t="s">
        <v>234</v>
      </c>
      <c r="Q1286" t="s">
        <v>689</v>
      </c>
      <c r="R1286" t="s">
        <v>203</v>
      </c>
      <c r="S1286">
        <v>2022</v>
      </c>
      <c r="T1286">
        <v>190</v>
      </c>
      <c r="U1286" t="s">
        <v>204</v>
      </c>
      <c r="V1286" t="s">
        <v>205</v>
      </c>
      <c r="W1286">
        <v>38.6</v>
      </c>
      <c r="X1286">
        <v>16.984000000000002</v>
      </c>
      <c r="Y1286" t="s">
        <v>37</v>
      </c>
    </row>
    <row r="1287" spans="1:25" x14ac:dyDescent="0.2">
      <c r="A1287" s="1" t="b">
        <f t="shared" si="20"/>
        <v>0</v>
      </c>
      <c r="B1287">
        <v>2022</v>
      </c>
      <c r="C1287">
        <v>190</v>
      </c>
      <c r="D1287" t="s">
        <v>200</v>
      </c>
      <c r="E1287">
        <v>615</v>
      </c>
      <c r="F1287" t="s">
        <v>684</v>
      </c>
      <c r="G1287" t="s">
        <v>71</v>
      </c>
      <c r="H1287" t="s">
        <v>37</v>
      </c>
      <c r="I1287" t="s">
        <v>28</v>
      </c>
      <c r="J1287" t="s">
        <v>44</v>
      </c>
      <c r="K1287">
        <v>63</v>
      </c>
      <c r="L1287">
        <v>63</v>
      </c>
      <c r="M1287" t="s">
        <v>279</v>
      </c>
      <c r="N1287" t="s">
        <v>345</v>
      </c>
      <c r="O1287" t="s">
        <v>225</v>
      </c>
      <c r="P1287" t="s">
        <v>358</v>
      </c>
      <c r="Q1287" t="s">
        <v>594</v>
      </c>
      <c r="R1287" t="s">
        <v>203</v>
      </c>
      <c r="S1287">
        <v>2022</v>
      </c>
      <c r="T1287">
        <v>190</v>
      </c>
      <c r="U1287" t="s">
        <v>204</v>
      </c>
      <c r="V1287" t="s">
        <v>205</v>
      </c>
      <c r="W1287">
        <v>66.7</v>
      </c>
      <c r="X1287">
        <v>42.021000000000001</v>
      </c>
      <c r="Y1287" t="s">
        <v>37</v>
      </c>
    </row>
    <row r="1288" spans="1:25" x14ac:dyDescent="0.2">
      <c r="A1288" s="1" t="b">
        <f t="shared" si="20"/>
        <v>0</v>
      </c>
      <c r="B1288">
        <v>2022</v>
      </c>
      <c r="C1288">
        <v>190</v>
      </c>
      <c r="D1288" t="s">
        <v>200</v>
      </c>
      <c r="E1288">
        <v>618</v>
      </c>
      <c r="F1288" t="s">
        <v>690</v>
      </c>
      <c r="G1288" t="s">
        <v>65</v>
      </c>
      <c r="H1288" t="s">
        <v>66</v>
      </c>
      <c r="I1288" t="s">
        <v>28</v>
      </c>
      <c r="J1288" t="s">
        <v>29</v>
      </c>
      <c r="K1288">
        <v>11</v>
      </c>
      <c r="L1288">
        <v>10</v>
      </c>
      <c r="M1288" t="s">
        <v>300</v>
      </c>
      <c r="N1288" t="s">
        <v>340</v>
      </c>
      <c r="O1288" t="s">
        <v>313</v>
      </c>
      <c r="P1288" t="s">
        <v>300</v>
      </c>
      <c r="Q1288" t="s">
        <v>453</v>
      </c>
      <c r="R1288" t="s">
        <v>203</v>
      </c>
      <c r="S1288">
        <v>2022</v>
      </c>
      <c r="T1288">
        <v>190</v>
      </c>
      <c r="U1288" t="s">
        <v>204</v>
      </c>
      <c r="V1288" t="s">
        <v>205</v>
      </c>
      <c r="W1288">
        <v>60</v>
      </c>
      <c r="X1288">
        <v>6</v>
      </c>
      <c r="Y1288" t="s">
        <v>66</v>
      </c>
    </row>
    <row r="1289" spans="1:25" x14ac:dyDescent="0.2">
      <c r="A1289" s="1" t="b">
        <f t="shared" si="20"/>
        <v>0</v>
      </c>
      <c r="B1289">
        <v>2022</v>
      </c>
      <c r="C1289">
        <v>190</v>
      </c>
      <c r="D1289" t="s">
        <v>200</v>
      </c>
      <c r="E1289">
        <v>618</v>
      </c>
      <c r="F1289" t="s">
        <v>690</v>
      </c>
      <c r="G1289" t="s">
        <v>65</v>
      </c>
      <c r="H1289" t="s">
        <v>66</v>
      </c>
      <c r="I1289" t="s">
        <v>28</v>
      </c>
      <c r="J1289" t="s">
        <v>38</v>
      </c>
      <c r="K1289">
        <v>11</v>
      </c>
      <c r="L1289">
        <v>10</v>
      </c>
      <c r="M1289" t="s">
        <v>300</v>
      </c>
      <c r="N1289" t="s">
        <v>340</v>
      </c>
      <c r="O1289" t="s">
        <v>313</v>
      </c>
      <c r="P1289" t="s">
        <v>300</v>
      </c>
      <c r="Q1289" t="s">
        <v>453</v>
      </c>
      <c r="R1289" t="s">
        <v>203</v>
      </c>
      <c r="S1289">
        <v>2022</v>
      </c>
      <c r="T1289">
        <v>190</v>
      </c>
      <c r="U1289" t="s">
        <v>204</v>
      </c>
      <c r="V1289" t="s">
        <v>205</v>
      </c>
      <c r="W1289">
        <v>60</v>
      </c>
      <c r="X1289">
        <v>6</v>
      </c>
      <c r="Y1289" t="s">
        <v>66</v>
      </c>
    </row>
    <row r="1290" spans="1:25" x14ac:dyDescent="0.2">
      <c r="A1290" s="1" t="b">
        <f t="shared" si="20"/>
        <v>0</v>
      </c>
      <c r="B1290">
        <v>2022</v>
      </c>
      <c r="C1290">
        <v>190</v>
      </c>
      <c r="D1290" t="s">
        <v>200</v>
      </c>
      <c r="E1290">
        <v>618</v>
      </c>
      <c r="F1290" t="s">
        <v>690</v>
      </c>
      <c r="G1290" t="s">
        <v>65</v>
      </c>
      <c r="H1290" t="s">
        <v>37</v>
      </c>
      <c r="I1290" t="s">
        <v>28</v>
      </c>
      <c r="J1290" t="s">
        <v>29</v>
      </c>
      <c r="K1290">
        <v>11</v>
      </c>
      <c r="L1290">
        <v>10</v>
      </c>
      <c r="M1290" t="s">
        <v>206</v>
      </c>
      <c r="N1290" t="s">
        <v>206</v>
      </c>
      <c r="O1290" t="s">
        <v>206</v>
      </c>
      <c r="P1290" t="s">
        <v>206</v>
      </c>
      <c r="Q1290" t="s">
        <v>475</v>
      </c>
      <c r="R1290" t="s">
        <v>203</v>
      </c>
      <c r="S1290">
        <v>2022</v>
      </c>
      <c r="T1290">
        <v>190</v>
      </c>
      <c r="U1290" t="s">
        <v>204</v>
      </c>
      <c r="V1290" t="s">
        <v>205</v>
      </c>
      <c r="W1290">
        <v>70</v>
      </c>
      <c r="X1290">
        <v>7</v>
      </c>
      <c r="Y1290" t="s">
        <v>37</v>
      </c>
    </row>
    <row r="1291" spans="1:25" x14ac:dyDescent="0.2">
      <c r="A1291" s="1" t="b">
        <f t="shared" si="20"/>
        <v>0</v>
      </c>
      <c r="B1291">
        <v>2022</v>
      </c>
      <c r="C1291">
        <v>190</v>
      </c>
      <c r="D1291" t="s">
        <v>200</v>
      </c>
      <c r="E1291">
        <v>618</v>
      </c>
      <c r="F1291" t="s">
        <v>690</v>
      </c>
      <c r="G1291" t="s">
        <v>65</v>
      </c>
      <c r="H1291" t="s">
        <v>37</v>
      </c>
      <c r="I1291" t="s">
        <v>28</v>
      </c>
      <c r="J1291" t="s">
        <v>38</v>
      </c>
      <c r="K1291">
        <v>11</v>
      </c>
      <c r="L1291">
        <v>10</v>
      </c>
      <c r="M1291" t="s">
        <v>206</v>
      </c>
      <c r="N1291" t="s">
        <v>206</v>
      </c>
      <c r="O1291" t="s">
        <v>206</v>
      </c>
      <c r="P1291" t="s">
        <v>206</v>
      </c>
      <c r="Q1291" t="s">
        <v>475</v>
      </c>
      <c r="R1291" t="s">
        <v>203</v>
      </c>
      <c r="S1291">
        <v>2022</v>
      </c>
      <c r="T1291">
        <v>190</v>
      </c>
      <c r="U1291" t="s">
        <v>204</v>
      </c>
      <c r="V1291" t="s">
        <v>205</v>
      </c>
      <c r="W1291">
        <v>70</v>
      </c>
      <c r="X1291">
        <v>7</v>
      </c>
      <c r="Y1291" t="s">
        <v>37</v>
      </c>
    </row>
    <row r="1292" spans="1:25" x14ac:dyDescent="0.2">
      <c r="A1292" s="1" t="b">
        <f t="shared" si="20"/>
        <v>0</v>
      </c>
      <c r="B1292">
        <v>2022</v>
      </c>
      <c r="C1292">
        <v>190</v>
      </c>
      <c r="D1292" t="s">
        <v>200</v>
      </c>
      <c r="E1292">
        <v>618</v>
      </c>
      <c r="F1292" t="s">
        <v>690</v>
      </c>
      <c r="G1292" t="s">
        <v>71</v>
      </c>
      <c r="H1292" t="s">
        <v>66</v>
      </c>
      <c r="I1292" t="s">
        <v>28</v>
      </c>
      <c r="J1292" t="s">
        <v>29</v>
      </c>
      <c r="K1292">
        <v>135</v>
      </c>
      <c r="L1292">
        <v>128</v>
      </c>
      <c r="M1292" t="s">
        <v>206</v>
      </c>
      <c r="N1292" t="s">
        <v>206</v>
      </c>
      <c r="O1292" t="s">
        <v>206</v>
      </c>
      <c r="P1292" t="s">
        <v>206</v>
      </c>
      <c r="Q1292" t="s">
        <v>206</v>
      </c>
      <c r="R1292" t="s">
        <v>203</v>
      </c>
      <c r="S1292">
        <v>2022</v>
      </c>
      <c r="T1292">
        <v>190</v>
      </c>
      <c r="U1292" t="s">
        <v>204</v>
      </c>
      <c r="V1292" t="s">
        <v>205</v>
      </c>
      <c r="W1292">
        <v>0</v>
      </c>
      <c r="X1292">
        <v>0</v>
      </c>
      <c r="Y1292" t="s">
        <v>66</v>
      </c>
    </row>
    <row r="1293" spans="1:25" x14ac:dyDescent="0.2">
      <c r="A1293" s="1" t="b">
        <f t="shared" si="20"/>
        <v>0</v>
      </c>
      <c r="B1293">
        <v>2022</v>
      </c>
      <c r="C1293">
        <v>190</v>
      </c>
      <c r="D1293" t="s">
        <v>200</v>
      </c>
      <c r="E1293">
        <v>618</v>
      </c>
      <c r="F1293" t="s">
        <v>690</v>
      </c>
      <c r="G1293" t="s">
        <v>71</v>
      </c>
      <c r="H1293" t="s">
        <v>66</v>
      </c>
      <c r="I1293" t="s">
        <v>28</v>
      </c>
      <c r="J1293" t="s">
        <v>38</v>
      </c>
      <c r="K1293">
        <v>134</v>
      </c>
      <c r="L1293">
        <v>127</v>
      </c>
      <c r="M1293" t="s">
        <v>206</v>
      </c>
      <c r="N1293" t="s">
        <v>206</v>
      </c>
      <c r="O1293" t="s">
        <v>206</v>
      </c>
      <c r="P1293" t="s">
        <v>206</v>
      </c>
      <c r="Q1293" t="s">
        <v>206</v>
      </c>
      <c r="R1293" t="s">
        <v>203</v>
      </c>
      <c r="S1293">
        <v>2022</v>
      </c>
      <c r="T1293">
        <v>190</v>
      </c>
      <c r="U1293" t="s">
        <v>204</v>
      </c>
      <c r="V1293" t="s">
        <v>205</v>
      </c>
      <c r="W1293">
        <v>0</v>
      </c>
      <c r="X1293">
        <v>0</v>
      </c>
      <c r="Y1293" t="s">
        <v>66</v>
      </c>
    </row>
    <row r="1294" spans="1:25" x14ac:dyDescent="0.2">
      <c r="A1294" s="1" t="b">
        <f t="shared" si="20"/>
        <v>1</v>
      </c>
      <c r="B1294">
        <v>2022</v>
      </c>
      <c r="C1294">
        <v>190</v>
      </c>
      <c r="D1294" t="s">
        <v>200</v>
      </c>
      <c r="E1294">
        <v>618</v>
      </c>
      <c r="F1294" t="s">
        <v>690</v>
      </c>
      <c r="G1294" t="s">
        <v>71</v>
      </c>
      <c r="H1294" t="s">
        <v>66</v>
      </c>
      <c r="I1294" t="s">
        <v>28</v>
      </c>
      <c r="J1294" t="s">
        <v>44</v>
      </c>
      <c r="K1294">
        <v>1</v>
      </c>
      <c r="L1294">
        <v>1</v>
      </c>
      <c r="M1294" t="s">
        <v>202</v>
      </c>
      <c r="N1294" t="s">
        <v>202</v>
      </c>
      <c r="O1294" t="s">
        <v>202</v>
      </c>
      <c r="P1294" t="s">
        <v>202</v>
      </c>
      <c r="Q1294" t="s">
        <v>202</v>
      </c>
      <c r="R1294" t="s">
        <v>203</v>
      </c>
      <c r="S1294">
        <v>2022</v>
      </c>
      <c r="T1294">
        <v>190</v>
      </c>
      <c r="U1294" t="s">
        <v>204</v>
      </c>
      <c r="V1294" t="s">
        <v>205</v>
      </c>
      <c r="W1294">
        <v>0</v>
      </c>
      <c r="X1294">
        <v>0</v>
      </c>
      <c r="Y1294" t="s">
        <v>66</v>
      </c>
    </row>
    <row r="1295" spans="1:25" x14ac:dyDescent="0.2">
      <c r="A1295" s="1" t="b">
        <f t="shared" si="20"/>
        <v>0</v>
      </c>
      <c r="B1295">
        <v>2022</v>
      </c>
      <c r="C1295">
        <v>190</v>
      </c>
      <c r="D1295" t="s">
        <v>200</v>
      </c>
      <c r="E1295">
        <v>618</v>
      </c>
      <c r="F1295" t="s">
        <v>690</v>
      </c>
      <c r="G1295" t="s">
        <v>71</v>
      </c>
      <c r="H1295" t="s">
        <v>37</v>
      </c>
      <c r="I1295" t="s">
        <v>28</v>
      </c>
      <c r="J1295" t="s">
        <v>29</v>
      </c>
      <c r="K1295">
        <v>135</v>
      </c>
      <c r="L1295">
        <v>128</v>
      </c>
      <c r="M1295" t="s">
        <v>206</v>
      </c>
      <c r="N1295" t="s">
        <v>206</v>
      </c>
      <c r="O1295" t="s">
        <v>206</v>
      </c>
      <c r="P1295" t="s">
        <v>206</v>
      </c>
      <c r="Q1295" t="s">
        <v>206</v>
      </c>
      <c r="R1295" t="s">
        <v>203</v>
      </c>
      <c r="S1295">
        <v>2022</v>
      </c>
      <c r="T1295">
        <v>190</v>
      </c>
      <c r="U1295" t="s">
        <v>204</v>
      </c>
      <c r="V1295" t="s">
        <v>205</v>
      </c>
      <c r="W1295">
        <v>0</v>
      </c>
      <c r="X1295">
        <v>0</v>
      </c>
      <c r="Y1295" t="s">
        <v>37</v>
      </c>
    </row>
    <row r="1296" spans="1:25" x14ac:dyDescent="0.2">
      <c r="A1296" s="1" t="b">
        <f t="shared" si="20"/>
        <v>0</v>
      </c>
      <c r="B1296">
        <v>2022</v>
      </c>
      <c r="C1296">
        <v>190</v>
      </c>
      <c r="D1296" t="s">
        <v>200</v>
      </c>
      <c r="E1296">
        <v>618</v>
      </c>
      <c r="F1296" t="s">
        <v>690</v>
      </c>
      <c r="G1296" t="s">
        <v>71</v>
      </c>
      <c r="H1296" t="s">
        <v>37</v>
      </c>
      <c r="I1296" t="s">
        <v>28</v>
      </c>
      <c r="J1296" t="s">
        <v>38</v>
      </c>
      <c r="K1296">
        <v>134</v>
      </c>
      <c r="L1296">
        <v>127</v>
      </c>
      <c r="M1296" t="s">
        <v>206</v>
      </c>
      <c r="N1296" t="s">
        <v>206</v>
      </c>
      <c r="O1296" t="s">
        <v>206</v>
      </c>
      <c r="P1296" t="s">
        <v>206</v>
      </c>
      <c r="Q1296" t="s">
        <v>206</v>
      </c>
      <c r="R1296" t="s">
        <v>203</v>
      </c>
      <c r="S1296">
        <v>2022</v>
      </c>
      <c r="T1296">
        <v>190</v>
      </c>
      <c r="U1296" t="s">
        <v>204</v>
      </c>
      <c r="V1296" t="s">
        <v>205</v>
      </c>
      <c r="W1296">
        <v>0</v>
      </c>
      <c r="X1296">
        <v>0</v>
      </c>
      <c r="Y1296" t="s">
        <v>37</v>
      </c>
    </row>
    <row r="1297" spans="1:25" x14ac:dyDescent="0.2">
      <c r="A1297" s="1" t="b">
        <f t="shared" si="20"/>
        <v>1</v>
      </c>
      <c r="B1297">
        <v>2022</v>
      </c>
      <c r="C1297">
        <v>190</v>
      </c>
      <c r="D1297" t="s">
        <v>200</v>
      </c>
      <c r="E1297">
        <v>618</v>
      </c>
      <c r="F1297" t="s">
        <v>690</v>
      </c>
      <c r="G1297" t="s">
        <v>71</v>
      </c>
      <c r="H1297" t="s">
        <v>37</v>
      </c>
      <c r="I1297" t="s">
        <v>28</v>
      </c>
      <c r="J1297" t="s">
        <v>44</v>
      </c>
      <c r="K1297">
        <v>1</v>
      </c>
      <c r="L1297">
        <v>1</v>
      </c>
      <c r="M1297" t="s">
        <v>202</v>
      </c>
      <c r="N1297" t="s">
        <v>202</v>
      </c>
      <c r="O1297" t="s">
        <v>202</v>
      </c>
      <c r="P1297" t="s">
        <v>202</v>
      </c>
      <c r="Q1297" t="s">
        <v>202</v>
      </c>
      <c r="R1297" t="s">
        <v>203</v>
      </c>
      <c r="S1297">
        <v>2022</v>
      </c>
      <c r="T1297">
        <v>190</v>
      </c>
      <c r="U1297" t="s">
        <v>204</v>
      </c>
      <c r="V1297" t="s">
        <v>205</v>
      </c>
      <c r="W1297">
        <v>0</v>
      </c>
      <c r="X1297">
        <v>0</v>
      </c>
      <c r="Y1297" t="s">
        <v>37</v>
      </c>
    </row>
    <row r="1298" spans="1:25" x14ac:dyDescent="0.2">
      <c r="A1298" s="1" t="b">
        <f t="shared" si="20"/>
        <v>0</v>
      </c>
      <c r="B1298">
        <v>2022</v>
      </c>
      <c r="C1298">
        <v>190</v>
      </c>
      <c r="D1298" t="s">
        <v>200</v>
      </c>
      <c r="E1298">
        <v>620</v>
      </c>
      <c r="F1298" t="s">
        <v>691</v>
      </c>
      <c r="G1298" t="s">
        <v>26</v>
      </c>
      <c r="H1298" t="s">
        <v>96</v>
      </c>
      <c r="I1298" t="s">
        <v>28</v>
      </c>
      <c r="J1298" t="s">
        <v>29</v>
      </c>
      <c r="K1298">
        <v>130</v>
      </c>
      <c r="L1298">
        <v>126</v>
      </c>
      <c r="M1298" t="s">
        <v>206</v>
      </c>
      <c r="N1298" t="s">
        <v>206</v>
      </c>
      <c r="O1298" t="s">
        <v>206</v>
      </c>
      <c r="P1298" t="s">
        <v>206</v>
      </c>
      <c r="Q1298" t="s">
        <v>271</v>
      </c>
      <c r="R1298" t="s">
        <v>203</v>
      </c>
      <c r="S1298">
        <v>2022</v>
      </c>
      <c r="T1298">
        <v>190</v>
      </c>
      <c r="U1298" t="s">
        <v>204</v>
      </c>
      <c r="V1298" t="s">
        <v>205</v>
      </c>
      <c r="W1298">
        <v>7.9</v>
      </c>
      <c r="X1298">
        <v>9.9540000000000006</v>
      </c>
      <c r="Y1298" t="s">
        <v>66</v>
      </c>
    </row>
    <row r="1299" spans="1:25" x14ac:dyDescent="0.2">
      <c r="A1299" s="1" t="b">
        <f t="shared" si="20"/>
        <v>0</v>
      </c>
      <c r="B1299">
        <v>2022</v>
      </c>
      <c r="C1299">
        <v>190</v>
      </c>
      <c r="D1299" t="s">
        <v>200</v>
      </c>
      <c r="E1299">
        <v>620</v>
      </c>
      <c r="F1299" t="s">
        <v>691</v>
      </c>
      <c r="G1299" t="s">
        <v>26</v>
      </c>
      <c r="H1299" t="s">
        <v>96</v>
      </c>
      <c r="I1299" t="s">
        <v>28</v>
      </c>
      <c r="J1299" t="s">
        <v>38</v>
      </c>
      <c r="K1299">
        <v>98</v>
      </c>
      <c r="L1299">
        <v>95</v>
      </c>
      <c r="M1299" t="s">
        <v>206</v>
      </c>
      <c r="N1299" t="s">
        <v>206</v>
      </c>
      <c r="O1299" t="s">
        <v>206</v>
      </c>
      <c r="P1299" t="s">
        <v>206</v>
      </c>
      <c r="Q1299" t="s">
        <v>142</v>
      </c>
      <c r="R1299" t="s">
        <v>203</v>
      </c>
      <c r="S1299">
        <v>2022</v>
      </c>
      <c r="T1299">
        <v>190</v>
      </c>
      <c r="U1299" t="s">
        <v>204</v>
      </c>
      <c r="V1299" t="s">
        <v>205</v>
      </c>
      <c r="W1299">
        <v>7.4</v>
      </c>
      <c r="X1299">
        <v>7.03</v>
      </c>
      <c r="Y1299" t="s">
        <v>66</v>
      </c>
    </row>
    <row r="1300" spans="1:25" x14ac:dyDescent="0.2">
      <c r="A1300" s="1" t="b">
        <f t="shared" si="20"/>
        <v>0</v>
      </c>
      <c r="B1300">
        <v>2022</v>
      </c>
      <c r="C1300">
        <v>190</v>
      </c>
      <c r="D1300" t="s">
        <v>200</v>
      </c>
      <c r="E1300">
        <v>620</v>
      </c>
      <c r="F1300" t="s">
        <v>691</v>
      </c>
      <c r="G1300" t="s">
        <v>26</v>
      </c>
      <c r="H1300" t="s">
        <v>96</v>
      </c>
      <c r="I1300" t="s">
        <v>28</v>
      </c>
      <c r="J1300" t="s">
        <v>44</v>
      </c>
      <c r="K1300">
        <v>32</v>
      </c>
      <c r="L1300">
        <v>31</v>
      </c>
      <c r="M1300" t="s">
        <v>206</v>
      </c>
      <c r="N1300" t="s">
        <v>206</v>
      </c>
      <c r="O1300" t="s">
        <v>206</v>
      </c>
      <c r="P1300" t="s">
        <v>206</v>
      </c>
      <c r="Q1300" t="s">
        <v>447</v>
      </c>
      <c r="R1300" t="s">
        <v>203</v>
      </c>
      <c r="S1300">
        <v>2022</v>
      </c>
      <c r="T1300">
        <v>190</v>
      </c>
      <c r="U1300" t="s">
        <v>204</v>
      </c>
      <c r="V1300" t="s">
        <v>205</v>
      </c>
      <c r="W1300">
        <v>9.6999999999999993</v>
      </c>
      <c r="X1300">
        <v>3.0070000000000001</v>
      </c>
      <c r="Y1300" t="s">
        <v>66</v>
      </c>
    </row>
    <row r="1301" spans="1:25" x14ac:dyDescent="0.2">
      <c r="A1301" s="1" t="b">
        <f t="shared" si="20"/>
        <v>0</v>
      </c>
      <c r="B1301">
        <v>2022</v>
      </c>
      <c r="C1301">
        <v>190</v>
      </c>
      <c r="D1301" t="s">
        <v>200</v>
      </c>
      <c r="E1301">
        <v>620</v>
      </c>
      <c r="F1301" t="s">
        <v>691</v>
      </c>
      <c r="G1301" t="s">
        <v>26</v>
      </c>
      <c r="H1301" t="s">
        <v>109</v>
      </c>
      <c r="I1301" t="s">
        <v>28</v>
      </c>
      <c r="J1301" t="s">
        <v>29</v>
      </c>
      <c r="K1301">
        <v>135</v>
      </c>
      <c r="L1301">
        <v>127</v>
      </c>
      <c r="M1301" t="s">
        <v>206</v>
      </c>
      <c r="N1301" t="s">
        <v>206</v>
      </c>
      <c r="O1301" t="s">
        <v>206</v>
      </c>
      <c r="P1301" t="s">
        <v>206</v>
      </c>
      <c r="Q1301" t="s">
        <v>47</v>
      </c>
      <c r="R1301" t="s">
        <v>203</v>
      </c>
      <c r="S1301">
        <v>2022</v>
      </c>
      <c r="T1301">
        <v>190</v>
      </c>
      <c r="U1301" t="s">
        <v>204</v>
      </c>
      <c r="V1301" t="s">
        <v>205</v>
      </c>
      <c r="W1301">
        <v>18.100000000000001</v>
      </c>
      <c r="X1301">
        <v>22.986999999999998</v>
      </c>
      <c r="Y1301" t="s">
        <v>66</v>
      </c>
    </row>
    <row r="1302" spans="1:25" x14ac:dyDescent="0.2">
      <c r="A1302" s="1" t="b">
        <f t="shared" si="20"/>
        <v>0</v>
      </c>
      <c r="B1302">
        <v>2022</v>
      </c>
      <c r="C1302">
        <v>190</v>
      </c>
      <c r="D1302" t="s">
        <v>200</v>
      </c>
      <c r="E1302">
        <v>620</v>
      </c>
      <c r="F1302" t="s">
        <v>691</v>
      </c>
      <c r="G1302" t="s">
        <v>26</v>
      </c>
      <c r="H1302" t="s">
        <v>109</v>
      </c>
      <c r="I1302" t="s">
        <v>28</v>
      </c>
      <c r="J1302" t="s">
        <v>38</v>
      </c>
      <c r="K1302">
        <v>114</v>
      </c>
      <c r="L1302">
        <v>107</v>
      </c>
      <c r="M1302" t="s">
        <v>206</v>
      </c>
      <c r="N1302" t="s">
        <v>206</v>
      </c>
      <c r="O1302" t="s">
        <v>206</v>
      </c>
      <c r="P1302" t="s">
        <v>206</v>
      </c>
      <c r="Q1302" t="s">
        <v>329</v>
      </c>
      <c r="R1302" t="s">
        <v>203</v>
      </c>
      <c r="S1302">
        <v>2022</v>
      </c>
      <c r="T1302">
        <v>190</v>
      </c>
      <c r="U1302" t="s">
        <v>204</v>
      </c>
      <c r="V1302" t="s">
        <v>205</v>
      </c>
      <c r="W1302">
        <v>15</v>
      </c>
      <c r="X1302">
        <v>16.05</v>
      </c>
      <c r="Y1302" t="s">
        <v>66</v>
      </c>
    </row>
    <row r="1303" spans="1:25" x14ac:dyDescent="0.2">
      <c r="A1303" s="1" t="b">
        <f t="shared" si="20"/>
        <v>0</v>
      </c>
      <c r="B1303">
        <v>2022</v>
      </c>
      <c r="C1303">
        <v>190</v>
      </c>
      <c r="D1303" t="s">
        <v>200</v>
      </c>
      <c r="E1303">
        <v>620</v>
      </c>
      <c r="F1303" t="s">
        <v>691</v>
      </c>
      <c r="G1303" t="s">
        <v>26</v>
      </c>
      <c r="H1303" t="s">
        <v>109</v>
      </c>
      <c r="I1303" t="s">
        <v>28</v>
      </c>
      <c r="J1303" t="s">
        <v>44</v>
      </c>
      <c r="K1303">
        <v>21</v>
      </c>
      <c r="L1303">
        <v>20</v>
      </c>
      <c r="M1303" t="s">
        <v>291</v>
      </c>
      <c r="N1303" t="s">
        <v>453</v>
      </c>
      <c r="O1303" t="s">
        <v>129</v>
      </c>
      <c r="P1303" t="s">
        <v>300</v>
      </c>
      <c r="Q1303" t="s">
        <v>318</v>
      </c>
      <c r="R1303" t="s">
        <v>203</v>
      </c>
      <c r="S1303">
        <v>2022</v>
      </c>
      <c r="T1303">
        <v>190</v>
      </c>
      <c r="U1303" t="s">
        <v>204</v>
      </c>
      <c r="V1303" t="s">
        <v>205</v>
      </c>
      <c r="W1303">
        <v>35</v>
      </c>
      <c r="X1303">
        <v>7</v>
      </c>
      <c r="Y1303" t="s">
        <v>66</v>
      </c>
    </row>
    <row r="1304" spans="1:25" x14ac:dyDescent="0.2">
      <c r="A1304" s="1" t="b">
        <f t="shared" si="20"/>
        <v>0</v>
      </c>
      <c r="B1304">
        <v>2022</v>
      </c>
      <c r="C1304">
        <v>190</v>
      </c>
      <c r="D1304" t="s">
        <v>200</v>
      </c>
      <c r="E1304">
        <v>620</v>
      </c>
      <c r="F1304" t="s">
        <v>691</v>
      </c>
      <c r="G1304" t="s">
        <v>26</v>
      </c>
      <c r="H1304" t="s">
        <v>138</v>
      </c>
      <c r="I1304" t="s">
        <v>28</v>
      </c>
      <c r="J1304" t="s">
        <v>29</v>
      </c>
      <c r="K1304">
        <v>148</v>
      </c>
      <c r="L1304">
        <v>136</v>
      </c>
      <c r="M1304" t="s">
        <v>206</v>
      </c>
      <c r="N1304" t="s">
        <v>206</v>
      </c>
      <c r="O1304" t="s">
        <v>206</v>
      </c>
      <c r="P1304" t="s">
        <v>206</v>
      </c>
      <c r="Q1304" t="s">
        <v>206</v>
      </c>
      <c r="R1304" t="s">
        <v>203</v>
      </c>
      <c r="S1304">
        <v>2022</v>
      </c>
      <c r="T1304">
        <v>190</v>
      </c>
      <c r="U1304" t="s">
        <v>204</v>
      </c>
      <c r="V1304" t="s">
        <v>205</v>
      </c>
      <c r="W1304">
        <v>0</v>
      </c>
      <c r="X1304">
        <v>0</v>
      </c>
      <c r="Y1304" t="s">
        <v>37</v>
      </c>
    </row>
    <row r="1305" spans="1:25" x14ac:dyDescent="0.2">
      <c r="A1305" s="1" t="b">
        <f t="shared" si="20"/>
        <v>0</v>
      </c>
      <c r="B1305">
        <v>2022</v>
      </c>
      <c r="C1305">
        <v>190</v>
      </c>
      <c r="D1305" t="s">
        <v>200</v>
      </c>
      <c r="E1305">
        <v>620</v>
      </c>
      <c r="F1305" t="s">
        <v>691</v>
      </c>
      <c r="G1305" t="s">
        <v>26</v>
      </c>
      <c r="H1305" t="s">
        <v>138</v>
      </c>
      <c r="I1305" t="s">
        <v>28</v>
      </c>
      <c r="J1305" t="s">
        <v>38</v>
      </c>
      <c r="K1305">
        <v>115</v>
      </c>
      <c r="L1305">
        <v>105</v>
      </c>
      <c r="M1305" t="s">
        <v>206</v>
      </c>
      <c r="N1305" t="s">
        <v>206</v>
      </c>
      <c r="O1305" t="s">
        <v>206</v>
      </c>
      <c r="P1305" t="s">
        <v>206</v>
      </c>
      <c r="Q1305" t="s">
        <v>206</v>
      </c>
      <c r="R1305" t="s">
        <v>203</v>
      </c>
      <c r="S1305">
        <v>2022</v>
      </c>
      <c r="T1305">
        <v>190</v>
      </c>
      <c r="U1305" t="s">
        <v>204</v>
      </c>
      <c r="V1305" t="s">
        <v>205</v>
      </c>
      <c r="W1305">
        <v>0</v>
      </c>
      <c r="X1305">
        <v>0</v>
      </c>
      <c r="Y1305" t="s">
        <v>37</v>
      </c>
    </row>
    <row r="1306" spans="1:25" x14ac:dyDescent="0.2">
      <c r="A1306" s="1" t="b">
        <f t="shared" si="20"/>
        <v>0</v>
      </c>
      <c r="B1306">
        <v>2022</v>
      </c>
      <c r="C1306">
        <v>190</v>
      </c>
      <c r="D1306" t="s">
        <v>200</v>
      </c>
      <c r="E1306">
        <v>620</v>
      </c>
      <c r="F1306" t="s">
        <v>691</v>
      </c>
      <c r="G1306" t="s">
        <v>26</v>
      </c>
      <c r="H1306" t="s">
        <v>138</v>
      </c>
      <c r="I1306" t="s">
        <v>28</v>
      </c>
      <c r="J1306" t="s">
        <v>44</v>
      </c>
      <c r="K1306">
        <v>33</v>
      </c>
      <c r="L1306">
        <v>31</v>
      </c>
      <c r="M1306" t="s">
        <v>206</v>
      </c>
      <c r="N1306" t="s">
        <v>206</v>
      </c>
      <c r="O1306" t="s">
        <v>206</v>
      </c>
      <c r="P1306" t="s">
        <v>206</v>
      </c>
      <c r="Q1306" t="s">
        <v>206</v>
      </c>
      <c r="R1306" t="s">
        <v>203</v>
      </c>
      <c r="S1306">
        <v>2022</v>
      </c>
      <c r="T1306">
        <v>190</v>
      </c>
      <c r="U1306" t="s">
        <v>204</v>
      </c>
      <c r="V1306" t="s">
        <v>205</v>
      </c>
      <c r="W1306">
        <v>0</v>
      </c>
      <c r="X1306">
        <v>0</v>
      </c>
      <c r="Y1306" t="s">
        <v>37</v>
      </c>
    </row>
    <row r="1307" spans="1:25" x14ac:dyDescent="0.2">
      <c r="A1307" s="1" t="b">
        <f t="shared" si="20"/>
        <v>0</v>
      </c>
      <c r="B1307">
        <v>2022</v>
      </c>
      <c r="C1307">
        <v>190</v>
      </c>
      <c r="D1307" t="s">
        <v>200</v>
      </c>
      <c r="E1307">
        <v>620</v>
      </c>
      <c r="F1307" t="s">
        <v>691</v>
      </c>
      <c r="G1307" t="s">
        <v>26</v>
      </c>
      <c r="H1307" t="s">
        <v>151</v>
      </c>
      <c r="I1307" t="s">
        <v>28</v>
      </c>
      <c r="J1307" t="s">
        <v>29</v>
      </c>
      <c r="K1307">
        <v>145</v>
      </c>
      <c r="L1307">
        <v>129</v>
      </c>
      <c r="M1307" t="s">
        <v>206</v>
      </c>
      <c r="N1307" t="s">
        <v>206</v>
      </c>
      <c r="O1307" t="s">
        <v>206</v>
      </c>
      <c r="P1307" t="s">
        <v>206</v>
      </c>
      <c r="Q1307" t="s">
        <v>206</v>
      </c>
      <c r="R1307" t="s">
        <v>203</v>
      </c>
      <c r="S1307">
        <v>2022</v>
      </c>
      <c r="T1307">
        <v>190</v>
      </c>
      <c r="U1307" t="s">
        <v>204</v>
      </c>
      <c r="V1307" t="s">
        <v>205</v>
      </c>
      <c r="W1307">
        <v>0</v>
      </c>
      <c r="X1307">
        <v>0</v>
      </c>
      <c r="Y1307" t="s">
        <v>37</v>
      </c>
    </row>
    <row r="1308" spans="1:25" x14ac:dyDescent="0.2">
      <c r="A1308" s="1" t="b">
        <f t="shared" si="20"/>
        <v>0</v>
      </c>
      <c r="B1308">
        <v>2022</v>
      </c>
      <c r="C1308">
        <v>190</v>
      </c>
      <c r="D1308" t="s">
        <v>200</v>
      </c>
      <c r="E1308">
        <v>620</v>
      </c>
      <c r="F1308" t="s">
        <v>691</v>
      </c>
      <c r="G1308" t="s">
        <v>26</v>
      </c>
      <c r="H1308" t="s">
        <v>151</v>
      </c>
      <c r="I1308" t="s">
        <v>28</v>
      </c>
      <c r="J1308" t="s">
        <v>38</v>
      </c>
      <c r="K1308">
        <v>123</v>
      </c>
      <c r="L1308">
        <v>111</v>
      </c>
      <c r="M1308" t="s">
        <v>206</v>
      </c>
      <c r="N1308" t="s">
        <v>206</v>
      </c>
      <c r="O1308" t="s">
        <v>206</v>
      </c>
      <c r="P1308" t="s">
        <v>206</v>
      </c>
      <c r="Q1308" t="s">
        <v>206</v>
      </c>
      <c r="R1308" t="s">
        <v>203</v>
      </c>
      <c r="S1308">
        <v>2022</v>
      </c>
      <c r="T1308">
        <v>190</v>
      </c>
      <c r="U1308" t="s">
        <v>204</v>
      </c>
      <c r="V1308" t="s">
        <v>205</v>
      </c>
      <c r="W1308">
        <v>0</v>
      </c>
      <c r="X1308">
        <v>0</v>
      </c>
      <c r="Y1308" t="s">
        <v>37</v>
      </c>
    </row>
    <row r="1309" spans="1:25" x14ac:dyDescent="0.2">
      <c r="A1309" s="1" t="b">
        <f t="shared" si="20"/>
        <v>0</v>
      </c>
      <c r="B1309">
        <v>2022</v>
      </c>
      <c r="C1309">
        <v>190</v>
      </c>
      <c r="D1309" t="s">
        <v>200</v>
      </c>
      <c r="E1309">
        <v>620</v>
      </c>
      <c r="F1309" t="s">
        <v>691</v>
      </c>
      <c r="G1309" t="s">
        <v>26</v>
      </c>
      <c r="H1309" t="s">
        <v>151</v>
      </c>
      <c r="I1309" t="s">
        <v>28</v>
      </c>
      <c r="J1309" t="s">
        <v>44</v>
      </c>
      <c r="K1309">
        <v>22</v>
      </c>
      <c r="L1309">
        <v>18</v>
      </c>
      <c r="M1309" t="s">
        <v>692</v>
      </c>
      <c r="N1309" t="s">
        <v>314</v>
      </c>
      <c r="O1309" t="s">
        <v>58</v>
      </c>
      <c r="P1309" t="s">
        <v>63</v>
      </c>
      <c r="Q1309" t="s">
        <v>314</v>
      </c>
      <c r="R1309" t="s">
        <v>203</v>
      </c>
      <c r="S1309">
        <v>2022</v>
      </c>
      <c r="T1309">
        <v>190</v>
      </c>
      <c r="U1309" t="s">
        <v>204</v>
      </c>
      <c r="V1309" t="s">
        <v>205</v>
      </c>
      <c r="W1309">
        <v>16.7</v>
      </c>
      <c r="X1309">
        <v>3.0059999999999998</v>
      </c>
      <c r="Y1309" t="s">
        <v>37</v>
      </c>
    </row>
    <row r="1310" spans="1:25" x14ac:dyDescent="0.2">
      <c r="A1310" s="1" t="b">
        <f t="shared" si="20"/>
        <v>0</v>
      </c>
      <c r="B1310">
        <v>2022</v>
      </c>
      <c r="C1310">
        <v>190</v>
      </c>
      <c r="D1310" t="s">
        <v>200</v>
      </c>
      <c r="E1310">
        <v>620</v>
      </c>
      <c r="F1310" t="s">
        <v>691</v>
      </c>
      <c r="G1310" t="s">
        <v>26</v>
      </c>
      <c r="H1310" t="s">
        <v>163</v>
      </c>
      <c r="I1310" t="s">
        <v>28</v>
      </c>
      <c r="J1310" t="s">
        <v>29</v>
      </c>
      <c r="K1310">
        <v>124</v>
      </c>
      <c r="L1310">
        <v>117</v>
      </c>
      <c r="M1310" t="s">
        <v>206</v>
      </c>
      <c r="N1310" t="s">
        <v>206</v>
      </c>
      <c r="O1310" t="s">
        <v>206</v>
      </c>
      <c r="P1310" t="s">
        <v>206</v>
      </c>
      <c r="Q1310" t="s">
        <v>206</v>
      </c>
      <c r="R1310" t="s">
        <v>203</v>
      </c>
      <c r="S1310">
        <v>2022</v>
      </c>
      <c r="T1310">
        <v>190</v>
      </c>
      <c r="U1310" t="s">
        <v>204</v>
      </c>
      <c r="V1310" t="s">
        <v>205</v>
      </c>
      <c r="W1310">
        <v>0</v>
      </c>
      <c r="X1310">
        <v>0</v>
      </c>
      <c r="Y1310" t="s">
        <v>37</v>
      </c>
    </row>
    <row r="1311" spans="1:25" x14ac:dyDescent="0.2">
      <c r="A1311" s="1" t="b">
        <f t="shared" si="20"/>
        <v>0</v>
      </c>
      <c r="B1311">
        <v>2022</v>
      </c>
      <c r="C1311">
        <v>190</v>
      </c>
      <c r="D1311" t="s">
        <v>200</v>
      </c>
      <c r="E1311">
        <v>620</v>
      </c>
      <c r="F1311" t="s">
        <v>691</v>
      </c>
      <c r="G1311" t="s">
        <v>26</v>
      </c>
      <c r="H1311" t="s">
        <v>163</v>
      </c>
      <c r="I1311" t="s">
        <v>28</v>
      </c>
      <c r="J1311" t="s">
        <v>38</v>
      </c>
      <c r="K1311">
        <v>102</v>
      </c>
      <c r="L1311">
        <v>97</v>
      </c>
      <c r="M1311" t="s">
        <v>206</v>
      </c>
      <c r="N1311" t="s">
        <v>206</v>
      </c>
      <c r="O1311" t="s">
        <v>206</v>
      </c>
      <c r="P1311" t="s">
        <v>206</v>
      </c>
      <c r="Q1311" t="s">
        <v>206</v>
      </c>
      <c r="R1311" t="s">
        <v>203</v>
      </c>
      <c r="S1311">
        <v>2022</v>
      </c>
      <c r="T1311">
        <v>190</v>
      </c>
      <c r="U1311" t="s">
        <v>204</v>
      </c>
      <c r="V1311" t="s">
        <v>205</v>
      </c>
      <c r="W1311">
        <v>0</v>
      </c>
      <c r="X1311">
        <v>0</v>
      </c>
      <c r="Y1311" t="s">
        <v>37</v>
      </c>
    </row>
    <row r="1312" spans="1:25" x14ac:dyDescent="0.2">
      <c r="A1312" s="1" t="b">
        <f t="shared" si="20"/>
        <v>0</v>
      </c>
      <c r="B1312">
        <v>2022</v>
      </c>
      <c r="C1312">
        <v>190</v>
      </c>
      <c r="D1312" t="s">
        <v>200</v>
      </c>
      <c r="E1312">
        <v>620</v>
      </c>
      <c r="F1312" t="s">
        <v>691</v>
      </c>
      <c r="G1312" t="s">
        <v>26</v>
      </c>
      <c r="H1312" t="s">
        <v>163</v>
      </c>
      <c r="I1312" t="s">
        <v>28</v>
      </c>
      <c r="J1312" t="s">
        <v>44</v>
      </c>
      <c r="K1312">
        <v>22</v>
      </c>
      <c r="L1312">
        <v>20</v>
      </c>
      <c r="M1312" t="s">
        <v>206</v>
      </c>
      <c r="N1312" t="s">
        <v>206</v>
      </c>
      <c r="O1312" t="s">
        <v>206</v>
      </c>
      <c r="P1312" t="s">
        <v>206</v>
      </c>
      <c r="Q1312" t="s">
        <v>206</v>
      </c>
      <c r="R1312" t="s">
        <v>203</v>
      </c>
      <c r="S1312">
        <v>2022</v>
      </c>
      <c r="T1312">
        <v>190</v>
      </c>
      <c r="U1312" t="s">
        <v>204</v>
      </c>
      <c r="V1312" t="s">
        <v>205</v>
      </c>
      <c r="W1312">
        <v>0</v>
      </c>
      <c r="X1312">
        <v>0</v>
      </c>
      <c r="Y1312" t="s">
        <v>37</v>
      </c>
    </row>
    <row r="1313" spans="1:25" x14ac:dyDescent="0.2">
      <c r="A1313" s="1" t="b">
        <f t="shared" si="20"/>
        <v>0</v>
      </c>
      <c r="B1313">
        <v>2022</v>
      </c>
      <c r="C1313">
        <v>190</v>
      </c>
      <c r="D1313" t="s">
        <v>200</v>
      </c>
      <c r="E1313">
        <v>620</v>
      </c>
      <c r="F1313" t="s">
        <v>691</v>
      </c>
      <c r="G1313" t="s">
        <v>65</v>
      </c>
      <c r="H1313" t="s">
        <v>66</v>
      </c>
      <c r="I1313" t="s">
        <v>28</v>
      </c>
      <c r="J1313" t="s">
        <v>29</v>
      </c>
      <c r="K1313">
        <v>11</v>
      </c>
      <c r="L1313">
        <v>11</v>
      </c>
      <c r="M1313" t="s">
        <v>206</v>
      </c>
      <c r="N1313" t="s">
        <v>206</v>
      </c>
      <c r="O1313" t="s">
        <v>206</v>
      </c>
      <c r="P1313" t="s">
        <v>206</v>
      </c>
      <c r="Q1313" t="s">
        <v>693</v>
      </c>
      <c r="R1313" t="s">
        <v>203</v>
      </c>
      <c r="S1313">
        <v>2022</v>
      </c>
      <c r="T1313">
        <v>190</v>
      </c>
      <c r="U1313" t="s">
        <v>204</v>
      </c>
      <c r="V1313" t="s">
        <v>205</v>
      </c>
      <c r="W1313">
        <v>90.9</v>
      </c>
      <c r="X1313">
        <v>9.9990000000000006</v>
      </c>
      <c r="Y1313" t="s">
        <v>66</v>
      </c>
    </row>
    <row r="1314" spans="1:25" x14ac:dyDescent="0.2">
      <c r="A1314" s="1" t="b">
        <f t="shared" si="20"/>
        <v>0</v>
      </c>
      <c r="B1314">
        <v>2022</v>
      </c>
      <c r="C1314">
        <v>190</v>
      </c>
      <c r="D1314" t="s">
        <v>200</v>
      </c>
      <c r="E1314">
        <v>620</v>
      </c>
      <c r="F1314" t="s">
        <v>691</v>
      </c>
      <c r="G1314" t="s">
        <v>65</v>
      </c>
      <c r="H1314" t="s">
        <v>66</v>
      </c>
      <c r="I1314" t="s">
        <v>28</v>
      </c>
      <c r="J1314" t="s">
        <v>38</v>
      </c>
      <c r="K1314">
        <v>10</v>
      </c>
      <c r="L1314">
        <v>10</v>
      </c>
      <c r="M1314" t="s">
        <v>206</v>
      </c>
      <c r="N1314" t="s">
        <v>206</v>
      </c>
      <c r="O1314" t="s">
        <v>206</v>
      </c>
      <c r="P1314" t="s">
        <v>206</v>
      </c>
      <c r="Q1314" t="s">
        <v>694</v>
      </c>
      <c r="R1314" t="s">
        <v>203</v>
      </c>
      <c r="S1314">
        <v>2022</v>
      </c>
      <c r="T1314">
        <v>190</v>
      </c>
      <c r="U1314" t="s">
        <v>204</v>
      </c>
      <c r="V1314" t="s">
        <v>205</v>
      </c>
      <c r="W1314">
        <v>90</v>
      </c>
      <c r="X1314">
        <v>9</v>
      </c>
      <c r="Y1314" t="s">
        <v>66</v>
      </c>
    </row>
    <row r="1315" spans="1:25" x14ac:dyDescent="0.2">
      <c r="A1315" s="1" t="b">
        <f t="shared" si="20"/>
        <v>1</v>
      </c>
      <c r="B1315">
        <v>2022</v>
      </c>
      <c r="C1315">
        <v>190</v>
      </c>
      <c r="D1315" t="s">
        <v>200</v>
      </c>
      <c r="E1315">
        <v>620</v>
      </c>
      <c r="F1315" t="s">
        <v>691</v>
      </c>
      <c r="G1315" t="s">
        <v>65</v>
      </c>
      <c r="H1315" t="s">
        <v>66</v>
      </c>
      <c r="I1315" t="s">
        <v>28</v>
      </c>
      <c r="J1315" t="s">
        <v>44</v>
      </c>
      <c r="K1315">
        <v>1</v>
      </c>
      <c r="L1315">
        <v>1</v>
      </c>
      <c r="M1315" t="s">
        <v>202</v>
      </c>
      <c r="N1315" t="s">
        <v>202</v>
      </c>
      <c r="O1315" t="s">
        <v>202</v>
      </c>
      <c r="P1315" t="s">
        <v>202</v>
      </c>
      <c r="Q1315" t="s">
        <v>202</v>
      </c>
      <c r="R1315" t="s">
        <v>203</v>
      </c>
      <c r="S1315">
        <v>2022</v>
      </c>
      <c r="T1315">
        <v>190</v>
      </c>
      <c r="U1315" t="s">
        <v>204</v>
      </c>
      <c r="V1315" t="s">
        <v>205</v>
      </c>
      <c r="W1315">
        <v>0</v>
      </c>
      <c r="X1315">
        <v>0</v>
      </c>
      <c r="Y1315" t="s">
        <v>66</v>
      </c>
    </row>
    <row r="1316" spans="1:25" x14ac:dyDescent="0.2">
      <c r="A1316" s="1" t="b">
        <f t="shared" si="20"/>
        <v>0</v>
      </c>
      <c r="B1316">
        <v>2022</v>
      </c>
      <c r="C1316">
        <v>190</v>
      </c>
      <c r="D1316" t="s">
        <v>200</v>
      </c>
      <c r="E1316">
        <v>620</v>
      </c>
      <c r="F1316" t="s">
        <v>691</v>
      </c>
      <c r="G1316" t="s">
        <v>65</v>
      </c>
      <c r="H1316" t="s">
        <v>37</v>
      </c>
      <c r="I1316" t="s">
        <v>28</v>
      </c>
      <c r="J1316" t="s">
        <v>29</v>
      </c>
      <c r="K1316">
        <v>11</v>
      </c>
      <c r="L1316">
        <v>11</v>
      </c>
      <c r="M1316" t="s">
        <v>206</v>
      </c>
      <c r="N1316" t="s">
        <v>206</v>
      </c>
      <c r="O1316" t="s">
        <v>206</v>
      </c>
      <c r="P1316" t="s">
        <v>206</v>
      </c>
      <c r="Q1316" t="s">
        <v>695</v>
      </c>
      <c r="R1316" t="s">
        <v>203</v>
      </c>
      <c r="S1316">
        <v>2022</v>
      </c>
      <c r="T1316">
        <v>190</v>
      </c>
      <c r="U1316" t="s">
        <v>204</v>
      </c>
      <c r="V1316" t="s">
        <v>205</v>
      </c>
      <c r="W1316">
        <v>81.8</v>
      </c>
      <c r="X1316">
        <v>8.9979999999999993</v>
      </c>
      <c r="Y1316" t="s">
        <v>37</v>
      </c>
    </row>
    <row r="1317" spans="1:25" x14ac:dyDescent="0.2">
      <c r="A1317" s="1" t="b">
        <f t="shared" si="20"/>
        <v>0</v>
      </c>
      <c r="B1317">
        <v>2022</v>
      </c>
      <c r="C1317">
        <v>190</v>
      </c>
      <c r="D1317" t="s">
        <v>200</v>
      </c>
      <c r="E1317">
        <v>620</v>
      </c>
      <c r="F1317" t="s">
        <v>691</v>
      </c>
      <c r="G1317" t="s">
        <v>65</v>
      </c>
      <c r="H1317" t="s">
        <v>37</v>
      </c>
      <c r="I1317" t="s">
        <v>28</v>
      </c>
      <c r="J1317" t="s">
        <v>38</v>
      </c>
      <c r="K1317">
        <v>10</v>
      </c>
      <c r="L1317">
        <v>10</v>
      </c>
      <c r="M1317" t="s">
        <v>206</v>
      </c>
      <c r="N1317" t="s">
        <v>206</v>
      </c>
      <c r="O1317" t="s">
        <v>206</v>
      </c>
      <c r="P1317" t="s">
        <v>206</v>
      </c>
      <c r="Q1317" t="s">
        <v>469</v>
      </c>
      <c r="R1317" t="s">
        <v>203</v>
      </c>
      <c r="S1317">
        <v>2022</v>
      </c>
      <c r="T1317">
        <v>190</v>
      </c>
      <c r="U1317" t="s">
        <v>204</v>
      </c>
      <c r="V1317" t="s">
        <v>205</v>
      </c>
      <c r="W1317">
        <v>80</v>
      </c>
      <c r="X1317">
        <v>8</v>
      </c>
      <c r="Y1317" t="s">
        <v>37</v>
      </c>
    </row>
    <row r="1318" spans="1:25" x14ac:dyDescent="0.2">
      <c r="A1318" s="1" t="b">
        <f t="shared" si="20"/>
        <v>1</v>
      </c>
      <c r="B1318">
        <v>2022</v>
      </c>
      <c r="C1318">
        <v>190</v>
      </c>
      <c r="D1318" t="s">
        <v>200</v>
      </c>
      <c r="E1318">
        <v>620</v>
      </c>
      <c r="F1318" t="s">
        <v>691</v>
      </c>
      <c r="G1318" t="s">
        <v>65</v>
      </c>
      <c r="H1318" t="s">
        <v>37</v>
      </c>
      <c r="I1318" t="s">
        <v>28</v>
      </c>
      <c r="J1318" t="s">
        <v>44</v>
      </c>
      <c r="K1318">
        <v>1</v>
      </c>
      <c r="L1318">
        <v>1</v>
      </c>
      <c r="M1318" t="s">
        <v>202</v>
      </c>
      <c r="N1318" t="s">
        <v>202</v>
      </c>
      <c r="O1318" t="s">
        <v>202</v>
      </c>
      <c r="P1318" t="s">
        <v>202</v>
      </c>
      <c r="Q1318" t="s">
        <v>202</v>
      </c>
      <c r="R1318" t="s">
        <v>203</v>
      </c>
      <c r="S1318">
        <v>2022</v>
      </c>
      <c r="T1318">
        <v>190</v>
      </c>
      <c r="U1318" t="s">
        <v>204</v>
      </c>
      <c r="V1318" t="s">
        <v>205</v>
      </c>
      <c r="W1318">
        <v>0</v>
      </c>
      <c r="X1318">
        <v>0</v>
      </c>
      <c r="Y1318" t="s">
        <v>37</v>
      </c>
    </row>
    <row r="1319" spans="1:25" x14ac:dyDescent="0.2">
      <c r="A1319" s="1" t="b">
        <f t="shared" si="20"/>
        <v>0</v>
      </c>
      <c r="B1319">
        <v>2022</v>
      </c>
      <c r="C1319">
        <v>190</v>
      </c>
      <c r="D1319" t="s">
        <v>200</v>
      </c>
      <c r="E1319">
        <v>620</v>
      </c>
      <c r="F1319" t="s">
        <v>691</v>
      </c>
      <c r="G1319" t="s">
        <v>71</v>
      </c>
      <c r="H1319" t="s">
        <v>66</v>
      </c>
      <c r="I1319" t="s">
        <v>28</v>
      </c>
      <c r="J1319" t="s">
        <v>29</v>
      </c>
      <c r="K1319">
        <v>275</v>
      </c>
      <c r="L1319">
        <v>248</v>
      </c>
      <c r="M1319" t="s">
        <v>206</v>
      </c>
      <c r="N1319" t="s">
        <v>206</v>
      </c>
      <c r="O1319" t="s">
        <v>206</v>
      </c>
      <c r="P1319" t="s">
        <v>206</v>
      </c>
      <c r="Q1319" t="s">
        <v>555</v>
      </c>
      <c r="R1319" t="s">
        <v>203</v>
      </c>
      <c r="S1319">
        <v>2022</v>
      </c>
      <c r="T1319">
        <v>190</v>
      </c>
      <c r="U1319" t="s">
        <v>204</v>
      </c>
      <c r="V1319" t="s">
        <v>205</v>
      </c>
      <c r="W1319">
        <v>6</v>
      </c>
      <c r="X1319">
        <v>14.88</v>
      </c>
      <c r="Y1319" t="s">
        <v>66</v>
      </c>
    </row>
    <row r="1320" spans="1:25" x14ac:dyDescent="0.2">
      <c r="A1320" s="1" t="b">
        <f t="shared" si="20"/>
        <v>0</v>
      </c>
      <c r="B1320">
        <v>2022</v>
      </c>
      <c r="C1320">
        <v>190</v>
      </c>
      <c r="D1320" t="s">
        <v>200</v>
      </c>
      <c r="E1320">
        <v>620</v>
      </c>
      <c r="F1320" t="s">
        <v>691</v>
      </c>
      <c r="G1320" t="s">
        <v>71</v>
      </c>
      <c r="H1320" t="s">
        <v>66</v>
      </c>
      <c r="I1320" t="s">
        <v>28</v>
      </c>
      <c r="J1320" t="s">
        <v>38</v>
      </c>
      <c r="K1320">
        <v>252</v>
      </c>
      <c r="L1320">
        <v>231</v>
      </c>
      <c r="M1320" t="s">
        <v>206</v>
      </c>
      <c r="N1320" t="s">
        <v>206</v>
      </c>
      <c r="O1320" t="s">
        <v>206</v>
      </c>
      <c r="P1320" t="s">
        <v>206</v>
      </c>
      <c r="Q1320" t="s">
        <v>580</v>
      </c>
      <c r="R1320" t="s">
        <v>203</v>
      </c>
      <c r="S1320">
        <v>2022</v>
      </c>
      <c r="T1320">
        <v>190</v>
      </c>
      <c r="U1320" t="s">
        <v>204</v>
      </c>
      <c r="V1320" t="s">
        <v>205</v>
      </c>
      <c r="W1320">
        <v>5.2</v>
      </c>
      <c r="X1320">
        <v>12.012</v>
      </c>
      <c r="Y1320" t="s">
        <v>66</v>
      </c>
    </row>
    <row r="1321" spans="1:25" x14ac:dyDescent="0.2">
      <c r="A1321" s="1" t="b">
        <f t="shared" si="20"/>
        <v>0</v>
      </c>
      <c r="B1321">
        <v>2022</v>
      </c>
      <c r="C1321">
        <v>190</v>
      </c>
      <c r="D1321" t="s">
        <v>200</v>
      </c>
      <c r="E1321">
        <v>620</v>
      </c>
      <c r="F1321" t="s">
        <v>691</v>
      </c>
      <c r="G1321" t="s">
        <v>71</v>
      </c>
      <c r="H1321" t="s">
        <v>66</v>
      </c>
      <c r="I1321" t="s">
        <v>28</v>
      </c>
      <c r="J1321" t="s">
        <v>44</v>
      </c>
      <c r="K1321">
        <v>23</v>
      </c>
      <c r="L1321">
        <v>17</v>
      </c>
      <c r="M1321" t="s">
        <v>426</v>
      </c>
      <c r="N1321" t="s">
        <v>427</v>
      </c>
      <c r="O1321" t="s">
        <v>107</v>
      </c>
      <c r="P1321" t="s">
        <v>286</v>
      </c>
      <c r="Q1321" t="s">
        <v>302</v>
      </c>
      <c r="R1321" t="s">
        <v>203</v>
      </c>
      <c r="S1321">
        <v>2022</v>
      </c>
      <c r="T1321">
        <v>190</v>
      </c>
      <c r="U1321" t="s">
        <v>204</v>
      </c>
      <c r="V1321" t="s">
        <v>205</v>
      </c>
      <c r="W1321">
        <v>17.600000000000001</v>
      </c>
      <c r="X1321">
        <v>2.992</v>
      </c>
      <c r="Y1321" t="s">
        <v>66</v>
      </c>
    </row>
    <row r="1322" spans="1:25" x14ac:dyDescent="0.2">
      <c r="A1322" s="1" t="b">
        <f t="shared" si="20"/>
        <v>0</v>
      </c>
      <c r="B1322">
        <v>2022</v>
      </c>
      <c r="C1322">
        <v>190</v>
      </c>
      <c r="D1322" t="s">
        <v>200</v>
      </c>
      <c r="E1322">
        <v>620</v>
      </c>
      <c r="F1322" t="s">
        <v>691</v>
      </c>
      <c r="G1322" t="s">
        <v>71</v>
      </c>
      <c r="H1322" t="s">
        <v>37</v>
      </c>
      <c r="I1322" t="s">
        <v>28</v>
      </c>
      <c r="J1322" t="s">
        <v>29</v>
      </c>
      <c r="K1322">
        <v>275</v>
      </c>
      <c r="L1322">
        <v>232</v>
      </c>
      <c r="M1322" t="s">
        <v>206</v>
      </c>
      <c r="N1322" t="s">
        <v>206</v>
      </c>
      <c r="O1322" t="s">
        <v>206</v>
      </c>
      <c r="P1322" t="s">
        <v>206</v>
      </c>
      <c r="Q1322" t="s">
        <v>206</v>
      </c>
      <c r="R1322" t="s">
        <v>203</v>
      </c>
      <c r="S1322">
        <v>2022</v>
      </c>
      <c r="T1322">
        <v>190</v>
      </c>
      <c r="U1322" t="s">
        <v>204</v>
      </c>
      <c r="V1322" t="s">
        <v>205</v>
      </c>
      <c r="W1322">
        <v>0</v>
      </c>
      <c r="X1322">
        <v>0</v>
      </c>
      <c r="Y1322" t="s">
        <v>37</v>
      </c>
    </row>
    <row r="1323" spans="1:25" x14ac:dyDescent="0.2">
      <c r="A1323" s="1" t="b">
        <f t="shared" si="20"/>
        <v>0</v>
      </c>
      <c r="B1323">
        <v>2022</v>
      </c>
      <c r="C1323">
        <v>190</v>
      </c>
      <c r="D1323" t="s">
        <v>200</v>
      </c>
      <c r="E1323">
        <v>620</v>
      </c>
      <c r="F1323" t="s">
        <v>691</v>
      </c>
      <c r="G1323" t="s">
        <v>71</v>
      </c>
      <c r="H1323" t="s">
        <v>37</v>
      </c>
      <c r="I1323" t="s">
        <v>28</v>
      </c>
      <c r="J1323" t="s">
        <v>38</v>
      </c>
      <c r="K1323">
        <v>252</v>
      </c>
      <c r="L1323">
        <v>215</v>
      </c>
      <c r="M1323" t="s">
        <v>206</v>
      </c>
      <c r="N1323" t="s">
        <v>206</v>
      </c>
      <c r="O1323" t="s">
        <v>206</v>
      </c>
      <c r="P1323" t="s">
        <v>206</v>
      </c>
      <c r="Q1323" t="s">
        <v>206</v>
      </c>
      <c r="R1323" t="s">
        <v>203</v>
      </c>
      <c r="S1323">
        <v>2022</v>
      </c>
      <c r="T1323">
        <v>190</v>
      </c>
      <c r="U1323" t="s">
        <v>204</v>
      </c>
      <c r="V1323" t="s">
        <v>205</v>
      </c>
      <c r="W1323">
        <v>0</v>
      </c>
      <c r="X1323">
        <v>0</v>
      </c>
      <c r="Y1323" t="s">
        <v>37</v>
      </c>
    </row>
    <row r="1324" spans="1:25" x14ac:dyDescent="0.2">
      <c r="A1324" s="1" t="b">
        <f t="shared" si="20"/>
        <v>0</v>
      </c>
      <c r="B1324">
        <v>2022</v>
      </c>
      <c r="C1324">
        <v>190</v>
      </c>
      <c r="D1324" t="s">
        <v>200</v>
      </c>
      <c r="E1324">
        <v>620</v>
      </c>
      <c r="F1324" t="s">
        <v>691</v>
      </c>
      <c r="G1324" t="s">
        <v>71</v>
      </c>
      <c r="H1324" t="s">
        <v>37</v>
      </c>
      <c r="I1324" t="s">
        <v>28</v>
      </c>
      <c r="J1324" t="s">
        <v>44</v>
      </c>
      <c r="K1324">
        <v>23</v>
      </c>
      <c r="L1324">
        <v>17</v>
      </c>
      <c r="M1324" t="s">
        <v>206</v>
      </c>
      <c r="N1324" t="s">
        <v>206</v>
      </c>
      <c r="O1324" t="s">
        <v>206</v>
      </c>
      <c r="P1324" t="s">
        <v>206</v>
      </c>
      <c r="Q1324" t="s">
        <v>107</v>
      </c>
      <c r="R1324" t="s">
        <v>203</v>
      </c>
      <c r="S1324">
        <v>2022</v>
      </c>
      <c r="T1324">
        <v>190</v>
      </c>
      <c r="U1324" t="s">
        <v>204</v>
      </c>
      <c r="V1324" t="s">
        <v>205</v>
      </c>
      <c r="W1324">
        <v>11.8</v>
      </c>
      <c r="X1324">
        <v>2.0059999999999998</v>
      </c>
      <c r="Y1324" t="s">
        <v>37</v>
      </c>
    </row>
    <row r="1325" spans="1:25" x14ac:dyDescent="0.2">
      <c r="A1325" s="1" t="b">
        <f t="shared" si="20"/>
        <v>0</v>
      </c>
      <c r="B1325">
        <v>2022</v>
      </c>
      <c r="C1325">
        <v>190</v>
      </c>
      <c r="D1325" t="s">
        <v>200</v>
      </c>
      <c r="E1325">
        <v>622</v>
      </c>
      <c r="F1325" t="s">
        <v>696</v>
      </c>
      <c r="G1325" t="s">
        <v>65</v>
      </c>
      <c r="H1325" t="s">
        <v>66</v>
      </c>
      <c r="I1325" t="s">
        <v>28</v>
      </c>
      <c r="J1325" t="s">
        <v>29</v>
      </c>
      <c r="K1325">
        <v>10</v>
      </c>
      <c r="L1325">
        <v>10</v>
      </c>
      <c r="M1325" t="s">
        <v>340</v>
      </c>
      <c r="N1325" t="s">
        <v>267</v>
      </c>
      <c r="O1325" t="s">
        <v>269</v>
      </c>
      <c r="P1325" t="s">
        <v>300</v>
      </c>
      <c r="Q1325" t="s">
        <v>313</v>
      </c>
      <c r="R1325" t="s">
        <v>203</v>
      </c>
      <c r="S1325">
        <v>2022</v>
      </c>
      <c r="T1325">
        <v>190</v>
      </c>
      <c r="U1325" t="s">
        <v>204</v>
      </c>
      <c r="V1325" t="s">
        <v>205</v>
      </c>
      <c r="W1325">
        <v>50</v>
      </c>
      <c r="X1325">
        <v>5</v>
      </c>
      <c r="Y1325" t="s">
        <v>66</v>
      </c>
    </row>
    <row r="1326" spans="1:25" x14ac:dyDescent="0.2">
      <c r="A1326" s="1" t="b">
        <f t="shared" si="20"/>
        <v>0</v>
      </c>
      <c r="B1326">
        <v>2022</v>
      </c>
      <c r="C1326">
        <v>190</v>
      </c>
      <c r="D1326" t="s">
        <v>200</v>
      </c>
      <c r="E1326">
        <v>622</v>
      </c>
      <c r="F1326" t="s">
        <v>696</v>
      </c>
      <c r="G1326" t="s">
        <v>65</v>
      </c>
      <c r="H1326" t="s">
        <v>66</v>
      </c>
      <c r="I1326" t="s">
        <v>28</v>
      </c>
      <c r="J1326" t="s">
        <v>38</v>
      </c>
      <c r="K1326">
        <v>10</v>
      </c>
      <c r="L1326">
        <v>10</v>
      </c>
      <c r="M1326" t="s">
        <v>340</v>
      </c>
      <c r="N1326" t="s">
        <v>267</v>
      </c>
      <c r="O1326" t="s">
        <v>269</v>
      </c>
      <c r="P1326" t="s">
        <v>300</v>
      </c>
      <c r="Q1326" t="s">
        <v>313</v>
      </c>
      <c r="R1326" t="s">
        <v>203</v>
      </c>
      <c r="S1326">
        <v>2022</v>
      </c>
      <c r="T1326">
        <v>190</v>
      </c>
      <c r="U1326" t="s">
        <v>204</v>
      </c>
      <c r="V1326" t="s">
        <v>205</v>
      </c>
      <c r="W1326">
        <v>50</v>
      </c>
      <c r="X1326">
        <v>5</v>
      </c>
      <c r="Y1326" t="s">
        <v>66</v>
      </c>
    </row>
    <row r="1327" spans="1:25" x14ac:dyDescent="0.2">
      <c r="A1327" s="1" t="b">
        <f t="shared" si="20"/>
        <v>0</v>
      </c>
      <c r="B1327">
        <v>2022</v>
      </c>
      <c r="C1327">
        <v>190</v>
      </c>
      <c r="D1327" t="s">
        <v>200</v>
      </c>
      <c r="E1327">
        <v>622</v>
      </c>
      <c r="F1327" t="s">
        <v>696</v>
      </c>
      <c r="G1327" t="s">
        <v>65</v>
      </c>
      <c r="H1327" t="s">
        <v>37</v>
      </c>
      <c r="I1327" t="s">
        <v>28</v>
      </c>
      <c r="J1327" t="s">
        <v>29</v>
      </c>
      <c r="K1327">
        <v>10</v>
      </c>
      <c r="L1327">
        <v>10</v>
      </c>
      <c r="M1327" t="s">
        <v>206</v>
      </c>
      <c r="N1327" t="s">
        <v>206</v>
      </c>
      <c r="O1327" t="s">
        <v>206</v>
      </c>
      <c r="P1327" t="s">
        <v>206</v>
      </c>
      <c r="Q1327" t="s">
        <v>269</v>
      </c>
      <c r="R1327" t="s">
        <v>203</v>
      </c>
      <c r="S1327">
        <v>2022</v>
      </c>
      <c r="T1327">
        <v>190</v>
      </c>
      <c r="U1327" t="s">
        <v>204</v>
      </c>
      <c r="V1327" t="s">
        <v>205</v>
      </c>
      <c r="W1327">
        <v>40</v>
      </c>
      <c r="X1327">
        <v>4</v>
      </c>
      <c r="Y1327" t="s">
        <v>37</v>
      </c>
    </row>
    <row r="1328" spans="1:25" x14ac:dyDescent="0.2">
      <c r="A1328" s="1" t="b">
        <f t="shared" si="20"/>
        <v>0</v>
      </c>
      <c r="B1328">
        <v>2022</v>
      </c>
      <c r="C1328">
        <v>190</v>
      </c>
      <c r="D1328" t="s">
        <v>200</v>
      </c>
      <c r="E1328">
        <v>622</v>
      </c>
      <c r="F1328" t="s">
        <v>696</v>
      </c>
      <c r="G1328" t="s">
        <v>65</v>
      </c>
      <c r="H1328" t="s">
        <v>37</v>
      </c>
      <c r="I1328" t="s">
        <v>28</v>
      </c>
      <c r="J1328" t="s">
        <v>38</v>
      </c>
      <c r="K1328">
        <v>10</v>
      </c>
      <c r="L1328">
        <v>10</v>
      </c>
      <c r="M1328" t="s">
        <v>206</v>
      </c>
      <c r="N1328" t="s">
        <v>206</v>
      </c>
      <c r="O1328" t="s">
        <v>206</v>
      </c>
      <c r="P1328" t="s">
        <v>206</v>
      </c>
      <c r="Q1328" t="s">
        <v>269</v>
      </c>
      <c r="R1328" t="s">
        <v>203</v>
      </c>
      <c r="S1328">
        <v>2022</v>
      </c>
      <c r="T1328">
        <v>190</v>
      </c>
      <c r="U1328" t="s">
        <v>204</v>
      </c>
      <c r="V1328" t="s">
        <v>205</v>
      </c>
      <c r="W1328">
        <v>40</v>
      </c>
      <c r="X1328">
        <v>4</v>
      </c>
      <c r="Y1328" t="s">
        <v>37</v>
      </c>
    </row>
    <row r="1329" spans="1:25" x14ac:dyDescent="0.2">
      <c r="A1329" s="1" t="b">
        <f t="shared" si="20"/>
        <v>0</v>
      </c>
      <c r="B1329">
        <v>2022</v>
      </c>
      <c r="C1329">
        <v>190</v>
      </c>
      <c r="D1329" t="s">
        <v>200</v>
      </c>
      <c r="E1329">
        <v>622</v>
      </c>
      <c r="F1329" t="s">
        <v>696</v>
      </c>
      <c r="G1329" t="s">
        <v>71</v>
      </c>
      <c r="H1329" t="s">
        <v>66</v>
      </c>
      <c r="I1329" t="s">
        <v>28</v>
      </c>
      <c r="J1329" t="s">
        <v>29</v>
      </c>
      <c r="K1329">
        <v>574</v>
      </c>
      <c r="L1329">
        <v>515</v>
      </c>
      <c r="M1329" t="s">
        <v>206</v>
      </c>
      <c r="N1329" t="s">
        <v>206</v>
      </c>
      <c r="O1329" t="s">
        <v>206</v>
      </c>
      <c r="P1329" t="s">
        <v>206</v>
      </c>
      <c r="Q1329" t="s">
        <v>555</v>
      </c>
      <c r="R1329" t="s">
        <v>203</v>
      </c>
      <c r="S1329">
        <v>2022</v>
      </c>
      <c r="T1329">
        <v>190</v>
      </c>
      <c r="U1329" t="s">
        <v>204</v>
      </c>
      <c r="V1329" t="s">
        <v>205</v>
      </c>
      <c r="W1329">
        <v>6</v>
      </c>
      <c r="X1329">
        <v>30.9</v>
      </c>
      <c r="Y1329" t="s">
        <v>66</v>
      </c>
    </row>
    <row r="1330" spans="1:25" x14ac:dyDescent="0.2">
      <c r="A1330" s="1" t="b">
        <f t="shared" si="20"/>
        <v>0</v>
      </c>
      <c r="B1330">
        <v>2022</v>
      </c>
      <c r="C1330">
        <v>190</v>
      </c>
      <c r="D1330" t="s">
        <v>200</v>
      </c>
      <c r="E1330">
        <v>622</v>
      </c>
      <c r="F1330" t="s">
        <v>696</v>
      </c>
      <c r="G1330" t="s">
        <v>71</v>
      </c>
      <c r="H1330" t="s">
        <v>66</v>
      </c>
      <c r="I1330" t="s">
        <v>28</v>
      </c>
      <c r="J1330" t="s">
        <v>38</v>
      </c>
      <c r="K1330">
        <v>524</v>
      </c>
      <c r="L1330">
        <v>469</v>
      </c>
      <c r="M1330" t="s">
        <v>206</v>
      </c>
      <c r="N1330" t="s">
        <v>206</v>
      </c>
      <c r="O1330" t="s">
        <v>206</v>
      </c>
      <c r="P1330" t="s">
        <v>206</v>
      </c>
      <c r="Q1330" t="s">
        <v>206</v>
      </c>
      <c r="R1330" t="s">
        <v>203</v>
      </c>
      <c r="S1330">
        <v>2022</v>
      </c>
      <c r="T1330">
        <v>190</v>
      </c>
      <c r="U1330" t="s">
        <v>204</v>
      </c>
      <c r="V1330" t="s">
        <v>205</v>
      </c>
      <c r="W1330">
        <v>0</v>
      </c>
      <c r="X1330">
        <v>0</v>
      </c>
      <c r="Y1330" t="s">
        <v>66</v>
      </c>
    </row>
    <row r="1331" spans="1:25" x14ac:dyDescent="0.2">
      <c r="A1331" s="1" t="b">
        <f t="shared" si="20"/>
        <v>0</v>
      </c>
      <c r="B1331">
        <v>2022</v>
      </c>
      <c r="C1331">
        <v>190</v>
      </c>
      <c r="D1331" t="s">
        <v>200</v>
      </c>
      <c r="E1331">
        <v>622</v>
      </c>
      <c r="F1331" t="s">
        <v>696</v>
      </c>
      <c r="G1331" t="s">
        <v>71</v>
      </c>
      <c r="H1331" t="s">
        <v>66</v>
      </c>
      <c r="I1331" t="s">
        <v>28</v>
      </c>
      <c r="J1331" t="s">
        <v>44</v>
      </c>
      <c r="K1331">
        <v>50</v>
      </c>
      <c r="L1331">
        <v>46</v>
      </c>
      <c r="M1331" t="s">
        <v>206</v>
      </c>
      <c r="N1331" t="s">
        <v>206</v>
      </c>
      <c r="O1331" t="s">
        <v>206</v>
      </c>
      <c r="P1331" t="s">
        <v>206</v>
      </c>
      <c r="Q1331" t="s">
        <v>246</v>
      </c>
      <c r="R1331" t="s">
        <v>203</v>
      </c>
      <c r="S1331">
        <v>2022</v>
      </c>
      <c r="T1331">
        <v>190</v>
      </c>
      <c r="U1331" t="s">
        <v>204</v>
      </c>
      <c r="V1331" t="s">
        <v>205</v>
      </c>
      <c r="W1331">
        <v>17.399999999999999</v>
      </c>
      <c r="X1331">
        <v>8.0039999999999996</v>
      </c>
      <c r="Y1331" t="s">
        <v>66</v>
      </c>
    </row>
    <row r="1332" spans="1:25" x14ac:dyDescent="0.2">
      <c r="A1332" s="1" t="b">
        <f t="shared" si="20"/>
        <v>0</v>
      </c>
      <c r="B1332">
        <v>2022</v>
      </c>
      <c r="C1332">
        <v>190</v>
      </c>
      <c r="D1332" t="s">
        <v>200</v>
      </c>
      <c r="E1332">
        <v>622</v>
      </c>
      <c r="F1332" t="s">
        <v>696</v>
      </c>
      <c r="G1332" t="s">
        <v>71</v>
      </c>
      <c r="H1332" t="s">
        <v>37</v>
      </c>
      <c r="I1332" t="s">
        <v>28</v>
      </c>
      <c r="J1332" t="s">
        <v>29</v>
      </c>
      <c r="K1332">
        <v>574</v>
      </c>
      <c r="L1332">
        <v>506</v>
      </c>
      <c r="M1332" t="s">
        <v>206</v>
      </c>
      <c r="N1332" t="s">
        <v>206</v>
      </c>
      <c r="O1332" t="s">
        <v>206</v>
      </c>
      <c r="P1332" t="s">
        <v>206</v>
      </c>
      <c r="Q1332" t="s">
        <v>168</v>
      </c>
      <c r="R1332" t="s">
        <v>203</v>
      </c>
      <c r="S1332">
        <v>2022</v>
      </c>
      <c r="T1332">
        <v>190</v>
      </c>
      <c r="U1332" t="s">
        <v>204</v>
      </c>
      <c r="V1332" t="s">
        <v>205</v>
      </c>
      <c r="W1332">
        <v>5.5</v>
      </c>
      <c r="X1332">
        <v>27.83</v>
      </c>
      <c r="Y1332" t="s">
        <v>37</v>
      </c>
    </row>
    <row r="1333" spans="1:25" x14ac:dyDescent="0.2">
      <c r="A1333" s="1" t="b">
        <f t="shared" si="20"/>
        <v>0</v>
      </c>
      <c r="B1333">
        <v>2022</v>
      </c>
      <c r="C1333">
        <v>190</v>
      </c>
      <c r="D1333" t="s">
        <v>200</v>
      </c>
      <c r="E1333">
        <v>622</v>
      </c>
      <c r="F1333" t="s">
        <v>696</v>
      </c>
      <c r="G1333" t="s">
        <v>71</v>
      </c>
      <c r="H1333" t="s">
        <v>37</v>
      </c>
      <c r="I1333" t="s">
        <v>28</v>
      </c>
      <c r="J1333" t="s">
        <v>38</v>
      </c>
      <c r="K1333">
        <v>524</v>
      </c>
      <c r="L1333">
        <v>461</v>
      </c>
      <c r="M1333" t="s">
        <v>206</v>
      </c>
      <c r="N1333" t="s">
        <v>206</v>
      </c>
      <c r="O1333" t="s">
        <v>206</v>
      </c>
      <c r="P1333" t="s">
        <v>206</v>
      </c>
      <c r="Q1333" t="s">
        <v>206</v>
      </c>
      <c r="R1333" t="s">
        <v>203</v>
      </c>
      <c r="S1333">
        <v>2022</v>
      </c>
      <c r="T1333">
        <v>190</v>
      </c>
      <c r="U1333" t="s">
        <v>204</v>
      </c>
      <c r="V1333" t="s">
        <v>205</v>
      </c>
      <c r="W1333">
        <v>0</v>
      </c>
      <c r="X1333">
        <v>0</v>
      </c>
      <c r="Y1333" t="s">
        <v>37</v>
      </c>
    </row>
    <row r="1334" spans="1:25" x14ac:dyDescent="0.2">
      <c r="A1334" s="1" t="b">
        <f t="shared" si="20"/>
        <v>0</v>
      </c>
      <c r="B1334">
        <v>2022</v>
      </c>
      <c r="C1334">
        <v>190</v>
      </c>
      <c r="D1334" t="s">
        <v>200</v>
      </c>
      <c r="E1334">
        <v>622</v>
      </c>
      <c r="F1334" t="s">
        <v>696</v>
      </c>
      <c r="G1334" t="s">
        <v>71</v>
      </c>
      <c r="H1334" t="s">
        <v>37</v>
      </c>
      <c r="I1334" t="s">
        <v>28</v>
      </c>
      <c r="J1334" t="s">
        <v>44</v>
      </c>
      <c r="K1334">
        <v>50</v>
      </c>
      <c r="L1334">
        <v>45</v>
      </c>
      <c r="M1334" t="s">
        <v>206</v>
      </c>
      <c r="N1334" t="s">
        <v>206</v>
      </c>
      <c r="O1334" t="s">
        <v>206</v>
      </c>
      <c r="P1334" t="s">
        <v>206</v>
      </c>
      <c r="Q1334" t="s">
        <v>83</v>
      </c>
      <c r="R1334" t="s">
        <v>203</v>
      </c>
      <c r="S1334">
        <v>2022</v>
      </c>
      <c r="T1334">
        <v>190</v>
      </c>
      <c r="U1334" t="s">
        <v>204</v>
      </c>
      <c r="V1334" t="s">
        <v>205</v>
      </c>
      <c r="W1334">
        <v>17.8</v>
      </c>
      <c r="X1334">
        <v>8.01</v>
      </c>
      <c r="Y1334" t="s">
        <v>37</v>
      </c>
    </row>
    <row r="1335" spans="1:25" x14ac:dyDescent="0.2">
      <c r="A1335" s="1" t="b">
        <f t="shared" si="20"/>
        <v>0</v>
      </c>
      <c r="B1335">
        <v>2022</v>
      </c>
      <c r="C1335">
        <v>190</v>
      </c>
      <c r="D1335" t="s">
        <v>200</v>
      </c>
      <c r="E1335">
        <v>625</v>
      </c>
      <c r="F1335" t="s">
        <v>697</v>
      </c>
      <c r="G1335" t="s">
        <v>71</v>
      </c>
      <c r="H1335" t="s">
        <v>66</v>
      </c>
      <c r="I1335" t="s">
        <v>28</v>
      </c>
      <c r="J1335" t="s">
        <v>29</v>
      </c>
      <c r="K1335">
        <v>162</v>
      </c>
      <c r="L1335">
        <v>145</v>
      </c>
      <c r="M1335" t="s">
        <v>206</v>
      </c>
      <c r="N1335" t="s">
        <v>206</v>
      </c>
      <c r="O1335" t="s">
        <v>206</v>
      </c>
      <c r="P1335" t="s">
        <v>206</v>
      </c>
      <c r="Q1335" t="s">
        <v>94</v>
      </c>
      <c r="R1335" t="s">
        <v>203</v>
      </c>
      <c r="S1335">
        <v>2022</v>
      </c>
      <c r="T1335">
        <v>190</v>
      </c>
      <c r="U1335" t="s">
        <v>204</v>
      </c>
      <c r="V1335" t="s">
        <v>205</v>
      </c>
      <c r="W1335">
        <v>11</v>
      </c>
      <c r="X1335">
        <v>15.95</v>
      </c>
      <c r="Y1335" t="s">
        <v>66</v>
      </c>
    </row>
    <row r="1336" spans="1:25" x14ac:dyDescent="0.2">
      <c r="A1336" s="1" t="b">
        <f t="shared" si="20"/>
        <v>0</v>
      </c>
      <c r="B1336">
        <v>2022</v>
      </c>
      <c r="C1336">
        <v>190</v>
      </c>
      <c r="D1336" t="s">
        <v>200</v>
      </c>
      <c r="E1336">
        <v>625</v>
      </c>
      <c r="F1336" t="s">
        <v>697</v>
      </c>
      <c r="G1336" t="s">
        <v>71</v>
      </c>
      <c r="H1336" t="s">
        <v>66</v>
      </c>
      <c r="I1336" t="s">
        <v>28</v>
      </c>
      <c r="J1336" t="s">
        <v>38</v>
      </c>
      <c r="K1336">
        <v>139</v>
      </c>
      <c r="L1336">
        <v>125</v>
      </c>
      <c r="M1336" t="s">
        <v>206</v>
      </c>
      <c r="N1336" t="s">
        <v>206</v>
      </c>
      <c r="O1336" t="s">
        <v>206</v>
      </c>
      <c r="P1336" t="s">
        <v>206</v>
      </c>
      <c r="Q1336" t="s">
        <v>381</v>
      </c>
      <c r="R1336" t="s">
        <v>203</v>
      </c>
      <c r="S1336">
        <v>2022</v>
      </c>
      <c r="T1336">
        <v>190</v>
      </c>
      <c r="U1336" t="s">
        <v>204</v>
      </c>
      <c r="V1336" t="s">
        <v>205</v>
      </c>
      <c r="W1336">
        <v>10.4</v>
      </c>
      <c r="X1336">
        <v>13</v>
      </c>
      <c r="Y1336" t="s">
        <v>66</v>
      </c>
    </row>
    <row r="1337" spans="1:25" x14ac:dyDescent="0.2">
      <c r="A1337" s="1" t="b">
        <f t="shared" si="20"/>
        <v>0</v>
      </c>
      <c r="B1337">
        <v>2022</v>
      </c>
      <c r="C1337">
        <v>190</v>
      </c>
      <c r="D1337" t="s">
        <v>200</v>
      </c>
      <c r="E1337">
        <v>625</v>
      </c>
      <c r="F1337" t="s">
        <v>697</v>
      </c>
      <c r="G1337" t="s">
        <v>71</v>
      </c>
      <c r="H1337" t="s">
        <v>66</v>
      </c>
      <c r="I1337" t="s">
        <v>28</v>
      </c>
      <c r="J1337" t="s">
        <v>44</v>
      </c>
      <c r="K1337">
        <v>23</v>
      </c>
      <c r="L1337">
        <v>20</v>
      </c>
      <c r="M1337" t="s">
        <v>206</v>
      </c>
      <c r="N1337" t="s">
        <v>206</v>
      </c>
      <c r="O1337" t="s">
        <v>206</v>
      </c>
      <c r="P1337" t="s">
        <v>206</v>
      </c>
      <c r="Q1337" t="s">
        <v>329</v>
      </c>
      <c r="R1337" t="s">
        <v>203</v>
      </c>
      <c r="S1337">
        <v>2022</v>
      </c>
      <c r="T1337">
        <v>190</v>
      </c>
      <c r="U1337" t="s">
        <v>204</v>
      </c>
      <c r="V1337" t="s">
        <v>205</v>
      </c>
      <c r="W1337">
        <v>15</v>
      </c>
      <c r="X1337">
        <v>3</v>
      </c>
      <c r="Y1337" t="s">
        <v>66</v>
      </c>
    </row>
    <row r="1338" spans="1:25" x14ac:dyDescent="0.2">
      <c r="A1338" s="1" t="b">
        <f t="shared" si="20"/>
        <v>0</v>
      </c>
      <c r="B1338">
        <v>2022</v>
      </c>
      <c r="C1338">
        <v>190</v>
      </c>
      <c r="D1338" t="s">
        <v>200</v>
      </c>
      <c r="E1338">
        <v>625</v>
      </c>
      <c r="F1338" t="s">
        <v>697</v>
      </c>
      <c r="G1338" t="s">
        <v>71</v>
      </c>
      <c r="H1338" t="s">
        <v>37</v>
      </c>
      <c r="I1338" t="s">
        <v>28</v>
      </c>
      <c r="J1338" t="s">
        <v>29</v>
      </c>
      <c r="K1338">
        <v>162</v>
      </c>
      <c r="L1338">
        <v>151</v>
      </c>
      <c r="M1338" t="s">
        <v>206</v>
      </c>
      <c r="N1338" t="s">
        <v>206</v>
      </c>
      <c r="O1338" t="s">
        <v>206</v>
      </c>
      <c r="P1338" t="s">
        <v>206</v>
      </c>
      <c r="Q1338" t="s">
        <v>271</v>
      </c>
      <c r="R1338" t="s">
        <v>203</v>
      </c>
      <c r="S1338">
        <v>2022</v>
      </c>
      <c r="T1338">
        <v>190</v>
      </c>
      <c r="U1338" t="s">
        <v>204</v>
      </c>
      <c r="V1338" t="s">
        <v>205</v>
      </c>
      <c r="W1338">
        <v>7.9</v>
      </c>
      <c r="X1338">
        <v>11.929</v>
      </c>
      <c r="Y1338" t="s">
        <v>37</v>
      </c>
    </row>
    <row r="1339" spans="1:25" x14ac:dyDescent="0.2">
      <c r="A1339" s="1" t="b">
        <f t="shared" si="20"/>
        <v>0</v>
      </c>
      <c r="B1339">
        <v>2022</v>
      </c>
      <c r="C1339">
        <v>190</v>
      </c>
      <c r="D1339" t="s">
        <v>200</v>
      </c>
      <c r="E1339">
        <v>625</v>
      </c>
      <c r="F1339" t="s">
        <v>697</v>
      </c>
      <c r="G1339" t="s">
        <v>71</v>
      </c>
      <c r="H1339" t="s">
        <v>37</v>
      </c>
      <c r="I1339" t="s">
        <v>28</v>
      </c>
      <c r="J1339" t="s">
        <v>38</v>
      </c>
      <c r="K1339">
        <v>139</v>
      </c>
      <c r="L1339">
        <v>128</v>
      </c>
      <c r="M1339" t="s">
        <v>206</v>
      </c>
      <c r="N1339" t="s">
        <v>206</v>
      </c>
      <c r="O1339" t="s">
        <v>206</v>
      </c>
      <c r="P1339" t="s">
        <v>206</v>
      </c>
      <c r="Q1339" t="s">
        <v>698</v>
      </c>
      <c r="R1339" t="s">
        <v>203</v>
      </c>
      <c r="S1339">
        <v>2022</v>
      </c>
      <c r="T1339">
        <v>190</v>
      </c>
      <c r="U1339" t="s">
        <v>204</v>
      </c>
      <c r="V1339" t="s">
        <v>205</v>
      </c>
      <c r="W1339">
        <v>7</v>
      </c>
      <c r="X1339">
        <v>8.9600000000000009</v>
      </c>
      <c r="Y1339" t="s">
        <v>37</v>
      </c>
    </row>
    <row r="1340" spans="1:25" x14ac:dyDescent="0.2">
      <c r="A1340" s="1" t="b">
        <f t="shared" si="20"/>
        <v>0</v>
      </c>
      <c r="B1340">
        <v>2022</v>
      </c>
      <c r="C1340">
        <v>190</v>
      </c>
      <c r="D1340" t="s">
        <v>200</v>
      </c>
      <c r="E1340">
        <v>625</v>
      </c>
      <c r="F1340" t="s">
        <v>697</v>
      </c>
      <c r="G1340" t="s">
        <v>71</v>
      </c>
      <c r="H1340" t="s">
        <v>37</v>
      </c>
      <c r="I1340" t="s">
        <v>28</v>
      </c>
      <c r="J1340" t="s">
        <v>44</v>
      </c>
      <c r="K1340">
        <v>23</v>
      </c>
      <c r="L1340">
        <v>23</v>
      </c>
      <c r="M1340" t="s">
        <v>206</v>
      </c>
      <c r="N1340" t="s">
        <v>206</v>
      </c>
      <c r="O1340" t="s">
        <v>206</v>
      </c>
      <c r="P1340" t="s">
        <v>206</v>
      </c>
      <c r="Q1340" t="s">
        <v>235</v>
      </c>
      <c r="R1340" t="s">
        <v>203</v>
      </c>
      <c r="S1340">
        <v>2022</v>
      </c>
      <c r="T1340">
        <v>190</v>
      </c>
      <c r="U1340" t="s">
        <v>204</v>
      </c>
      <c r="V1340" t="s">
        <v>205</v>
      </c>
      <c r="W1340">
        <v>13</v>
      </c>
      <c r="X1340">
        <v>2.99</v>
      </c>
      <c r="Y1340" t="s">
        <v>37</v>
      </c>
    </row>
    <row r="1341" spans="1:25" x14ac:dyDescent="0.2">
      <c r="A1341" s="1" t="b">
        <f t="shared" si="20"/>
        <v>1</v>
      </c>
      <c r="B1341">
        <v>2022</v>
      </c>
      <c r="C1341">
        <v>190</v>
      </c>
      <c r="D1341" t="s">
        <v>200</v>
      </c>
      <c r="E1341">
        <v>630</v>
      </c>
      <c r="F1341" t="s">
        <v>699</v>
      </c>
      <c r="G1341" t="s">
        <v>65</v>
      </c>
      <c r="H1341" t="s">
        <v>66</v>
      </c>
      <c r="I1341" t="s">
        <v>28</v>
      </c>
      <c r="J1341" t="s">
        <v>29</v>
      </c>
      <c r="K1341">
        <v>2</v>
      </c>
      <c r="L1341">
        <v>2</v>
      </c>
      <c r="M1341" t="s">
        <v>202</v>
      </c>
      <c r="N1341" t="s">
        <v>202</v>
      </c>
      <c r="O1341" t="s">
        <v>202</v>
      </c>
      <c r="P1341" t="s">
        <v>202</v>
      </c>
      <c r="Q1341" t="s">
        <v>202</v>
      </c>
      <c r="R1341" t="s">
        <v>203</v>
      </c>
      <c r="S1341">
        <v>2022</v>
      </c>
      <c r="T1341">
        <v>190</v>
      </c>
      <c r="U1341" t="s">
        <v>204</v>
      </c>
      <c r="V1341" t="s">
        <v>205</v>
      </c>
      <c r="W1341">
        <v>0</v>
      </c>
      <c r="X1341">
        <v>0</v>
      </c>
      <c r="Y1341" t="s">
        <v>66</v>
      </c>
    </row>
    <row r="1342" spans="1:25" x14ac:dyDescent="0.2">
      <c r="A1342" s="1" t="b">
        <f t="shared" si="20"/>
        <v>1</v>
      </c>
      <c r="B1342">
        <v>2022</v>
      </c>
      <c r="C1342">
        <v>190</v>
      </c>
      <c r="D1342" t="s">
        <v>200</v>
      </c>
      <c r="E1342">
        <v>630</v>
      </c>
      <c r="F1342" t="s">
        <v>699</v>
      </c>
      <c r="G1342" t="s">
        <v>65</v>
      </c>
      <c r="H1342" t="s">
        <v>66</v>
      </c>
      <c r="I1342" t="s">
        <v>28</v>
      </c>
      <c r="J1342" t="s">
        <v>38</v>
      </c>
      <c r="K1342">
        <v>1</v>
      </c>
      <c r="L1342">
        <v>1</v>
      </c>
      <c r="M1342" t="s">
        <v>202</v>
      </c>
      <c r="N1342" t="s">
        <v>202</v>
      </c>
      <c r="O1342" t="s">
        <v>202</v>
      </c>
      <c r="P1342" t="s">
        <v>202</v>
      </c>
      <c r="Q1342" t="s">
        <v>202</v>
      </c>
      <c r="R1342" t="s">
        <v>203</v>
      </c>
      <c r="S1342">
        <v>2022</v>
      </c>
      <c r="T1342">
        <v>190</v>
      </c>
      <c r="U1342" t="s">
        <v>204</v>
      </c>
      <c r="V1342" t="s">
        <v>205</v>
      </c>
      <c r="W1342">
        <v>0</v>
      </c>
      <c r="X1342">
        <v>0</v>
      </c>
      <c r="Y1342" t="s">
        <v>66</v>
      </c>
    </row>
    <row r="1343" spans="1:25" x14ac:dyDescent="0.2">
      <c r="A1343" s="1" t="b">
        <f t="shared" si="20"/>
        <v>1</v>
      </c>
      <c r="B1343">
        <v>2022</v>
      </c>
      <c r="C1343">
        <v>190</v>
      </c>
      <c r="D1343" t="s">
        <v>200</v>
      </c>
      <c r="E1343">
        <v>630</v>
      </c>
      <c r="F1343" t="s">
        <v>699</v>
      </c>
      <c r="G1343" t="s">
        <v>65</v>
      </c>
      <c r="H1343" t="s">
        <v>66</v>
      </c>
      <c r="I1343" t="s">
        <v>28</v>
      </c>
      <c r="J1343" t="s">
        <v>44</v>
      </c>
      <c r="K1343">
        <v>1</v>
      </c>
      <c r="L1343">
        <v>1</v>
      </c>
      <c r="M1343" t="s">
        <v>202</v>
      </c>
      <c r="N1343" t="s">
        <v>202</v>
      </c>
      <c r="O1343" t="s">
        <v>202</v>
      </c>
      <c r="P1343" t="s">
        <v>202</v>
      </c>
      <c r="Q1343" t="s">
        <v>202</v>
      </c>
      <c r="R1343" t="s">
        <v>203</v>
      </c>
      <c r="S1343">
        <v>2022</v>
      </c>
      <c r="T1343">
        <v>190</v>
      </c>
      <c r="U1343" t="s">
        <v>204</v>
      </c>
      <c r="V1343" t="s">
        <v>205</v>
      </c>
      <c r="W1343">
        <v>0</v>
      </c>
      <c r="X1343">
        <v>0</v>
      </c>
      <c r="Y1343" t="s">
        <v>66</v>
      </c>
    </row>
    <row r="1344" spans="1:25" x14ac:dyDescent="0.2">
      <c r="A1344" s="1" t="b">
        <f t="shared" si="20"/>
        <v>1</v>
      </c>
      <c r="B1344">
        <v>2022</v>
      </c>
      <c r="C1344">
        <v>190</v>
      </c>
      <c r="D1344" t="s">
        <v>200</v>
      </c>
      <c r="E1344">
        <v>630</v>
      </c>
      <c r="F1344" t="s">
        <v>699</v>
      </c>
      <c r="G1344" t="s">
        <v>65</v>
      </c>
      <c r="H1344" t="s">
        <v>37</v>
      </c>
      <c r="I1344" t="s">
        <v>28</v>
      </c>
      <c r="J1344" t="s">
        <v>29</v>
      </c>
      <c r="K1344">
        <v>2</v>
      </c>
      <c r="L1344">
        <v>2</v>
      </c>
      <c r="M1344" t="s">
        <v>202</v>
      </c>
      <c r="N1344" t="s">
        <v>202</v>
      </c>
      <c r="O1344" t="s">
        <v>202</v>
      </c>
      <c r="P1344" t="s">
        <v>202</v>
      </c>
      <c r="Q1344" t="s">
        <v>202</v>
      </c>
      <c r="R1344" t="s">
        <v>203</v>
      </c>
      <c r="S1344">
        <v>2022</v>
      </c>
      <c r="T1344">
        <v>190</v>
      </c>
      <c r="U1344" t="s">
        <v>204</v>
      </c>
      <c r="V1344" t="s">
        <v>205</v>
      </c>
      <c r="W1344">
        <v>0</v>
      </c>
      <c r="X1344">
        <v>0</v>
      </c>
      <c r="Y1344" t="s">
        <v>37</v>
      </c>
    </row>
    <row r="1345" spans="1:25" x14ac:dyDescent="0.2">
      <c r="A1345" s="1" t="b">
        <f t="shared" si="20"/>
        <v>1</v>
      </c>
      <c r="B1345">
        <v>2022</v>
      </c>
      <c r="C1345">
        <v>190</v>
      </c>
      <c r="D1345" t="s">
        <v>200</v>
      </c>
      <c r="E1345">
        <v>630</v>
      </c>
      <c r="F1345" t="s">
        <v>699</v>
      </c>
      <c r="G1345" t="s">
        <v>65</v>
      </c>
      <c r="H1345" t="s">
        <v>37</v>
      </c>
      <c r="I1345" t="s">
        <v>28</v>
      </c>
      <c r="J1345" t="s">
        <v>38</v>
      </c>
      <c r="K1345">
        <v>1</v>
      </c>
      <c r="L1345">
        <v>1</v>
      </c>
      <c r="M1345" t="s">
        <v>202</v>
      </c>
      <c r="N1345" t="s">
        <v>202</v>
      </c>
      <c r="O1345" t="s">
        <v>202</v>
      </c>
      <c r="P1345" t="s">
        <v>202</v>
      </c>
      <c r="Q1345" t="s">
        <v>202</v>
      </c>
      <c r="R1345" t="s">
        <v>203</v>
      </c>
      <c r="S1345">
        <v>2022</v>
      </c>
      <c r="T1345">
        <v>190</v>
      </c>
      <c r="U1345" t="s">
        <v>204</v>
      </c>
      <c r="V1345" t="s">
        <v>205</v>
      </c>
      <c r="W1345">
        <v>0</v>
      </c>
      <c r="X1345">
        <v>0</v>
      </c>
      <c r="Y1345" t="s">
        <v>37</v>
      </c>
    </row>
    <row r="1346" spans="1:25" x14ac:dyDescent="0.2">
      <c r="A1346" s="1" t="b">
        <f t="shared" si="20"/>
        <v>1</v>
      </c>
      <c r="B1346">
        <v>2022</v>
      </c>
      <c r="C1346">
        <v>190</v>
      </c>
      <c r="D1346" t="s">
        <v>200</v>
      </c>
      <c r="E1346">
        <v>630</v>
      </c>
      <c r="F1346" t="s">
        <v>699</v>
      </c>
      <c r="G1346" t="s">
        <v>65</v>
      </c>
      <c r="H1346" t="s">
        <v>37</v>
      </c>
      <c r="I1346" t="s">
        <v>28</v>
      </c>
      <c r="J1346" t="s">
        <v>44</v>
      </c>
      <c r="K1346">
        <v>1</v>
      </c>
      <c r="L1346">
        <v>1</v>
      </c>
      <c r="M1346" t="s">
        <v>202</v>
      </c>
      <c r="N1346" t="s">
        <v>202</v>
      </c>
      <c r="O1346" t="s">
        <v>202</v>
      </c>
      <c r="P1346" t="s">
        <v>202</v>
      </c>
      <c r="Q1346" t="s">
        <v>202</v>
      </c>
      <c r="R1346" t="s">
        <v>203</v>
      </c>
      <c r="S1346">
        <v>2022</v>
      </c>
      <c r="T1346">
        <v>190</v>
      </c>
      <c r="U1346" t="s">
        <v>204</v>
      </c>
      <c r="V1346" t="s">
        <v>205</v>
      </c>
      <c r="W1346">
        <v>0</v>
      </c>
      <c r="X1346">
        <v>0</v>
      </c>
      <c r="Y1346" t="s">
        <v>37</v>
      </c>
    </row>
    <row r="1347" spans="1:25" x14ac:dyDescent="0.2">
      <c r="A1347" s="1" t="b">
        <f t="shared" ref="A1347:A1410" si="21">IF(Q1347="*",TRUE,FALSE)</f>
        <v>0</v>
      </c>
      <c r="B1347">
        <v>2022</v>
      </c>
      <c r="C1347">
        <v>190</v>
      </c>
      <c r="D1347" t="s">
        <v>200</v>
      </c>
      <c r="E1347">
        <v>630</v>
      </c>
      <c r="F1347" t="s">
        <v>699</v>
      </c>
      <c r="G1347" t="s">
        <v>71</v>
      </c>
      <c r="H1347" t="s">
        <v>66</v>
      </c>
      <c r="I1347" t="s">
        <v>28</v>
      </c>
      <c r="J1347" t="s">
        <v>29</v>
      </c>
      <c r="K1347">
        <v>138</v>
      </c>
      <c r="L1347">
        <v>138</v>
      </c>
      <c r="M1347" t="s">
        <v>306</v>
      </c>
      <c r="N1347" t="s">
        <v>289</v>
      </c>
      <c r="O1347" t="s">
        <v>92</v>
      </c>
      <c r="P1347" t="s">
        <v>31</v>
      </c>
      <c r="Q1347" t="s">
        <v>700</v>
      </c>
      <c r="R1347" t="s">
        <v>203</v>
      </c>
      <c r="S1347">
        <v>2022</v>
      </c>
      <c r="T1347">
        <v>190</v>
      </c>
      <c r="U1347" t="s">
        <v>204</v>
      </c>
      <c r="V1347" t="s">
        <v>205</v>
      </c>
      <c r="W1347">
        <v>58.7</v>
      </c>
      <c r="X1347">
        <v>81.006</v>
      </c>
      <c r="Y1347" t="s">
        <v>66</v>
      </c>
    </row>
    <row r="1348" spans="1:25" x14ac:dyDescent="0.2">
      <c r="A1348" s="1" t="b">
        <f t="shared" si="21"/>
        <v>0</v>
      </c>
      <c r="B1348">
        <v>2022</v>
      </c>
      <c r="C1348">
        <v>190</v>
      </c>
      <c r="D1348" t="s">
        <v>200</v>
      </c>
      <c r="E1348">
        <v>630</v>
      </c>
      <c r="F1348" t="s">
        <v>699</v>
      </c>
      <c r="G1348" t="s">
        <v>71</v>
      </c>
      <c r="H1348" t="s">
        <v>66</v>
      </c>
      <c r="I1348" t="s">
        <v>28</v>
      </c>
      <c r="J1348" t="s">
        <v>38</v>
      </c>
      <c r="K1348">
        <v>52</v>
      </c>
      <c r="L1348">
        <v>52</v>
      </c>
      <c r="M1348" t="s">
        <v>259</v>
      </c>
      <c r="N1348" t="s">
        <v>82</v>
      </c>
      <c r="O1348" t="s">
        <v>379</v>
      </c>
      <c r="P1348" t="s">
        <v>282</v>
      </c>
      <c r="Q1348" t="s">
        <v>645</v>
      </c>
      <c r="R1348" t="s">
        <v>203</v>
      </c>
      <c r="S1348">
        <v>2022</v>
      </c>
      <c r="T1348">
        <v>190</v>
      </c>
      <c r="U1348" t="s">
        <v>204</v>
      </c>
      <c r="V1348" t="s">
        <v>205</v>
      </c>
      <c r="W1348">
        <v>42.3</v>
      </c>
      <c r="X1348">
        <v>21.995999999999999</v>
      </c>
      <c r="Y1348" t="s">
        <v>66</v>
      </c>
    </row>
    <row r="1349" spans="1:25" x14ac:dyDescent="0.2">
      <c r="A1349" s="1" t="b">
        <f t="shared" si="21"/>
        <v>0</v>
      </c>
      <c r="B1349">
        <v>2022</v>
      </c>
      <c r="C1349">
        <v>190</v>
      </c>
      <c r="D1349" t="s">
        <v>200</v>
      </c>
      <c r="E1349">
        <v>630</v>
      </c>
      <c r="F1349" t="s">
        <v>699</v>
      </c>
      <c r="G1349" t="s">
        <v>71</v>
      </c>
      <c r="H1349" t="s">
        <v>66</v>
      </c>
      <c r="I1349" t="s">
        <v>28</v>
      </c>
      <c r="J1349" t="s">
        <v>44</v>
      </c>
      <c r="K1349">
        <v>86</v>
      </c>
      <c r="L1349">
        <v>86</v>
      </c>
      <c r="M1349" t="s">
        <v>206</v>
      </c>
      <c r="N1349" t="s">
        <v>206</v>
      </c>
      <c r="O1349" t="s">
        <v>206</v>
      </c>
      <c r="P1349" t="s">
        <v>206</v>
      </c>
      <c r="Q1349" t="s">
        <v>56</v>
      </c>
      <c r="R1349" t="s">
        <v>203</v>
      </c>
      <c r="S1349">
        <v>2022</v>
      </c>
      <c r="T1349">
        <v>190</v>
      </c>
      <c r="U1349" t="s">
        <v>204</v>
      </c>
      <c r="V1349" t="s">
        <v>205</v>
      </c>
      <c r="W1349">
        <v>68.599999999999994</v>
      </c>
      <c r="X1349">
        <v>58.996000000000002</v>
      </c>
      <c r="Y1349" t="s">
        <v>66</v>
      </c>
    </row>
    <row r="1350" spans="1:25" x14ac:dyDescent="0.2">
      <c r="A1350" s="1" t="b">
        <f t="shared" si="21"/>
        <v>0</v>
      </c>
      <c r="B1350">
        <v>2022</v>
      </c>
      <c r="C1350">
        <v>190</v>
      </c>
      <c r="D1350" t="s">
        <v>200</v>
      </c>
      <c r="E1350">
        <v>630</v>
      </c>
      <c r="F1350" t="s">
        <v>699</v>
      </c>
      <c r="G1350" t="s">
        <v>71</v>
      </c>
      <c r="H1350" t="s">
        <v>37</v>
      </c>
      <c r="I1350" t="s">
        <v>28</v>
      </c>
      <c r="J1350" t="s">
        <v>29</v>
      </c>
      <c r="K1350">
        <v>138</v>
      </c>
      <c r="L1350">
        <v>137</v>
      </c>
      <c r="M1350" t="s">
        <v>701</v>
      </c>
      <c r="N1350" t="s">
        <v>526</v>
      </c>
      <c r="O1350" t="s">
        <v>503</v>
      </c>
      <c r="P1350" t="s">
        <v>141</v>
      </c>
      <c r="Q1350" t="s">
        <v>371</v>
      </c>
      <c r="R1350" t="s">
        <v>203</v>
      </c>
      <c r="S1350">
        <v>2022</v>
      </c>
      <c r="T1350">
        <v>190</v>
      </c>
      <c r="U1350" t="s">
        <v>204</v>
      </c>
      <c r="V1350" t="s">
        <v>205</v>
      </c>
      <c r="W1350">
        <v>40.9</v>
      </c>
      <c r="X1350">
        <v>56.033000000000001</v>
      </c>
      <c r="Y1350" t="s">
        <v>37</v>
      </c>
    </row>
    <row r="1351" spans="1:25" x14ac:dyDescent="0.2">
      <c r="A1351" s="1" t="b">
        <f t="shared" si="21"/>
        <v>0</v>
      </c>
      <c r="B1351">
        <v>2022</v>
      </c>
      <c r="C1351">
        <v>190</v>
      </c>
      <c r="D1351" t="s">
        <v>200</v>
      </c>
      <c r="E1351">
        <v>630</v>
      </c>
      <c r="F1351" t="s">
        <v>699</v>
      </c>
      <c r="G1351" t="s">
        <v>71</v>
      </c>
      <c r="H1351" t="s">
        <v>37</v>
      </c>
      <c r="I1351" t="s">
        <v>28</v>
      </c>
      <c r="J1351" t="s">
        <v>38</v>
      </c>
      <c r="K1351">
        <v>52</v>
      </c>
      <c r="L1351">
        <v>52</v>
      </c>
      <c r="M1351" t="s">
        <v>206</v>
      </c>
      <c r="N1351" t="s">
        <v>206</v>
      </c>
      <c r="O1351" t="s">
        <v>206</v>
      </c>
      <c r="P1351" t="s">
        <v>206</v>
      </c>
      <c r="Q1351" t="s">
        <v>74</v>
      </c>
      <c r="R1351" t="s">
        <v>203</v>
      </c>
      <c r="S1351">
        <v>2022</v>
      </c>
      <c r="T1351">
        <v>190</v>
      </c>
      <c r="U1351" t="s">
        <v>204</v>
      </c>
      <c r="V1351" t="s">
        <v>205</v>
      </c>
      <c r="W1351">
        <v>26.9</v>
      </c>
      <c r="X1351">
        <v>13.988</v>
      </c>
      <c r="Y1351" t="s">
        <v>37</v>
      </c>
    </row>
    <row r="1352" spans="1:25" x14ac:dyDescent="0.2">
      <c r="A1352" s="1" t="b">
        <f t="shared" si="21"/>
        <v>0</v>
      </c>
      <c r="B1352">
        <v>2022</v>
      </c>
      <c r="C1352">
        <v>190</v>
      </c>
      <c r="D1352" t="s">
        <v>200</v>
      </c>
      <c r="E1352">
        <v>630</v>
      </c>
      <c r="F1352" t="s">
        <v>699</v>
      </c>
      <c r="G1352" t="s">
        <v>71</v>
      </c>
      <c r="H1352" t="s">
        <v>37</v>
      </c>
      <c r="I1352" t="s">
        <v>28</v>
      </c>
      <c r="J1352" t="s">
        <v>44</v>
      </c>
      <c r="K1352">
        <v>86</v>
      </c>
      <c r="L1352">
        <v>85</v>
      </c>
      <c r="M1352" t="s">
        <v>40</v>
      </c>
      <c r="N1352" t="s">
        <v>315</v>
      </c>
      <c r="O1352" t="s">
        <v>184</v>
      </c>
      <c r="P1352" t="s">
        <v>40</v>
      </c>
      <c r="Q1352" t="s">
        <v>70</v>
      </c>
      <c r="R1352" t="s">
        <v>203</v>
      </c>
      <c r="S1352">
        <v>2022</v>
      </c>
      <c r="T1352">
        <v>190</v>
      </c>
      <c r="U1352" t="s">
        <v>204</v>
      </c>
      <c r="V1352" t="s">
        <v>205</v>
      </c>
      <c r="W1352">
        <v>49.4</v>
      </c>
      <c r="X1352">
        <v>41.99</v>
      </c>
      <c r="Y1352" t="s">
        <v>37</v>
      </c>
    </row>
    <row r="1353" spans="1:25" x14ac:dyDescent="0.2">
      <c r="A1353" s="1" t="b">
        <f t="shared" si="21"/>
        <v>0</v>
      </c>
      <c r="B1353">
        <v>2022</v>
      </c>
      <c r="C1353">
        <v>190</v>
      </c>
      <c r="D1353" t="s">
        <v>200</v>
      </c>
      <c r="E1353">
        <v>633</v>
      </c>
      <c r="F1353" t="s">
        <v>702</v>
      </c>
      <c r="G1353" t="s">
        <v>26</v>
      </c>
      <c r="H1353" t="s">
        <v>138</v>
      </c>
      <c r="I1353" t="s">
        <v>28</v>
      </c>
      <c r="J1353" t="s">
        <v>29</v>
      </c>
      <c r="K1353">
        <v>31</v>
      </c>
      <c r="L1353">
        <v>30</v>
      </c>
      <c r="M1353" t="s">
        <v>218</v>
      </c>
      <c r="N1353" t="s">
        <v>347</v>
      </c>
      <c r="O1353" t="s">
        <v>211</v>
      </c>
      <c r="P1353" t="s">
        <v>400</v>
      </c>
      <c r="Q1353" t="s">
        <v>703</v>
      </c>
      <c r="R1353" t="s">
        <v>203</v>
      </c>
      <c r="S1353">
        <v>2022</v>
      </c>
      <c r="T1353">
        <v>190</v>
      </c>
      <c r="U1353" t="s">
        <v>204</v>
      </c>
      <c r="V1353" t="s">
        <v>205</v>
      </c>
      <c r="W1353">
        <v>56.7</v>
      </c>
      <c r="X1353">
        <v>17.010000000000002</v>
      </c>
      <c r="Y1353" t="s">
        <v>37</v>
      </c>
    </row>
    <row r="1354" spans="1:25" x14ac:dyDescent="0.2">
      <c r="A1354" s="1" t="b">
        <f t="shared" si="21"/>
        <v>0</v>
      </c>
      <c r="B1354">
        <v>2022</v>
      </c>
      <c r="C1354">
        <v>190</v>
      </c>
      <c r="D1354" t="s">
        <v>200</v>
      </c>
      <c r="E1354">
        <v>633</v>
      </c>
      <c r="F1354" t="s">
        <v>702</v>
      </c>
      <c r="G1354" t="s">
        <v>26</v>
      </c>
      <c r="H1354" t="s">
        <v>138</v>
      </c>
      <c r="I1354" t="s">
        <v>28</v>
      </c>
      <c r="J1354" t="s">
        <v>38</v>
      </c>
      <c r="K1354">
        <v>18</v>
      </c>
      <c r="L1354">
        <v>18</v>
      </c>
      <c r="M1354" t="s">
        <v>168</v>
      </c>
      <c r="N1354" t="s">
        <v>361</v>
      </c>
      <c r="O1354" t="s">
        <v>361</v>
      </c>
      <c r="P1354" t="s">
        <v>314</v>
      </c>
      <c r="Q1354" t="s">
        <v>704</v>
      </c>
      <c r="R1354" t="s">
        <v>203</v>
      </c>
      <c r="S1354">
        <v>2022</v>
      </c>
      <c r="T1354">
        <v>190</v>
      </c>
      <c r="U1354" t="s">
        <v>204</v>
      </c>
      <c r="V1354" t="s">
        <v>205</v>
      </c>
      <c r="W1354">
        <v>55.6</v>
      </c>
      <c r="X1354">
        <v>10.007999999999999</v>
      </c>
      <c r="Y1354" t="s">
        <v>37</v>
      </c>
    </row>
    <row r="1355" spans="1:25" x14ac:dyDescent="0.2">
      <c r="A1355" s="1" t="b">
        <f t="shared" si="21"/>
        <v>0</v>
      </c>
      <c r="B1355">
        <v>2022</v>
      </c>
      <c r="C1355">
        <v>190</v>
      </c>
      <c r="D1355" t="s">
        <v>200</v>
      </c>
      <c r="E1355">
        <v>633</v>
      </c>
      <c r="F1355" t="s">
        <v>702</v>
      </c>
      <c r="G1355" t="s">
        <v>26</v>
      </c>
      <c r="H1355" t="s">
        <v>138</v>
      </c>
      <c r="I1355" t="s">
        <v>28</v>
      </c>
      <c r="J1355" t="s">
        <v>44</v>
      </c>
      <c r="K1355">
        <v>13</v>
      </c>
      <c r="L1355">
        <v>12</v>
      </c>
      <c r="M1355" t="s">
        <v>470</v>
      </c>
      <c r="N1355" t="s">
        <v>211</v>
      </c>
      <c r="O1355" t="s">
        <v>129</v>
      </c>
      <c r="P1355" t="s">
        <v>211</v>
      </c>
      <c r="Q1355" t="s">
        <v>471</v>
      </c>
      <c r="R1355" t="s">
        <v>203</v>
      </c>
      <c r="S1355">
        <v>2022</v>
      </c>
      <c r="T1355">
        <v>190</v>
      </c>
      <c r="U1355" t="s">
        <v>204</v>
      </c>
      <c r="V1355" t="s">
        <v>205</v>
      </c>
      <c r="W1355">
        <v>58.3</v>
      </c>
      <c r="X1355">
        <v>6.9959999999999987</v>
      </c>
      <c r="Y1355" t="s">
        <v>37</v>
      </c>
    </row>
    <row r="1356" spans="1:25" x14ac:dyDescent="0.2">
      <c r="A1356" s="1" t="b">
        <f t="shared" si="21"/>
        <v>0</v>
      </c>
      <c r="B1356">
        <v>2022</v>
      </c>
      <c r="C1356">
        <v>190</v>
      </c>
      <c r="D1356" t="s">
        <v>200</v>
      </c>
      <c r="E1356">
        <v>633</v>
      </c>
      <c r="F1356" t="s">
        <v>702</v>
      </c>
      <c r="G1356" t="s">
        <v>65</v>
      </c>
      <c r="H1356" t="s">
        <v>66</v>
      </c>
      <c r="I1356" t="s">
        <v>28</v>
      </c>
      <c r="J1356" t="s">
        <v>29</v>
      </c>
      <c r="K1356">
        <v>13</v>
      </c>
      <c r="L1356">
        <v>13</v>
      </c>
      <c r="M1356" t="s">
        <v>206</v>
      </c>
      <c r="N1356" t="s">
        <v>206</v>
      </c>
      <c r="O1356" t="s">
        <v>206</v>
      </c>
      <c r="P1356" t="s">
        <v>206</v>
      </c>
      <c r="Q1356" t="s">
        <v>379</v>
      </c>
      <c r="R1356" t="s">
        <v>203</v>
      </c>
      <c r="S1356">
        <v>2022</v>
      </c>
      <c r="T1356">
        <v>190</v>
      </c>
      <c r="U1356" t="s">
        <v>204</v>
      </c>
      <c r="V1356" t="s">
        <v>205</v>
      </c>
      <c r="W1356">
        <v>30.8</v>
      </c>
      <c r="X1356">
        <v>4.0039999999999996</v>
      </c>
      <c r="Y1356" t="s">
        <v>66</v>
      </c>
    </row>
    <row r="1357" spans="1:25" x14ac:dyDescent="0.2">
      <c r="A1357" s="1" t="b">
        <f t="shared" si="21"/>
        <v>1</v>
      </c>
      <c r="B1357">
        <v>2022</v>
      </c>
      <c r="C1357">
        <v>190</v>
      </c>
      <c r="D1357" t="s">
        <v>200</v>
      </c>
      <c r="E1357">
        <v>633</v>
      </c>
      <c r="F1357" t="s">
        <v>702</v>
      </c>
      <c r="G1357" t="s">
        <v>65</v>
      </c>
      <c r="H1357" t="s">
        <v>66</v>
      </c>
      <c r="I1357" t="s">
        <v>28</v>
      </c>
      <c r="J1357" t="s">
        <v>38</v>
      </c>
      <c r="K1357">
        <v>9</v>
      </c>
      <c r="L1357">
        <v>9</v>
      </c>
      <c r="M1357" t="s">
        <v>202</v>
      </c>
      <c r="N1357" t="s">
        <v>202</v>
      </c>
      <c r="O1357" t="s">
        <v>202</v>
      </c>
      <c r="P1357" t="s">
        <v>202</v>
      </c>
      <c r="Q1357" t="s">
        <v>202</v>
      </c>
      <c r="R1357" t="s">
        <v>203</v>
      </c>
      <c r="S1357">
        <v>2022</v>
      </c>
      <c r="T1357">
        <v>190</v>
      </c>
      <c r="U1357" t="s">
        <v>204</v>
      </c>
      <c r="V1357" t="s">
        <v>205</v>
      </c>
      <c r="W1357">
        <v>0</v>
      </c>
      <c r="X1357">
        <v>0</v>
      </c>
      <c r="Y1357" t="s">
        <v>66</v>
      </c>
    </row>
    <row r="1358" spans="1:25" x14ac:dyDescent="0.2">
      <c r="A1358" s="1" t="b">
        <f t="shared" si="21"/>
        <v>1</v>
      </c>
      <c r="B1358">
        <v>2022</v>
      </c>
      <c r="C1358">
        <v>190</v>
      </c>
      <c r="D1358" t="s">
        <v>200</v>
      </c>
      <c r="E1358">
        <v>633</v>
      </c>
      <c r="F1358" t="s">
        <v>702</v>
      </c>
      <c r="G1358" t="s">
        <v>65</v>
      </c>
      <c r="H1358" t="s">
        <v>66</v>
      </c>
      <c r="I1358" t="s">
        <v>28</v>
      </c>
      <c r="J1358" t="s">
        <v>44</v>
      </c>
      <c r="K1358">
        <v>4</v>
      </c>
      <c r="L1358">
        <v>4</v>
      </c>
      <c r="M1358" t="s">
        <v>202</v>
      </c>
      <c r="N1358" t="s">
        <v>202</v>
      </c>
      <c r="O1358" t="s">
        <v>202</v>
      </c>
      <c r="P1358" t="s">
        <v>202</v>
      </c>
      <c r="Q1358" t="s">
        <v>202</v>
      </c>
      <c r="R1358" t="s">
        <v>203</v>
      </c>
      <c r="S1358">
        <v>2022</v>
      </c>
      <c r="T1358">
        <v>190</v>
      </c>
      <c r="U1358" t="s">
        <v>204</v>
      </c>
      <c r="V1358" t="s">
        <v>205</v>
      </c>
      <c r="W1358">
        <v>0</v>
      </c>
      <c r="X1358">
        <v>0</v>
      </c>
      <c r="Y1358" t="s">
        <v>66</v>
      </c>
    </row>
    <row r="1359" spans="1:25" x14ac:dyDescent="0.2">
      <c r="A1359" s="1" t="b">
        <f t="shared" si="21"/>
        <v>0</v>
      </c>
      <c r="B1359">
        <v>2022</v>
      </c>
      <c r="C1359">
        <v>190</v>
      </c>
      <c r="D1359" t="s">
        <v>200</v>
      </c>
      <c r="E1359">
        <v>633</v>
      </c>
      <c r="F1359" t="s">
        <v>702</v>
      </c>
      <c r="G1359" t="s">
        <v>65</v>
      </c>
      <c r="H1359" t="s">
        <v>37</v>
      </c>
      <c r="I1359" t="s">
        <v>28</v>
      </c>
      <c r="J1359" t="s">
        <v>29</v>
      </c>
      <c r="K1359">
        <v>13</v>
      </c>
      <c r="L1359">
        <v>13</v>
      </c>
      <c r="M1359" t="s">
        <v>92</v>
      </c>
      <c r="N1359" t="s">
        <v>379</v>
      </c>
      <c r="O1359" t="s">
        <v>216</v>
      </c>
      <c r="P1359" t="s">
        <v>323</v>
      </c>
      <c r="Q1359" t="s">
        <v>379</v>
      </c>
      <c r="R1359" t="s">
        <v>203</v>
      </c>
      <c r="S1359">
        <v>2022</v>
      </c>
      <c r="T1359">
        <v>190</v>
      </c>
      <c r="U1359" t="s">
        <v>204</v>
      </c>
      <c r="V1359" t="s">
        <v>205</v>
      </c>
      <c r="W1359">
        <v>30.8</v>
      </c>
      <c r="X1359">
        <v>4.0039999999999996</v>
      </c>
      <c r="Y1359" t="s">
        <v>37</v>
      </c>
    </row>
    <row r="1360" spans="1:25" x14ac:dyDescent="0.2">
      <c r="A1360" s="1" t="b">
        <f t="shared" si="21"/>
        <v>1</v>
      </c>
      <c r="B1360">
        <v>2022</v>
      </c>
      <c r="C1360">
        <v>190</v>
      </c>
      <c r="D1360" t="s">
        <v>200</v>
      </c>
      <c r="E1360">
        <v>633</v>
      </c>
      <c r="F1360" t="s">
        <v>702</v>
      </c>
      <c r="G1360" t="s">
        <v>65</v>
      </c>
      <c r="H1360" t="s">
        <v>37</v>
      </c>
      <c r="I1360" t="s">
        <v>28</v>
      </c>
      <c r="J1360" t="s">
        <v>38</v>
      </c>
      <c r="K1360">
        <v>9</v>
      </c>
      <c r="L1360">
        <v>9</v>
      </c>
      <c r="M1360" t="s">
        <v>202</v>
      </c>
      <c r="N1360" t="s">
        <v>202</v>
      </c>
      <c r="O1360" t="s">
        <v>202</v>
      </c>
      <c r="P1360" t="s">
        <v>202</v>
      </c>
      <c r="Q1360" t="s">
        <v>202</v>
      </c>
      <c r="R1360" t="s">
        <v>203</v>
      </c>
      <c r="S1360">
        <v>2022</v>
      </c>
      <c r="T1360">
        <v>190</v>
      </c>
      <c r="U1360" t="s">
        <v>204</v>
      </c>
      <c r="V1360" t="s">
        <v>205</v>
      </c>
      <c r="W1360">
        <v>0</v>
      </c>
      <c r="X1360">
        <v>0</v>
      </c>
      <c r="Y1360" t="s">
        <v>37</v>
      </c>
    </row>
    <row r="1361" spans="1:25" x14ac:dyDescent="0.2">
      <c r="A1361" s="1" t="b">
        <f t="shared" si="21"/>
        <v>1</v>
      </c>
      <c r="B1361">
        <v>2022</v>
      </c>
      <c r="C1361">
        <v>190</v>
      </c>
      <c r="D1361" t="s">
        <v>200</v>
      </c>
      <c r="E1361">
        <v>633</v>
      </c>
      <c r="F1361" t="s">
        <v>702</v>
      </c>
      <c r="G1361" t="s">
        <v>65</v>
      </c>
      <c r="H1361" t="s">
        <v>37</v>
      </c>
      <c r="I1361" t="s">
        <v>28</v>
      </c>
      <c r="J1361" t="s">
        <v>44</v>
      </c>
      <c r="K1361">
        <v>4</v>
      </c>
      <c r="L1361">
        <v>4</v>
      </c>
      <c r="M1361" t="s">
        <v>202</v>
      </c>
      <c r="N1361" t="s">
        <v>202</v>
      </c>
      <c r="O1361" t="s">
        <v>202</v>
      </c>
      <c r="P1361" t="s">
        <v>202</v>
      </c>
      <c r="Q1361" t="s">
        <v>202</v>
      </c>
      <c r="R1361" t="s">
        <v>203</v>
      </c>
      <c r="S1361">
        <v>2022</v>
      </c>
      <c r="T1361">
        <v>190</v>
      </c>
      <c r="U1361" t="s">
        <v>204</v>
      </c>
      <c r="V1361" t="s">
        <v>205</v>
      </c>
      <c r="W1361">
        <v>0</v>
      </c>
      <c r="X1361">
        <v>0</v>
      </c>
      <c r="Y1361" t="s">
        <v>37</v>
      </c>
    </row>
    <row r="1362" spans="1:25" x14ac:dyDescent="0.2">
      <c r="A1362" s="1" t="b">
        <f t="shared" si="21"/>
        <v>0</v>
      </c>
      <c r="B1362">
        <v>2022</v>
      </c>
      <c r="C1362">
        <v>190</v>
      </c>
      <c r="D1362" t="s">
        <v>200</v>
      </c>
      <c r="E1362">
        <v>633</v>
      </c>
      <c r="F1362" t="s">
        <v>702</v>
      </c>
      <c r="G1362" t="s">
        <v>71</v>
      </c>
      <c r="H1362" t="s">
        <v>66</v>
      </c>
      <c r="I1362" t="s">
        <v>28</v>
      </c>
      <c r="J1362" t="s">
        <v>29</v>
      </c>
      <c r="K1362">
        <v>803</v>
      </c>
      <c r="L1362">
        <v>738</v>
      </c>
      <c r="M1362" t="s">
        <v>206</v>
      </c>
      <c r="N1362" t="s">
        <v>206</v>
      </c>
      <c r="O1362" t="s">
        <v>206</v>
      </c>
      <c r="P1362" t="s">
        <v>206</v>
      </c>
      <c r="Q1362" t="s">
        <v>653</v>
      </c>
      <c r="R1362" t="s">
        <v>203</v>
      </c>
      <c r="S1362">
        <v>2022</v>
      </c>
      <c r="T1362">
        <v>190</v>
      </c>
      <c r="U1362" t="s">
        <v>204</v>
      </c>
      <c r="V1362" t="s">
        <v>205</v>
      </c>
      <c r="W1362">
        <v>13.1</v>
      </c>
      <c r="X1362">
        <v>96.677999999999997</v>
      </c>
      <c r="Y1362" t="s">
        <v>66</v>
      </c>
    </row>
    <row r="1363" spans="1:25" x14ac:dyDescent="0.2">
      <c r="A1363" s="1" t="b">
        <f t="shared" si="21"/>
        <v>0</v>
      </c>
      <c r="B1363">
        <v>2022</v>
      </c>
      <c r="C1363">
        <v>190</v>
      </c>
      <c r="D1363" t="s">
        <v>200</v>
      </c>
      <c r="E1363">
        <v>633</v>
      </c>
      <c r="F1363" t="s">
        <v>702</v>
      </c>
      <c r="G1363" t="s">
        <v>71</v>
      </c>
      <c r="H1363" t="s">
        <v>66</v>
      </c>
      <c r="I1363" t="s">
        <v>28</v>
      </c>
      <c r="J1363" t="s">
        <v>38</v>
      </c>
      <c r="K1363">
        <v>580</v>
      </c>
      <c r="L1363">
        <v>526</v>
      </c>
      <c r="M1363" t="s">
        <v>206</v>
      </c>
      <c r="N1363" t="s">
        <v>206</v>
      </c>
      <c r="O1363" t="s">
        <v>206</v>
      </c>
      <c r="P1363" t="s">
        <v>206</v>
      </c>
      <c r="Q1363" t="s">
        <v>215</v>
      </c>
      <c r="R1363" t="s">
        <v>203</v>
      </c>
      <c r="S1363">
        <v>2022</v>
      </c>
      <c r="T1363">
        <v>190</v>
      </c>
      <c r="U1363" t="s">
        <v>204</v>
      </c>
      <c r="V1363" t="s">
        <v>205</v>
      </c>
      <c r="W1363">
        <v>9.1</v>
      </c>
      <c r="X1363">
        <v>47.865999999999993</v>
      </c>
      <c r="Y1363" t="s">
        <v>66</v>
      </c>
    </row>
    <row r="1364" spans="1:25" x14ac:dyDescent="0.2">
      <c r="A1364" s="1" t="b">
        <f t="shared" si="21"/>
        <v>0</v>
      </c>
      <c r="B1364">
        <v>2022</v>
      </c>
      <c r="C1364">
        <v>190</v>
      </c>
      <c r="D1364" t="s">
        <v>200</v>
      </c>
      <c r="E1364">
        <v>633</v>
      </c>
      <c r="F1364" t="s">
        <v>702</v>
      </c>
      <c r="G1364" t="s">
        <v>71</v>
      </c>
      <c r="H1364" t="s">
        <v>66</v>
      </c>
      <c r="I1364" t="s">
        <v>28</v>
      </c>
      <c r="J1364" t="s">
        <v>44</v>
      </c>
      <c r="K1364">
        <v>223</v>
      </c>
      <c r="L1364">
        <v>212</v>
      </c>
      <c r="M1364" t="s">
        <v>206</v>
      </c>
      <c r="N1364" t="s">
        <v>206</v>
      </c>
      <c r="O1364" t="s">
        <v>206</v>
      </c>
      <c r="P1364" t="s">
        <v>206</v>
      </c>
      <c r="Q1364" t="s">
        <v>323</v>
      </c>
      <c r="R1364" t="s">
        <v>203</v>
      </c>
      <c r="S1364">
        <v>2022</v>
      </c>
      <c r="T1364">
        <v>190</v>
      </c>
      <c r="U1364" t="s">
        <v>204</v>
      </c>
      <c r="V1364" t="s">
        <v>205</v>
      </c>
      <c r="W1364">
        <v>23.1</v>
      </c>
      <c r="X1364">
        <v>48.972000000000008</v>
      </c>
      <c r="Y1364" t="s">
        <v>66</v>
      </c>
    </row>
    <row r="1365" spans="1:25" x14ac:dyDescent="0.2">
      <c r="A1365" s="1" t="b">
        <f t="shared" si="21"/>
        <v>0</v>
      </c>
      <c r="B1365">
        <v>2022</v>
      </c>
      <c r="C1365">
        <v>190</v>
      </c>
      <c r="D1365" t="s">
        <v>200</v>
      </c>
      <c r="E1365">
        <v>633</v>
      </c>
      <c r="F1365" t="s">
        <v>702</v>
      </c>
      <c r="G1365" t="s">
        <v>71</v>
      </c>
      <c r="H1365" t="s">
        <v>37</v>
      </c>
      <c r="I1365" t="s">
        <v>28</v>
      </c>
      <c r="J1365" t="s">
        <v>29</v>
      </c>
      <c r="K1365">
        <v>772</v>
      </c>
      <c r="L1365">
        <v>698</v>
      </c>
      <c r="M1365" t="s">
        <v>206</v>
      </c>
      <c r="N1365" t="s">
        <v>206</v>
      </c>
      <c r="O1365" t="s">
        <v>206</v>
      </c>
      <c r="P1365" t="s">
        <v>206</v>
      </c>
      <c r="Q1365" t="s">
        <v>75</v>
      </c>
      <c r="R1365" t="s">
        <v>203</v>
      </c>
      <c r="S1365">
        <v>2022</v>
      </c>
      <c r="T1365">
        <v>190</v>
      </c>
      <c r="U1365" t="s">
        <v>204</v>
      </c>
      <c r="V1365" t="s">
        <v>205</v>
      </c>
      <c r="W1365">
        <v>8.1999999999999993</v>
      </c>
      <c r="X1365">
        <v>57.235999999999997</v>
      </c>
      <c r="Y1365" t="s">
        <v>37</v>
      </c>
    </row>
    <row r="1366" spans="1:25" x14ac:dyDescent="0.2">
      <c r="A1366" s="1" t="b">
        <f t="shared" si="21"/>
        <v>0</v>
      </c>
      <c r="B1366">
        <v>2022</v>
      </c>
      <c r="C1366">
        <v>190</v>
      </c>
      <c r="D1366" t="s">
        <v>200</v>
      </c>
      <c r="E1366">
        <v>633</v>
      </c>
      <c r="F1366" t="s">
        <v>702</v>
      </c>
      <c r="G1366" t="s">
        <v>71</v>
      </c>
      <c r="H1366" t="s">
        <v>37</v>
      </c>
      <c r="I1366" t="s">
        <v>28</v>
      </c>
      <c r="J1366" t="s">
        <v>38</v>
      </c>
      <c r="K1366">
        <v>562</v>
      </c>
      <c r="L1366">
        <v>502</v>
      </c>
      <c r="M1366" t="s">
        <v>206</v>
      </c>
      <c r="N1366" t="s">
        <v>206</v>
      </c>
      <c r="O1366" t="s">
        <v>206</v>
      </c>
      <c r="P1366" t="s">
        <v>206</v>
      </c>
      <c r="Q1366" t="s">
        <v>206</v>
      </c>
      <c r="R1366" t="s">
        <v>203</v>
      </c>
      <c r="S1366">
        <v>2022</v>
      </c>
      <c r="T1366">
        <v>190</v>
      </c>
      <c r="U1366" t="s">
        <v>204</v>
      </c>
      <c r="V1366" t="s">
        <v>205</v>
      </c>
      <c r="W1366">
        <v>0</v>
      </c>
      <c r="X1366">
        <v>0</v>
      </c>
      <c r="Y1366" t="s">
        <v>37</v>
      </c>
    </row>
    <row r="1367" spans="1:25" x14ac:dyDescent="0.2">
      <c r="A1367" s="1" t="b">
        <f t="shared" si="21"/>
        <v>0</v>
      </c>
      <c r="B1367">
        <v>2022</v>
      </c>
      <c r="C1367">
        <v>190</v>
      </c>
      <c r="D1367" t="s">
        <v>200</v>
      </c>
      <c r="E1367">
        <v>633</v>
      </c>
      <c r="F1367" t="s">
        <v>702</v>
      </c>
      <c r="G1367" t="s">
        <v>71</v>
      </c>
      <c r="H1367" t="s">
        <v>37</v>
      </c>
      <c r="I1367" t="s">
        <v>28</v>
      </c>
      <c r="J1367" t="s">
        <v>44</v>
      </c>
      <c r="K1367">
        <v>210</v>
      </c>
      <c r="L1367">
        <v>196</v>
      </c>
      <c r="M1367" t="s">
        <v>206</v>
      </c>
      <c r="N1367" t="s">
        <v>206</v>
      </c>
      <c r="O1367" t="s">
        <v>206</v>
      </c>
      <c r="P1367" t="s">
        <v>206</v>
      </c>
      <c r="Q1367" t="s">
        <v>259</v>
      </c>
      <c r="R1367" t="s">
        <v>203</v>
      </c>
      <c r="S1367">
        <v>2022</v>
      </c>
      <c r="T1367">
        <v>190</v>
      </c>
      <c r="U1367" t="s">
        <v>204</v>
      </c>
      <c r="V1367" t="s">
        <v>205</v>
      </c>
      <c r="W1367">
        <v>17.3</v>
      </c>
      <c r="X1367">
        <v>33.908000000000001</v>
      </c>
      <c r="Y1367" t="s">
        <v>37</v>
      </c>
    </row>
    <row r="1368" spans="1:25" x14ac:dyDescent="0.2">
      <c r="A1368" s="1" t="b">
        <f t="shared" si="21"/>
        <v>1</v>
      </c>
      <c r="B1368">
        <v>2022</v>
      </c>
      <c r="C1368">
        <v>190</v>
      </c>
      <c r="D1368" t="s">
        <v>200</v>
      </c>
      <c r="E1368">
        <v>635</v>
      </c>
      <c r="F1368" t="s">
        <v>705</v>
      </c>
      <c r="G1368" t="s">
        <v>65</v>
      </c>
      <c r="H1368" t="s">
        <v>66</v>
      </c>
      <c r="I1368" t="s">
        <v>28</v>
      </c>
      <c r="J1368" t="s">
        <v>29</v>
      </c>
      <c r="K1368">
        <v>1</v>
      </c>
      <c r="L1368">
        <v>1</v>
      </c>
      <c r="M1368" t="s">
        <v>202</v>
      </c>
      <c r="N1368" t="s">
        <v>202</v>
      </c>
      <c r="O1368" t="s">
        <v>202</v>
      </c>
      <c r="P1368" t="s">
        <v>202</v>
      </c>
      <c r="Q1368" t="s">
        <v>202</v>
      </c>
      <c r="R1368" t="s">
        <v>203</v>
      </c>
      <c r="S1368">
        <v>2022</v>
      </c>
      <c r="T1368">
        <v>190</v>
      </c>
      <c r="U1368" t="s">
        <v>204</v>
      </c>
      <c r="V1368" t="s">
        <v>205</v>
      </c>
      <c r="W1368">
        <v>0</v>
      </c>
      <c r="X1368">
        <v>0</v>
      </c>
      <c r="Y1368" t="s">
        <v>66</v>
      </c>
    </row>
    <row r="1369" spans="1:25" x14ac:dyDescent="0.2">
      <c r="A1369" s="1" t="b">
        <f t="shared" si="21"/>
        <v>1</v>
      </c>
      <c r="B1369">
        <v>2022</v>
      </c>
      <c r="C1369">
        <v>190</v>
      </c>
      <c r="D1369" t="s">
        <v>200</v>
      </c>
      <c r="E1369">
        <v>635</v>
      </c>
      <c r="F1369" t="s">
        <v>705</v>
      </c>
      <c r="G1369" t="s">
        <v>65</v>
      </c>
      <c r="H1369" t="s">
        <v>66</v>
      </c>
      <c r="I1369" t="s">
        <v>28</v>
      </c>
      <c r="J1369" t="s">
        <v>44</v>
      </c>
      <c r="K1369">
        <v>1</v>
      </c>
      <c r="L1369">
        <v>1</v>
      </c>
      <c r="M1369" t="s">
        <v>202</v>
      </c>
      <c r="N1369" t="s">
        <v>202</v>
      </c>
      <c r="O1369" t="s">
        <v>202</v>
      </c>
      <c r="P1369" t="s">
        <v>202</v>
      </c>
      <c r="Q1369" t="s">
        <v>202</v>
      </c>
      <c r="R1369" t="s">
        <v>203</v>
      </c>
      <c r="S1369">
        <v>2022</v>
      </c>
      <c r="T1369">
        <v>190</v>
      </c>
      <c r="U1369" t="s">
        <v>204</v>
      </c>
      <c r="V1369" t="s">
        <v>205</v>
      </c>
      <c r="W1369">
        <v>0</v>
      </c>
      <c r="X1369">
        <v>0</v>
      </c>
      <c r="Y1369" t="s">
        <v>66</v>
      </c>
    </row>
    <row r="1370" spans="1:25" x14ac:dyDescent="0.2">
      <c r="A1370" s="1" t="b">
        <f t="shared" si="21"/>
        <v>1</v>
      </c>
      <c r="B1370">
        <v>2022</v>
      </c>
      <c r="C1370">
        <v>190</v>
      </c>
      <c r="D1370" t="s">
        <v>200</v>
      </c>
      <c r="E1370">
        <v>635</v>
      </c>
      <c r="F1370" t="s">
        <v>705</v>
      </c>
      <c r="G1370" t="s">
        <v>65</v>
      </c>
      <c r="H1370" t="s">
        <v>37</v>
      </c>
      <c r="I1370" t="s">
        <v>28</v>
      </c>
      <c r="J1370" t="s">
        <v>29</v>
      </c>
      <c r="K1370">
        <v>1</v>
      </c>
      <c r="L1370">
        <v>1</v>
      </c>
      <c r="M1370" t="s">
        <v>202</v>
      </c>
      <c r="N1370" t="s">
        <v>202</v>
      </c>
      <c r="O1370" t="s">
        <v>202</v>
      </c>
      <c r="P1370" t="s">
        <v>202</v>
      </c>
      <c r="Q1370" t="s">
        <v>202</v>
      </c>
      <c r="R1370" t="s">
        <v>203</v>
      </c>
      <c r="S1370">
        <v>2022</v>
      </c>
      <c r="T1370">
        <v>190</v>
      </c>
      <c r="U1370" t="s">
        <v>204</v>
      </c>
      <c r="V1370" t="s">
        <v>205</v>
      </c>
      <c r="W1370">
        <v>0</v>
      </c>
      <c r="X1370">
        <v>0</v>
      </c>
      <c r="Y1370" t="s">
        <v>37</v>
      </c>
    </row>
    <row r="1371" spans="1:25" x14ac:dyDescent="0.2">
      <c r="A1371" s="1" t="b">
        <f t="shared" si="21"/>
        <v>1</v>
      </c>
      <c r="B1371">
        <v>2022</v>
      </c>
      <c r="C1371">
        <v>190</v>
      </c>
      <c r="D1371" t="s">
        <v>200</v>
      </c>
      <c r="E1371">
        <v>635</v>
      </c>
      <c r="F1371" t="s">
        <v>705</v>
      </c>
      <c r="G1371" t="s">
        <v>65</v>
      </c>
      <c r="H1371" t="s">
        <v>37</v>
      </c>
      <c r="I1371" t="s">
        <v>28</v>
      </c>
      <c r="J1371" t="s">
        <v>44</v>
      </c>
      <c r="K1371">
        <v>1</v>
      </c>
      <c r="L1371">
        <v>1</v>
      </c>
      <c r="M1371" t="s">
        <v>202</v>
      </c>
      <c r="N1371" t="s">
        <v>202</v>
      </c>
      <c r="O1371" t="s">
        <v>202</v>
      </c>
      <c r="P1371" t="s">
        <v>202</v>
      </c>
      <c r="Q1371" t="s">
        <v>202</v>
      </c>
      <c r="R1371" t="s">
        <v>203</v>
      </c>
      <c r="S1371">
        <v>2022</v>
      </c>
      <c r="T1371">
        <v>190</v>
      </c>
      <c r="U1371" t="s">
        <v>204</v>
      </c>
      <c r="V1371" t="s">
        <v>205</v>
      </c>
      <c r="W1371">
        <v>0</v>
      </c>
      <c r="X1371">
        <v>0</v>
      </c>
      <c r="Y1371" t="s">
        <v>37</v>
      </c>
    </row>
    <row r="1372" spans="1:25" x14ac:dyDescent="0.2">
      <c r="A1372" s="1" t="b">
        <f t="shared" si="21"/>
        <v>0</v>
      </c>
      <c r="B1372">
        <v>2022</v>
      </c>
      <c r="C1372">
        <v>190</v>
      </c>
      <c r="D1372" t="s">
        <v>200</v>
      </c>
      <c r="E1372">
        <v>635</v>
      </c>
      <c r="F1372" t="s">
        <v>705</v>
      </c>
      <c r="G1372" t="s">
        <v>71</v>
      </c>
      <c r="H1372" t="s">
        <v>66</v>
      </c>
      <c r="I1372" t="s">
        <v>28</v>
      </c>
      <c r="J1372" t="s">
        <v>29</v>
      </c>
      <c r="K1372">
        <v>187</v>
      </c>
      <c r="L1372">
        <v>174</v>
      </c>
      <c r="M1372" t="s">
        <v>206</v>
      </c>
      <c r="N1372" t="s">
        <v>206</v>
      </c>
      <c r="O1372" t="s">
        <v>206</v>
      </c>
      <c r="P1372" t="s">
        <v>206</v>
      </c>
      <c r="Q1372" t="s">
        <v>206</v>
      </c>
      <c r="R1372" t="s">
        <v>203</v>
      </c>
      <c r="S1372">
        <v>2022</v>
      </c>
      <c r="T1372">
        <v>190</v>
      </c>
      <c r="U1372" t="s">
        <v>204</v>
      </c>
      <c r="V1372" t="s">
        <v>205</v>
      </c>
      <c r="W1372">
        <v>0</v>
      </c>
      <c r="X1372">
        <v>0</v>
      </c>
      <c r="Y1372" t="s">
        <v>66</v>
      </c>
    </row>
    <row r="1373" spans="1:25" x14ac:dyDescent="0.2">
      <c r="A1373" s="1" t="b">
        <f t="shared" si="21"/>
        <v>0</v>
      </c>
      <c r="B1373">
        <v>2022</v>
      </c>
      <c r="C1373">
        <v>190</v>
      </c>
      <c r="D1373" t="s">
        <v>200</v>
      </c>
      <c r="E1373">
        <v>635</v>
      </c>
      <c r="F1373" t="s">
        <v>705</v>
      </c>
      <c r="G1373" t="s">
        <v>71</v>
      </c>
      <c r="H1373" t="s">
        <v>66</v>
      </c>
      <c r="I1373" t="s">
        <v>28</v>
      </c>
      <c r="J1373" t="s">
        <v>38</v>
      </c>
      <c r="K1373">
        <v>169</v>
      </c>
      <c r="L1373">
        <v>159</v>
      </c>
      <c r="M1373" t="s">
        <v>206</v>
      </c>
      <c r="N1373" t="s">
        <v>206</v>
      </c>
      <c r="O1373" t="s">
        <v>206</v>
      </c>
      <c r="P1373" t="s">
        <v>206</v>
      </c>
      <c r="Q1373" t="s">
        <v>206</v>
      </c>
      <c r="R1373" t="s">
        <v>203</v>
      </c>
      <c r="S1373">
        <v>2022</v>
      </c>
      <c r="T1373">
        <v>190</v>
      </c>
      <c r="U1373" t="s">
        <v>204</v>
      </c>
      <c r="V1373" t="s">
        <v>205</v>
      </c>
      <c r="W1373">
        <v>0</v>
      </c>
      <c r="X1373">
        <v>0</v>
      </c>
      <c r="Y1373" t="s">
        <v>66</v>
      </c>
    </row>
    <row r="1374" spans="1:25" x14ac:dyDescent="0.2">
      <c r="A1374" s="1" t="b">
        <f t="shared" si="21"/>
        <v>0</v>
      </c>
      <c r="B1374">
        <v>2022</v>
      </c>
      <c r="C1374">
        <v>190</v>
      </c>
      <c r="D1374" t="s">
        <v>200</v>
      </c>
      <c r="E1374">
        <v>635</v>
      </c>
      <c r="F1374" t="s">
        <v>705</v>
      </c>
      <c r="G1374" t="s">
        <v>71</v>
      </c>
      <c r="H1374" t="s">
        <v>66</v>
      </c>
      <c r="I1374" t="s">
        <v>28</v>
      </c>
      <c r="J1374" t="s">
        <v>44</v>
      </c>
      <c r="K1374">
        <v>18</v>
      </c>
      <c r="L1374">
        <v>15</v>
      </c>
      <c r="M1374" t="s">
        <v>706</v>
      </c>
      <c r="N1374" t="s">
        <v>193</v>
      </c>
      <c r="O1374" t="s">
        <v>218</v>
      </c>
      <c r="P1374" t="s">
        <v>218</v>
      </c>
      <c r="Q1374" t="s">
        <v>352</v>
      </c>
      <c r="R1374" t="s">
        <v>203</v>
      </c>
      <c r="S1374">
        <v>2022</v>
      </c>
      <c r="T1374">
        <v>190</v>
      </c>
      <c r="U1374" t="s">
        <v>204</v>
      </c>
      <c r="V1374" t="s">
        <v>205</v>
      </c>
      <c r="W1374">
        <v>13.3</v>
      </c>
      <c r="X1374">
        <v>1.9950000000000001</v>
      </c>
      <c r="Y1374" t="s">
        <v>66</v>
      </c>
    </row>
    <row r="1375" spans="1:25" x14ac:dyDescent="0.2">
      <c r="A1375" s="1" t="b">
        <f t="shared" si="21"/>
        <v>0</v>
      </c>
      <c r="B1375">
        <v>2022</v>
      </c>
      <c r="C1375">
        <v>190</v>
      </c>
      <c r="D1375" t="s">
        <v>200</v>
      </c>
      <c r="E1375">
        <v>635</v>
      </c>
      <c r="F1375" t="s">
        <v>705</v>
      </c>
      <c r="G1375" t="s">
        <v>71</v>
      </c>
      <c r="H1375" t="s">
        <v>37</v>
      </c>
      <c r="I1375" t="s">
        <v>28</v>
      </c>
      <c r="J1375" t="s">
        <v>29</v>
      </c>
      <c r="K1375">
        <v>187</v>
      </c>
      <c r="L1375">
        <v>173</v>
      </c>
      <c r="M1375" t="s">
        <v>206</v>
      </c>
      <c r="N1375" t="s">
        <v>206</v>
      </c>
      <c r="O1375" t="s">
        <v>206</v>
      </c>
      <c r="P1375" t="s">
        <v>206</v>
      </c>
      <c r="Q1375" t="s">
        <v>206</v>
      </c>
      <c r="R1375" t="s">
        <v>203</v>
      </c>
      <c r="S1375">
        <v>2022</v>
      </c>
      <c r="T1375">
        <v>190</v>
      </c>
      <c r="U1375" t="s">
        <v>204</v>
      </c>
      <c r="V1375" t="s">
        <v>205</v>
      </c>
      <c r="W1375">
        <v>0</v>
      </c>
      <c r="X1375">
        <v>0</v>
      </c>
      <c r="Y1375" t="s">
        <v>37</v>
      </c>
    </row>
    <row r="1376" spans="1:25" x14ac:dyDescent="0.2">
      <c r="A1376" s="1" t="b">
        <f t="shared" si="21"/>
        <v>0</v>
      </c>
      <c r="B1376">
        <v>2022</v>
      </c>
      <c r="C1376">
        <v>190</v>
      </c>
      <c r="D1376" t="s">
        <v>200</v>
      </c>
      <c r="E1376">
        <v>635</v>
      </c>
      <c r="F1376" t="s">
        <v>705</v>
      </c>
      <c r="G1376" t="s">
        <v>71</v>
      </c>
      <c r="H1376" t="s">
        <v>37</v>
      </c>
      <c r="I1376" t="s">
        <v>28</v>
      </c>
      <c r="J1376" t="s">
        <v>38</v>
      </c>
      <c r="K1376">
        <v>169</v>
      </c>
      <c r="L1376">
        <v>158</v>
      </c>
      <c r="M1376" t="s">
        <v>206</v>
      </c>
      <c r="N1376" t="s">
        <v>206</v>
      </c>
      <c r="O1376" t="s">
        <v>206</v>
      </c>
      <c r="P1376" t="s">
        <v>206</v>
      </c>
      <c r="Q1376" t="s">
        <v>206</v>
      </c>
      <c r="R1376" t="s">
        <v>203</v>
      </c>
      <c r="S1376">
        <v>2022</v>
      </c>
      <c r="T1376">
        <v>190</v>
      </c>
      <c r="U1376" t="s">
        <v>204</v>
      </c>
      <c r="V1376" t="s">
        <v>205</v>
      </c>
      <c r="W1376">
        <v>0</v>
      </c>
      <c r="X1376">
        <v>0</v>
      </c>
      <c r="Y1376" t="s">
        <v>37</v>
      </c>
    </row>
    <row r="1377" spans="1:25" x14ac:dyDescent="0.2">
      <c r="A1377" s="1" t="b">
        <f t="shared" si="21"/>
        <v>0</v>
      </c>
      <c r="B1377">
        <v>2022</v>
      </c>
      <c r="C1377">
        <v>190</v>
      </c>
      <c r="D1377" t="s">
        <v>200</v>
      </c>
      <c r="E1377">
        <v>635</v>
      </c>
      <c r="F1377" t="s">
        <v>705</v>
      </c>
      <c r="G1377" t="s">
        <v>71</v>
      </c>
      <c r="H1377" t="s">
        <v>37</v>
      </c>
      <c r="I1377" t="s">
        <v>28</v>
      </c>
      <c r="J1377" t="s">
        <v>44</v>
      </c>
      <c r="K1377">
        <v>18</v>
      </c>
      <c r="L1377">
        <v>15</v>
      </c>
      <c r="M1377" t="s">
        <v>206</v>
      </c>
      <c r="N1377" t="s">
        <v>206</v>
      </c>
      <c r="O1377" t="s">
        <v>206</v>
      </c>
      <c r="P1377" t="s">
        <v>206</v>
      </c>
      <c r="Q1377" t="s">
        <v>218</v>
      </c>
      <c r="R1377" t="s">
        <v>203</v>
      </c>
      <c r="S1377">
        <v>2022</v>
      </c>
      <c r="T1377">
        <v>190</v>
      </c>
      <c r="U1377" t="s">
        <v>204</v>
      </c>
      <c r="V1377" t="s">
        <v>205</v>
      </c>
      <c r="W1377">
        <v>6.7</v>
      </c>
      <c r="X1377">
        <v>1.0049999999999999</v>
      </c>
      <c r="Y1377" t="s">
        <v>37</v>
      </c>
    </row>
    <row r="1378" spans="1:25" x14ac:dyDescent="0.2">
      <c r="A1378" s="1" t="b">
        <f t="shared" si="21"/>
        <v>1</v>
      </c>
      <c r="B1378">
        <v>2022</v>
      </c>
      <c r="C1378">
        <v>190</v>
      </c>
      <c r="D1378" t="s">
        <v>200</v>
      </c>
      <c r="E1378">
        <v>637</v>
      </c>
      <c r="F1378" t="s">
        <v>707</v>
      </c>
      <c r="G1378" t="s">
        <v>65</v>
      </c>
      <c r="H1378" t="s">
        <v>66</v>
      </c>
      <c r="I1378" t="s">
        <v>28</v>
      </c>
      <c r="J1378" t="s">
        <v>29</v>
      </c>
      <c r="K1378">
        <v>8</v>
      </c>
      <c r="L1378">
        <v>7</v>
      </c>
      <c r="M1378" t="s">
        <v>202</v>
      </c>
      <c r="N1378" t="s">
        <v>202</v>
      </c>
      <c r="O1378" t="s">
        <v>202</v>
      </c>
      <c r="P1378" t="s">
        <v>202</v>
      </c>
      <c r="Q1378" t="s">
        <v>202</v>
      </c>
      <c r="R1378" t="s">
        <v>203</v>
      </c>
      <c r="S1378">
        <v>2022</v>
      </c>
      <c r="T1378">
        <v>190</v>
      </c>
      <c r="U1378" t="s">
        <v>204</v>
      </c>
      <c r="V1378" t="s">
        <v>205</v>
      </c>
      <c r="W1378">
        <v>0</v>
      </c>
      <c r="X1378">
        <v>0</v>
      </c>
      <c r="Y1378" t="s">
        <v>66</v>
      </c>
    </row>
    <row r="1379" spans="1:25" x14ac:dyDescent="0.2">
      <c r="A1379" s="1" t="b">
        <f t="shared" si="21"/>
        <v>1</v>
      </c>
      <c r="B1379">
        <v>2022</v>
      </c>
      <c r="C1379">
        <v>190</v>
      </c>
      <c r="D1379" t="s">
        <v>200</v>
      </c>
      <c r="E1379">
        <v>637</v>
      </c>
      <c r="F1379" t="s">
        <v>707</v>
      </c>
      <c r="G1379" t="s">
        <v>65</v>
      </c>
      <c r="H1379" t="s">
        <v>66</v>
      </c>
      <c r="I1379" t="s">
        <v>28</v>
      </c>
      <c r="J1379" t="s">
        <v>38</v>
      </c>
      <c r="K1379">
        <v>4</v>
      </c>
      <c r="L1379">
        <v>4</v>
      </c>
      <c r="M1379" t="s">
        <v>202</v>
      </c>
      <c r="N1379" t="s">
        <v>202</v>
      </c>
      <c r="O1379" t="s">
        <v>202</v>
      </c>
      <c r="P1379" t="s">
        <v>202</v>
      </c>
      <c r="Q1379" t="s">
        <v>202</v>
      </c>
      <c r="R1379" t="s">
        <v>203</v>
      </c>
      <c r="S1379">
        <v>2022</v>
      </c>
      <c r="T1379">
        <v>190</v>
      </c>
      <c r="U1379" t="s">
        <v>204</v>
      </c>
      <c r="V1379" t="s">
        <v>205</v>
      </c>
      <c r="W1379">
        <v>0</v>
      </c>
      <c r="X1379">
        <v>0</v>
      </c>
      <c r="Y1379" t="s">
        <v>66</v>
      </c>
    </row>
    <row r="1380" spans="1:25" x14ac:dyDescent="0.2">
      <c r="A1380" s="1" t="b">
        <f t="shared" si="21"/>
        <v>1</v>
      </c>
      <c r="B1380">
        <v>2022</v>
      </c>
      <c r="C1380">
        <v>190</v>
      </c>
      <c r="D1380" t="s">
        <v>200</v>
      </c>
      <c r="E1380">
        <v>637</v>
      </c>
      <c r="F1380" t="s">
        <v>707</v>
      </c>
      <c r="G1380" t="s">
        <v>65</v>
      </c>
      <c r="H1380" t="s">
        <v>66</v>
      </c>
      <c r="I1380" t="s">
        <v>28</v>
      </c>
      <c r="J1380" t="s">
        <v>44</v>
      </c>
      <c r="K1380">
        <v>4</v>
      </c>
      <c r="L1380">
        <v>3</v>
      </c>
      <c r="M1380" t="s">
        <v>202</v>
      </c>
      <c r="N1380" t="s">
        <v>202</v>
      </c>
      <c r="O1380" t="s">
        <v>202</v>
      </c>
      <c r="P1380" t="s">
        <v>202</v>
      </c>
      <c r="Q1380" t="s">
        <v>202</v>
      </c>
      <c r="R1380" t="s">
        <v>203</v>
      </c>
      <c r="S1380">
        <v>2022</v>
      </c>
      <c r="T1380">
        <v>190</v>
      </c>
      <c r="U1380" t="s">
        <v>204</v>
      </c>
      <c r="V1380" t="s">
        <v>205</v>
      </c>
      <c r="W1380">
        <v>0</v>
      </c>
      <c r="X1380">
        <v>0</v>
      </c>
      <c r="Y1380" t="s">
        <v>66</v>
      </c>
    </row>
    <row r="1381" spans="1:25" x14ac:dyDescent="0.2">
      <c r="A1381" s="1" t="b">
        <f t="shared" si="21"/>
        <v>1</v>
      </c>
      <c r="B1381">
        <v>2022</v>
      </c>
      <c r="C1381">
        <v>190</v>
      </c>
      <c r="D1381" t="s">
        <v>200</v>
      </c>
      <c r="E1381">
        <v>637</v>
      </c>
      <c r="F1381" t="s">
        <v>707</v>
      </c>
      <c r="G1381" t="s">
        <v>65</v>
      </c>
      <c r="H1381" t="s">
        <v>37</v>
      </c>
      <c r="I1381" t="s">
        <v>28</v>
      </c>
      <c r="J1381" t="s">
        <v>29</v>
      </c>
      <c r="K1381">
        <v>8</v>
      </c>
      <c r="L1381">
        <v>7</v>
      </c>
      <c r="M1381" t="s">
        <v>202</v>
      </c>
      <c r="N1381" t="s">
        <v>202</v>
      </c>
      <c r="O1381" t="s">
        <v>202</v>
      </c>
      <c r="P1381" t="s">
        <v>202</v>
      </c>
      <c r="Q1381" t="s">
        <v>202</v>
      </c>
      <c r="R1381" t="s">
        <v>203</v>
      </c>
      <c r="S1381">
        <v>2022</v>
      </c>
      <c r="T1381">
        <v>190</v>
      </c>
      <c r="U1381" t="s">
        <v>204</v>
      </c>
      <c r="V1381" t="s">
        <v>205</v>
      </c>
      <c r="W1381">
        <v>0</v>
      </c>
      <c r="X1381">
        <v>0</v>
      </c>
      <c r="Y1381" t="s">
        <v>37</v>
      </c>
    </row>
    <row r="1382" spans="1:25" x14ac:dyDescent="0.2">
      <c r="A1382" s="1" t="b">
        <f t="shared" si="21"/>
        <v>1</v>
      </c>
      <c r="B1382">
        <v>2022</v>
      </c>
      <c r="C1382">
        <v>190</v>
      </c>
      <c r="D1382" t="s">
        <v>200</v>
      </c>
      <c r="E1382">
        <v>637</v>
      </c>
      <c r="F1382" t="s">
        <v>707</v>
      </c>
      <c r="G1382" t="s">
        <v>65</v>
      </c>
      <c r="H1382" t="s">
        <v>37</v>
      </c>
      <c r="I1382" t="s">
        <v>28</v>
      </c>
      <c r="J1382" t="s">
        <v>38</v>
      </c>
      <c r="K1382">
        <v>4</v>
      </c>
      <c r="L1382">
        <v>4</v>
      </c>
      <c r="M1382" t="s">
        <v>202</v>
      </c>
      <c r="N1382" t="s">
        <v>202</v>
      </c>
      <c r="O1382" t="s">
        <v>202</v>
      </c>
      <c r="P1382" t="s">
        <v>202</v>
      </c>
      <c r="Q1382" t="s">
        <v>202</v>
      </c>
      <c r="R1382" t="s">
        <v>203</v>
      </c>
      <c r="S1382">
        <v>2022</v>
      </c>
      <c r="T1382">
        <v>190</v>
      </c>
      <c r="U1382" t="s">
        <v>204</v>
      </c>
      <c r="V1382" t="s">
        <v>205</v>
      </c>
      <c r="W1382">
        <v>0</v>
      </c>
      <c r="X1382">
        <v>0</v>
      </c>
      <c r="Y1382" t="s">
        <v>37</v>
      </c>
    </row>
    <row r="1383" spans="1:25" x14ac:dyDescent="0.2">
      <c r="A1383" s="1" t="b">
        <f t="shared" si="21"/>
        <v>1</v>
      </c>
      <c r="B1383">
        <v>2022</v>
      </c>
      <c r="C1383">
        <v>190</v>
      </c>
      <c r="D1383" t="s">
        <v>200</v>
      </c>
      <c r="E1383">
        <v>637</v>
      </c>
      <c r="F1383" t="s">
        <v>707</v>
      </c>
      <c r="G1383" t="s">
        <v>65</v>
      </c>
      <c r="H1383" t="s">
        <v>37</v>
      </c>
      <c r="I1383" t="s">
        <v>28</v>
      </c>
      <c r="J1383" t="s">
        <v>44</v>
      </c>
      <c r="K1383">
        <v>4</v>
      </c>
      <c r="L1383">
        <v>3</v>
      </c>
      <c r="M1383" t="s">
        <v>202</v>
      </c>
      <c r="N1383" t="s">
        <v>202</v>
      </c>
      <c r="O1383" t="s">
        <v>202</v>
      </c>
      <c r="P1383" t="s">
        <v>202</v>
      </c>
      <c r="Q1383" t="s">
        <v>202</v>
      </c>
      <c r="R1383" t="s">
        <v>203</v>
      </c>
      <c r="S1383">
        <v>2022</v>
      </c>
      <c r="T1383">
        <v>190</v>
      </c>
      <c r="U1383" t="s">
        <v>204</v>
      </c>
      <c r="V1383" t="s">
        <v>205</v>
      </c>
      <c r="W1383">
        <v>0</v>
      </c>
      <c r="X1383">
        <v>0</v>
      </c>
      <c r="Y1383" t="s">
        <v>37</v>
      </c>
    </row>
    <row r="1384" spans="1:25" x14ac:dyDescent="0.2">
      <c r="A1384" s="1" t="b">
        <f t="shared" si="21"/>
        <v>0</v>
      </c>
      <c r="B1384">
        <v>2022</v>
      </c>
      <c r="C1384">
        <v>190</v>
      </c>
      <c r="D1384" t="s">
        <v>200</v>
      </c>
      <c r="E1384">
        <v>637</v>
      </c>
      <c r="F1384" t="s">
        <v>707</v>
      </c>
      <c r="G1384" t="s">
        <v>71</v>
      </c>
      <c r="H1384" t="s">
        <v>66</v>
      </c>
      <c r="I1384" t="s">
        <v>28</v>
      </c>
      <c r="J1384" t="s">
        <v>29</v>
      </c>
      <c r="K1384">
        <v>161</v>
      </c>
      <c r="L1384">
        <v>153</v>
      </c>
      <c r="M1384" t="s">
        <v>351</v>
      </c>
      <c r="N1384" t="s">
        <v>116</v>
      </c>
      <c r="O1384" t="s">
        <v>302</v>
      </c>
      <c r="P1384" t="s">
        <v>580</v>
      </c>
      <c r="Q1384" t="s">
        <v>195</v>
      </c>
      <c r="R1384" t="s">
        <v>203</v>
      </c>
      <c r="S1384">
        <v>2022</v>
      </c>
      <c r="T1384">
        <v>190</v>
      </c>
      <c r="U1384" t="s">
        <v>204</v>
      </c>
      <c r="V1384" t="s">
        <v>205</v>
      </c>
      <c r="W1384">
        <v>22.9</v>
      </c>
      <c r="X1384">
        <v>35.036999999999999</v>
      </c>
      <c r="Y1384" t="s">
        <v>66</v>
      </c>
    </row>
    <row r="1385" spans="1:25" x14ac:dyDescent="0.2">
      <c r="A1385" s="1" t="b">
        <f t="shared" si="21"/>
        <v>0</v>
      </c>
      <c r="B1385">
        <v>2022</v>
      </c>
      <c r="C1385">
        <v>190</v>
      </c>
      <c r="D1385" t="s">
        <v>200</v>
      </c>
      <c r="E1385">
        <v>637</v>
      </c>
      <c r="F1385" t="s">
        <v>707</v>
      </c>
      <c r="G1385" t="s">
        <v>71</v>
      </c>
      <c r="H1385" t="s">
        <v>66</v>
      </c>
      <c r="I1385" t="s">
        <v>28</v>
      </c>
      <c r="J1385" t="s">
        <v>38</v>
      </c>
      <c r="K1385">
        <v>111</v>
      </c>
      <c r="L1385">
        <v>106</v>
      </c>
      <c r="M1385" t="s">
        <v>206</v>
      </c>
      <c r="N1385" t="s">
        <v>206</v>
      </c>
      <c r="O1385" t="s">
        <v>206</v>
      </c>
      <c r="P1385" t="s">
        <v>206</v>
      </c>
      <c r="Q1385" t="s">
        <v>385</v>
      </c>
      <c r="R1385" t="s">
        <v>203</v>
      </c>
      <c r="S1385">
        <v>2022</v>
      </c>
      <c r="T1385">
        <v>190</v>
      </c>
      <c r="U1385" t="s">
        <v>204</v>
      </c>
      <c r="V1385" t="s">
        <v>205</v>
      </c>
      <c r="W1385">
        <v>17</v>
      </c>
      <c r="X1385">
        <v>18.02</v>
      </c>
      <c r="Y1385" t="s">
        <v>66</v>
      </c>
    </row>
    <row r="1386" spans="1:25" x14ac:dyDescent="0.2">
      <c r="A1386" s="1" t="b">
        <f t="shared" si="21"/>
        <v>0</v>
      </c>
      <c r="B1386">
        <v>2022</v>
      </c>
      <c r="C1386">
        <v>190</v>
      </c>
      <c r="D1386" t="s">
        <v>200</v>
      </c>
      <c r="E1386">
        <v>637</v>
      </c>
      <c r="F1386" t="s">
        <v>707</v>
      </c>
      <c r="G1386" t="s">
        <v>71</v>
      </c>
      <c r="H1386" t="s">
        <v>66</v>
      </c>
      <c r="I1386" t="s">
        <v>28</v>
      </c>
      <c r="J1386" t="s">
        <v>44</v>
      </c>
      <c r="K1386">
        <v>50</v>
      </c>
      <c r="L1386">
        <v>47</v>
      </c>
      <c r="M1386" t="s">
        <v>385</v>
      </c>
      <c r="N1386" t="s">
        <v>708</v>
      </c>
      <c r="O1386" t="s">
        <v>243</v>
      </c>
      <c r="P1386" t="s">
        <v>48</v>
      </c>
      <c r="Q1386" t="s">
        <v>187</v>
      </c>
      <c r="R1386" t="s">
        <v>203</v>
      </c>
      <c r="S1386">
        <v>2022</v>
      </c>
      <c r="T1386">
        <v>190</v>
      </c>
      <c r="U1386" t="s">
        <v>204</v>
      </c>
      <c r="V1386" t="s">
        <v>205</v>
      </c>
      <c r="W1386">
        <v>36.200000000000003</v>
      </c>
      <c r="X1386">
        <v>17.013999999999999</v>
      </c>
      <c r="Y1386" t="s">
        <v>66</v>
      </c>
    </row>
    <row r="1387" spans="1:25" x14ac:dyDescent="0.2">
      <c r="A1387" s="1" t="b">
        <f t="shared" si="21"/>
        <v>0</v>
      </c>
      <c r="B1387">
        <v>2022</v>
      </c>
      <c r="C1387">
        <v>190</v>
      </c>
      <c r="D1387" t="s">
        <v>200</v>
      </c>
      <c r="E1387">
        <v>637</v>
      </c>
      <c r="F1387" t="s">
        <v>707</v>
      </c>
      <c r="G1387" t="s">
        <v>71</v>
      </c>
      <c r="H1387" t="s">
        <v>37</v>
      </c>
      <c r="I1387" t="s">
        <v>28</v>
      </c>
      <c r="J1387" t="s">
        <v>29</v>
      </c>
      <c r="K1387">
        <v>161</v>
      </c>
      <c r="L1387">
        <v>153</v>
      </c>
      <c r="M1387" t="s">
        <v>206</v>
      </c>
      <c r="N1387" t="s">
        <v>206</v>
      </c>
      <c r="O1387" t="s">
        <v>206</v>
      </c>
      <c r="P1387" t="s">
        <v>206</v>
      </c>
      <c r="Q1387" t="s">
        <v>57</v>
      </c>
      <c r="R1387" t="s">
        <v>203</v>
      </c>
      <c r="S1387">
        <v>2022</v>
      </c>
      <c r="T1387">
        <v>190</v>
      </c>
      <c r="U1387" t="s">
        <v>204</v>
      </c>
      <c r="V1387" t="s">
        <v>205</v>
      </c>
      <c r="W1387">
        <v>19</v>
      </c>
      <c r="X1387">
        <v>29.07</v>
      </c>
      <c r="Y1387" t="s">
        <v>37</v>
      </c>
    </row>
    <row r="1388" spans="1:25" x14ac:dyDescent="0.2">
      <c r="A1388" s="1" t="b">
        <f t="shared" si="21"/>
        <v>0</v>
      </c>
      <c r="B1388">
        <v>2022</v>
      </c>
      <c r="C1388">
        <v>190</v>
      </c>
      <c r="D1388" t="s">
        <v>200</v>
      </c>
      <c r="E1388">
        <v>637</v>
      </c>
      <c r="F1388" t="s">
        <v>707</v>
      </c>
      <c r="G1388" t="s">
        <v>71</v>
      </c>
      <c r="H1388" t="s">
        <v>37</v>
      </c>
      <c r="I1388" t="s">
        <v>28</v>
      </c>
      <c r="J1388" t="s">
        <v>38</v>
      </c>
      <c r="K1388">
        <v>111</v>
      </c>
      <c r="L1388">
        <v>106</v>
      </c>
      <c r="M1388" t="s">
        <v>206</v>
      </c>
      <c r="N1388" t="s">
        <v>206</v>
      </c>
      <c r="O1388" t="s">
        <v>206</v>
      </c>
      <c r="P1388" t="s">
        <v>206</v>
      </c>
      <c r="Q1388" t="s">
        <v>324</v>
      </c>
      <c r="R1388" t="s">
        <v>203</v>
      </c>
      <c r="S1388">
        <v>2022</v>
      </c>
      <c r="T1388">
        <v>190</v>
      </c>
      <c r="U1388" t="s">
        <v>204</v>
      </c>
      <c r="V1388" t="s">
        <v>205</v>
      </c>
      <c r="W1388">
        <v>17.899999999999999</v>
      </c>
      <c r="X1388">
        <v>18.974</v>
      </c>
      <c r="Y1388" t="s">
        <v>37</v>
      </c>
    </row>
    <row r="1389" spans="1:25" x14ac:dyDescent="0.2">
      <c r="A1389" s="1" t="b">
        <f t="shared" si="21"/>
        <v>0</v>
      </c>
      <c r="B1389">
        <v>2022</v>
      </c>
      <c r="C1389">
        <v>190</v>
      </c>
      <c r="D1389" t="s">
        <v>200</v>
      </c>
      <c r="E1389">
        <v>637</v>
      </c>
      <c r="F1389" t="s">
        <v>707</v>
      </c>
      <c r="G1389" t="s">
        <v>71</v>
      </c>
      <c r="H1389" t="s">
        <v>37</v>
      </c>
      <c r="I1389" t="s">
        <v>28</v>
      </c>
      <c r="J1389" t="s">
        <v>44</v>
      </c>
      <c r="K1389">
        <v>50</v>
      </c>
      <c r="L1389">
        <v>47</v>
      </c>
      <c r="M1389" t="s">
        <v>206</v>
      </c>
      <c r="N1389" t="s">
        <v>206</v>
      </c>
      <c r="O1389" t="s">
        <v>206</v>
      </c>
      <c r="P1389" t="s">
        <v>206</v>
      </c>
      <c r="Q1389" t="s">
        <v>85</v>
      </c>
      <c r="R1389" t="s">
        <v>203</v>
      </c>
      <c r="S1389">
        <v>2022</v>
      </c>
      <c r="T1389">
        <v>190</v>
      </c>
      <c r="U1389" t="s">
        <v>204</v>
      </c>
      <c r="V1389" t="s">
        <v>205</v>
      </c>
      <c r="W1389">
        <v>21.3</v>
      </c>
      <c r="X1389">
        <v>10.010999999999999</v>
      </c>
      <c r="Y1389" t="s">
        <v>37</v>
      </c>
    </row>
    <row r="1390" spans="1:25" x14ac:dyDescent="0.2">
      <c r="A1390" s="1" t="b">
        <f t="shared" si="21"/>
        <v>1</v>
      </c>
      <c r="B1390">
        <v>2022</v>
      </c>
      <c r="C1390">
        <v>190</v>
      </c>
      <c r="D1390" t="s">
        <v>200</v>
      </c>
      <c r="E1390">
        <v>645</v>
      </c>
      <c r="F1390" t="s">
        <v>709</v>
      </c>
      <c r="G1390" t="s">
        <v>65</v>
      </c>
      <c r="H1390" t="s">
        <v>66</v>
      </c>
      <c r="I1390" t="s">
        <v>28</v>
      </c>
      <c r="J1390" t="s">
        <v>29</v>
      </c>
      <c r="K1390">
        <v>2</v>
      </c>
      <c r="L1390">
        <v>2</v>
      </c>
      <c r="M1390" t="s">
        <v>202</v>
      </c>
      <c r="N1390" t="s">
        <v>202</v>
      </c>
      <c r="O1390" t="s">
        <v>202</v>
      </c>
      <c r="P1390" t="s">
        <v>202</v>
      </c>
      <c r="Q1390" t="s">
        <v>202</v>
      </c>
      <c r="R1390" t="s">
        <v>203</v>
      </c>
      <c r="S1390">
        <v>2022</v>
      </c>
      <c r="T1390">
        <v>190</v>
      </c>
      <c r="U1390" t="s">
        <v>204</v>
      </c>
      <c r="V1390" t="s">
        <v>205</v>
      </c>
      <c r="W1390">
        <v>0</v>
      </c>
      <c r="X1390">
        <v>0</v>
      </c>
      <c r="Y1390" t="s">
        <v>66</v>
      </c>
    </row>
    <row r="1391" spans="1:25" x14ac:dyDescent="0.2">
      <c r="A1391" s="1" t="b">
        <f t="shared" si="21"/>
        <v>1</v>
      </c>
      <c r="B1391">
        <v>2022</v>
      </c>
      <c r="C1391">
        <v>190</v>
      </c>
      <c r="D1391" t="s">
        <v>200</v>
      </c>
      <c r="E1391">
        <v>645</v>
      </c>
      <c r="F1391" t="s">
        <v>709</v>
      </c>
      <c r="G1391" t="s">
        <v>65</v>
      </c>
      <c r="H1391" t="s">
        <v>66</v>
      </c>
      <c r="I1391" t="s">
        <v>28</v>
      </c>
      <c r="J1391" t="s">
        <v>38</v>
      </c>
      <c r="K1391">
        <v>2</v>
      </c>
      <c r="L1391">
        <v>2</v>
      </c>
      <c r="M1391" t="s">
        <v>202</v>
      </c>
      <c r="N1391" t="s">
        <v>202</v>
      </c>
      <c r="O1391" t="s">
        <v>202</v>
      </c>
      <c r="P1391" t="s">
        <v>202</v>
      </c>
      <c r="Q1391" t="s">
        <v>202</v>
      </c>
      <c r="R1391" t="s">
        <v>203</v>
      </c>
      <c r="S1391">
        <v>2022</v>
      </c>
      <c r="T1391">
        <v>190</v>
      </c>
      <c r="U1391" t="s">
        <v>204</v>
      </c>
      <c r="V1391" t="s">
        <v>205</v>
      </c>
      <c r="W1391">
        <v>0</v>
      </c>
      <c r="X1391">
        <v>0</v>
      </c>
      <c r="Y1391" t="s">
        <v>66</v>
      </c>
    </row>
    <row r="1392" spans="1:25" x14ac:dyDescent="0.2">
      <c r="A1392" s="1" t="b">
        <f t="shared" si="21"/>
        <v>1</v>
      </c>
      <c r="B1392">
        <v>2022</v>
      </c>
      <c r="C1392">
        <v>190</v>
      </c>
      <c r="D1392" t="s">
        <v>200</v>
      </c>
      <c r="E1392">
        <v>645</v>
      </c>
      <c r="F1392" t="s">
        <v>709</v>
      </c>
      <c r="G1392" t="s">
        <v>65</v>
      </c>
      <c r="H1392" t="s">
        <v>37</v>
      </c>
      <c r="I1392" t="s">
        <v>28</v>
      </c>
      <c r="J1392" t="s">
        <v>29</v>
      </c>
      <c r="K1392">
        <v>2</v>
      </c>
      <c r="L1392">
        <v>2</v>
      </c>
      <c r="M1392" t="s">
        <v>202</v>
      </c>
      <c r="N1392" t="s">
        <v>202</v>
      </c>
      <c r="O1392" t="s">
        <v>202</v>
      </c>
      <c r="P1392" t="s">
        <v>202</v>
      </c>
      <c r="Q1392" t="s">
        <v>202</v>
      </c>
      <c r="R1392" t="s">
        <v>203</v>
      </c>
      <c r="S1392">
        <v>2022</v>
      </c>
      <c r="T1392">
        <v>190</v>
      </c>
      <c r="U1392" t="s">
        <v>204</v>
      </c>
      <c r="V1392" t="s">
        <v>205</v>
      </c>
      <c r="W1392">
        <v>0</v>
      </c>
      <c r="X1392">
        <v>0</v>
      </c>
      <c r="Y1392" t="s">
        <v>37</v>
      </c>
    </row>
    <row r="1393" spans="1:25" x14ac:dyDescent="0.2">
      <c r="A1393" s="1" t="b">
        <f t="shared" si="21"/>
        <v>1</v>
      </c>
      <c r="B1393">
        <v>2022</v>
      </c>
      <c r="C1393">
        <v>190</v>
      </c>
      <c r="D1393" t="s">
        <v>200</v>
      </c>
      <c r="E1393">
        <v>645</v>
      </c>
      <c r="F1393" t="s">
        <v>709</v>
      </c>
      <c r="G1393" t="s">
        <v>65</v>
      </c>
      <c r="H1393" t="s">
        <v>37</v>
      </c>
      <c r="I1393" t="s">
        <v>28</v>
      </c>
      <c r="J1393" t="s">
        <v>38</v>
      </c>
      <c r="K1393">
        <v>2</v>
      </c>
      <c r="L1393">
        <v>2</v>
      </c>
      <c r="M1393" t="s">
        <v>202</v>
      </c>
      <c r="N1393" t="s">
        <v>202</v>
      </c>
      <c r="O1393" t="s">
        <v>202</v>
      </c>
      <c r="P1393" t="s">
        <v>202</v>
      </c>
      <c r="Q1393" t="s">
        <v>202</v>
      </c>
      <c r="R1393" t="s">
        <v>203</v>
      </c>
      <c r="S1393">
        <v>2022</v>
      </c>
      <c r="T1393">
        <v>190</v>
      </c>
      <c r="U1393" t="s">
        <v>204</v>
      </c>
      <c r="V1393" t="s">
        <v>205</v>
      </c>
      <c r="W1393">
        <v>0</v>
      </c>
      <c r="X1393">
        <v>0</v>
      </c>
      <c r="Y1393" t="s">
        <v>37</v>
      </c>
    </row>
    <row r="1394" spans="1:25" x14ac:dyDescent="0.2">
      <c r="A1394" s="1" t="b">
        <f t="shared" si="21"/>
        <v>0</v>
      </c>
      <c r="B1394">
        <v>2022</v>
      </c>
      <c r="C1394">
        <v>190</v>
      </c>
      <c r="D1394" t="s">
        <v>200</v>
      </c>
      <c r="E1394">
        <v>645</v>
      </c>
      <c r="F1394" t="s">
        <v>709</v>
      </c>
      <c r="G1394" t="s">
        <v>71</v>
      </c>
      <c r="H1394" t="s">
        <v>66</v>
      </c>
      <c r="I1394" t="s">
        <v>28</v>
      </c>
      <c r="J1394" t="s">
        <v>29</v>
      </c>
      <c r="K1394">
        <v>266</v>
      </c>
      <c r="L1394">
        <v>224</v>
      </c>
      <c r="M1394" t="s">
        <v>206</v>
      </c>
      <c r="N1394" t="s">
        <v>206</v>
      </c>
      <c r="O1394" t="s">
        <v>206</v>
      </c>
      <c r="P1394" t="s">
        <v>206</v>
      </c>
      <c r="Q1394" t="s">
        <v>32</v>
      </c>
      <c r="R1394" t="s">
        <v>203</v>
      </c>
      <c r="S1394">
        <v>2022</v>
      </c>
      <c r="T1394">
        <v>190</v>
      </c>
      <c r="U1394" t="s">
        <v>204</v>
      </c>
      <c r="V1394" t="s">
        <v>205</v>
      </c>
      <c r="W1394">
        <v>14.3</v>
      </c>
      <c r="X1394">
        <v>32.031999999999996</v>
      </c>
      <c r="Y1394" t="s">
        <v>66</v>
      </c>
    </row>
    <row r="1395" spans="1:25" x14ac:dyDescent="0.2">
      <c r="A1395" s="1" t="b">
        <f t="shared" si="21"/>
        <v>0</v>
      </c>
      <c r="B1395">
        <v>2022</v>
      </c>
      <c r="C1395">
        <v>190</v>
      </c>
      <c r="D1395" t="s">
        <v>200</v>
      </c>
      <c r="E1395">
        <v>645</v>
      </c>
      <c r="F1395" t="s">
        <v>709</v>
      </c>
      <c r="G1395" t="s">
        <v>71</v>
      </c>
      <c r="H1395" t="s">
        <v>66</v>
      </c>
      <c r="I1395" t="s">
        <v>28</v>
      </c>
      <c r="J1395" t="s">
        <v>38</v>
      </c>
      <c r="K1395">
        <v>220</v>
      </c>
      <c r="L1395">
        <v>182</v>
      </c>
      <c r="M1395" t="s">
        <v>206</v>
      </c>
      <c r="N1395" t="s">
        <v>206</v>
      </c>
      <c r="O1395" t="s">
        <v>206</v>
      </c>
      <c r="P1395" t="s">
        <v>206</v>
      </c>
      <c r="Q1395" t="s">
        <v>381</v>
      </c>
      <c r="R1395" t="s">
        <v>203</v>
      </c>
      <c r="S1395">
        <v>2022</v>
      </c>
      <c r="T1395">
        <v>190</v>
      </c>
      <c r="U1395" t="s">
        <v>204</v>
      </c>
      <c r="V1395" t="s">
        <v>205</v>
      </c>
      <c r="W1395">
        <v>10.4</v>
      </c>
      <c r="X1395">
        <v>18.928000000000001</v>
      </c>
      <c r="Y1395" t="s">
        <v>66</v>
      </c>
    </row>
    <row r="1396" spans="1:25" x14ac:dyDescent="0.2">
      <c r="A1396" s="1" t="b">
        <f t="shared" si="21"/>
        <v>0</v>
      </c>
      <c r="B1396">
        <v>2022</v>
      </c>
      <c r="C1396">
        <v>190</v>
      </c>
      <c r="D1396" t="s">
        <v>200</v>
      </c>
      <c r="E1396">
        <v>645</v>
      </c>
      <c r="F1396" t="s">
        <v>709</v>
      </c>
      <c r="G1396" t="s">
        <v>71</v>
      </c>
      <c r="H1396" t="s">
        <v>66</v>
      </c>
      <c r="I1396" t="s">
        <v>28</v>
      </c>
      <c r="J1396" t="s">
        <v>44</v>
      </c>
      <c r="K1396">
        <v>46</v>
      </c>
      <c r="L1396">
        <v>42</v>
      </c>
      <c r="M1396" t="s">
        <v>206</v>
      </c>
      <c r="N1396" t="s">
        <v>206</v>
      </c>
      <c r="O1396" t="s">
        <v>206</v>
      </c>
      <c r="P1396" t="s">
        <v>206</v>
      </c>
      <c r="Q1396" t="s">
        <v>572</v>
      </c>
      <c r="R1396" t="s">
        <v>203</v>
      </c>
      <c r="S1396">
        <v>2022</v>
      </c>
      <c r="T1396">
        <v>190</v>
      </c>
      <c r="U1396" t="s">
        <v>204</v>
      </c>
      <c r="V1396" t="s">
        <v>205</v>
      </c>
      <c r="W1396">
        <v>31</v>
      </c>
      <c r="X1396">
        <v>13.02</v>
      </c>
      <c r="Y1396" t="s">
        <v>66</v>
      </c>
    </row>
    <row r="1397" spans="1:25" x14ac:dyDescent="0.2">
      <c r="A1397" s="1" t="b">
        <f t="shared" si="21"/>
        <v>0</v>
      </c>
      <c r="B1397">
        <v>2022</v>
      </c>
      <c r="C1397">
        <v>190</v>
      </c>
      <c r="D1397" t="s">
        <v>200</v>
      </c>
      <c r="E1397">
        <v>645</v>
      </c>
      <c r="F1397" t="s">
        <v>709</v>
      </c>
      <c r="G1397" t="s">
        <v>71</v>
      </c>
      <c r="H1397" t="s">
        <v>37</v>
      </c>
      <c r="I1397" t="s">
        <v>28</v>
      </c>
      <c r="J1397" t="s">
        <v>29</v>
      </c>
      <c r="K1397">
        <v>266</v>
      </c>
      <c r="L1397">
        <v>223</v>
      </c>
      <c r="M1397" t="s">
        <v>206</v>
      </c>
      <c r="N1397" t="s">
        <v>206</v>
      </c>
      <c r="O1397" t="s">
        <v>206</v>
      </c>
      <c r="P1397" t="s">
        <v>206</v>
      </c>
      <c r="Q1397" t="s">
        <v>32</v>
      </c>
      <c r="R1397" t="s">
        <v>203</v>
      </c>
      <c r="S1397">
        <v>2022</v>
      </c>
      <c r="T1397">
        <v>190</v>
      </c>
      <c r="U1397" t="s">
        <v>204</v>
      </c>
      <c r="V1397" t="s">
        <v>205</v>
      </c>
      <c r="W1397">
        <v>14.3</v>
      </c>
      <c r="X1397">
        <v>31.888999999999999</v>
      </c>
      <c r="Y1397" t="s">
        <v>37</v>
      </c>
    </row>
    <row r="1398" spans="1:25" x14ac:dyDescent="0.2">
      <c r="A1398" s="1" t="b">
        <f t="shared" si="21"/>
        <v>0</v>
      </c>
      <c r="B1398">
        <v>2022</v>
      </c>
      <c r="C1398">
        <v>190</v>
      </c>
      <c r="D1398" t="s">
        <v>200</v>
      </c>
      <c r="E1398">
        <v>645</v>
      </c>
      <c r="F1398" t="s">
        <v>709</v>
      </c>
      <c r="G1398" t="s">
        <v>71</v>
      </c>
      <c r="H1398" t="s">
        <v>37</v>
      </c>
      <c r="I1398" t="s">
        <v>28</v>
      </c>
      <c r="J1398" t="s">
        <v>38</v>
      </c>
      <c r="K1398">
        <v>220</v>
      </c>
      <c r="L1398">
        <v>181</v>
      </c>
      <c r="M1398" t="s">
        <v>206</v>
      </c>
      <c r="N1398" t="s">
        <v>206</v>
      </c>
      <c r="O1398" t="s">
        <v>206</v>
      </c>
      <c r="P1398" t="s">
        <v>206</v>
      </c>
      <c r="Q1398" t="s">
        <v>334</v>
      </c>
      <c r="R1398" t="s">
        <v>203</v>
      </c>
      <c r="S1398">
        <v>2022</v>
      </c>
      <c r="T1398">
        <v>190</v>
      </c>
      <c r="U1398" t="s">
        <v>204</v>
      </c>
      <c r="V1398" t="s">
        <v>205</v>
      </c>
      <c r="W1398">
        <v>11.6</v>
      </c>
      <c r="X1398">
        <v>20.995999999999999</v>
      </c>
      <c r="Y1398" t="s">
        <v>37</v>
      </c>
    </row>
    <row r="1399" spans="1:25" x14ac:dyDescent="0.2">
      <c r="A1399" s="1" t="b">
        <f t="shared" si="21"/>
        <v>0</v>
      </c>
      <c r="B1399">
        <v>2022</v>
      </c>
      <c r="C1399">
        <v>190</v>
      </c>
      <c r="D1399" t="s">
        <v>200</v>
      </c>
      <c r="E1399">
        <v>645</v>
      </c>
      <c r="F1399" t="s">
        <v>709</v>
      </c>
      <c r="G1399" t="s">
        <v>71</v>
      </c>
      <c r="H1399" t="s">
        <v>37</v>
      </c>
      <c r="I1399" t="s">
        <v>28</v>
      </c>
      <c r="J1399" t="s">
        <v>44</v>
      </c>
      <c r="K1399">
        <v>46</v>
      </c>
      <c r="L1399">
        <v>42</v>
      </c>
      <c r="M1399" t="s">
        <v>206</v>
      </c>
      <c r="N1399" t="s">
        <v>206</v>
      </c>
      <c r="O1399" t="s">
        <v>206</v>
      </c>
      <c r="P1399" t="s">
        <v>206</v>
      </c>
      <c r="Q1399" t="s">
        <v>127</v>
      </c>
      <c r="R1399" t="s">
        <v>203</v>
      </c>
      <c r="S1399">
        <v>2022</v>
      </c>
      <c r="T1399">
        <v>190</v>
      </c>
      <c r="U1399" t="s">
        <v>204</v>
      </c>
      <c r="V1399" t="s">
        <v>205</v>
      </c>
      <c r="W1399">
        <v>26.2</v>
      </c>
      <c r="X1399">
        <v>11.004</v>
      </c>
      <c r="Y1399" t="s">
        <v>37</v>
      </c>
    </row>
    <row r="1400" spans="1:25" x14ac:dyDescent="0.2">
      <c r="A1400" s="1" t="b">
        <f t="shared" si="21"/>
        <v>1</v>
      </c>
      <c r="B1400">
        <v>2022</v>
      </c>
      <c r="C1400">
        <v>190</v>
      </c>
      <c r="D1400" t="s">
        <v>200</v>
      </c>
      <c r="E1400">
        <v>650</v>
      </c>
      <c r="F1400" t="s">
        <v>710</v>
      </c>
      <c r="G1400" t="s">
        <v>65</v>
      </c>
      <c r="H1400" t="s">
        <v>66</v>
      </c>
      <c r="I1400" t="s">
        <v>28</v>
      </c>
      <c r="J1400" t="s">
        <v>29</v>
      </c>
      <c r="K1400">
        <v>10</v>
      </c>
      <c r="L1400">
        <v>9</v>
      </c>
      <c r="M1400" t="s">
        <v>202</v>
      </c>
      <c r="N1400" t="s">
        <v>202</v>
      </c>
      <c r="O1400" t="s">
        <v>202</v>
      </c>
      <c r="P1400" t="s">
        <v>202</v>
      </c>
      <c r="Q1400" t="s">
        <v>202</v>
      </c>
      <c r="R1400" t="s">
        <v>203</v>
      </c>
      <c r="S1400">
        <v>2022</v>
      </c>
      <c r="T1400">
        <v>190</v>
      </c>
      <c r="U1400" t="s">
        <v>204</v>
      </c>
      <c r="V1400" t="s">
        <v>205</v>
      </c>
      <c r="W1400">
        <v>0</v>
      </c>
      <c r="X1400">
        <v>0</v>
      </c>
      <c r="Y1400" t="s">
        <v>66</v>
      </c>
    </row>
    <row r="1401" spans="1:25" x14ac:dyDescent="0.2">
      <c r="A1401" s="1" t="b">
        <f t="shared" si="21"/>
        <v>1</v>
      </c>
      <c r="B1401">
        <v>2022</v>
      </c>
      <c r="C1401">
        <v>190</v>
      </c>
      <c r="D1401" t="s">
        <v>200</v>
      </c>
      <c r="E1401">
        <v>650</v>
      </c>
      <c r="F1401" t="s">
        <v>710</v>
      </c>
      <c r="G1401" t="s">
        <v>65</v>
      </c>
      <c r="H1401" t="s">
        <v>66</v>
      </c>
      <c r="I1401" t="s">
        <v>28</v>
      </c>
      <c r="J1401" t="s">
        <v>38</v>
      </c>
      <c r="K1401">
        <v>7</v>
      </c>
      <c r="L1401">
        <v>6</v>
      </c>
      <c r="M1401" t="s">
        <v>202</v>
      </c>
      <c r="N1401" t="s">
        <v>202</v>
      </c>
      <c r="O1401" t="s">
        <v>202</v>
      </c>
      <c r="P1401" t="s">
        <v>202</v>
      </c>
      <c r="Q1401" t="s">
        <v>202</v>
      </c>
      <c r="R1401" t="s">
        <v>203</v>
      </c>
      <c r="S1401">
        <v>2022</v>
      </c>
      <c r="T1401">
        <v>190</v>
      </c>
      <c r="U1401" t="s">
        <v>204</v>
      </c>
      <c r="V1401" t="s">
        <v>205</v>
      </c>
      <c r="W1401">
        <v>0</v>
      </c>
      <c r="X1401">
        <v>0</v>
      </c>
      <c r="Y1401" t="s">
        <v>66</v>
      </c>
    </row>
    <row r="1402" spans="1:25" x14ac:dyDescent="0.2">
      <c r="A1402" s="1" t="b">
        <f t="shared" si="21"/>
        <v>1</v>
      </c>
      <c r="B1402">
        <v>2022</v>
      </c>
      <c r="C1402">
        <v>190</v>
      </c>
      <c r="D1402" t="s">
        <v>200</v>
      </c>
      <c r="E1402">
        <v>650</v>
      </c>
      <c r="F1402" t="s">
        <v>710</v>
      </c>
      <c r="G1402" t="s">
        <v>65</v>
      </c>
      <c r="H1402" t="s">
        <v>66</v>
      </c>
      <c r="I1402" t="s">
        <v>28</v>
      </c>
      <c r="J1402" t="s">
        <v>44</v>
      </c>
      <c r="K1402">
        <v>3</v>
      </c>
      <c r="L1402">
        <v>3</v>
      </c>
      <c r="M1402" t="s">
        <v>202</v>
      </c>
      <c r="N1402" t="s">
        <v>202</v>
      </c>
      <c r="O1402" t="s">
        <v>202</v>
      </c>
      <c r="P1402" t="s">
        <v>202</v>
      </c>
      <c r="Q1402" t="s">
        <v>202</v>
      </c>
      <c r="R1402" t="s">
        <v>203</v>
      </c>
      <c r="S1402">
        <v>2022</v>
      </c>
      <c r="T1402">
        <v>190</v>
      </c>
      <c r="U1402" t="s">
        <v>204</v>
      </c>
      <c r="V1402" t="s">
        <v>205</v>
      </c>
      <c r="W1402">
        <v>0</v>
      </c>
      <c r="X1402">
        <v>0</v>
      </c>
      <c r="Y1402" t="s">
        <v>66</v>
      </c>
    </row>
    <row r="1403" spans="1:25" x14ac:dyDescent="0.2">
      <c r="A1403" s="1" t="b">
        <f t="shared" si="21"/>
        <v>1</v>
      </c>
      <c r="B1403">
        <v>2022</v>
      </c>
      <c r="C1403">
        <v>190</v>
      </c>
      <c r="D1403" t="s">
        <v>200</v>
      </c>
      <c r="E1403">
        <v>650</v>
      </c>
      <c r="F1403" t="s">
        <v>710</v>
      </c>
      <c r="G1403" t="s">
        <v>65</v>
      </c>
      <c r="H1403" t="s">
        <v>37</v>
      </c>
      <c r="I1403" t="s">
        <v>28</v>
      </c>
      <c r="J1403" t="s">
        <v>29</v>
      </c>
      <c r="K1403">
        <v>10</v>
      </c>
      <c r="L1403">
        <v>9</v>
      </c>
      <c r="M1403" t="s">
        <v>202</v>
      </c>
      <c r="N1403" t="s">
        <v>202</v>
      </c>
      <c r="O1403" t="s">
        <v>202</v>
      </c>
      <c r="P1403" t="s">
        <v>202</v>
      </c>
      <c r="Q1403" t="s">
        <v>202</v>
      </c>
      <c r="R1403" t="s">
        <v>203</v>
      </c>
      <c r="S1403">
        <v>2022</v>
      </c>
      <c r="T1403">
        <v>190</v>
      </c>
      <c r="U1403" t="s">
        <v>204</v>
      </c>
      <c r="V1403" t="s">
        <v>205</v>
      </c>
      <c r="W1403">
        <v>0</v>
      </c>
      <c r="X1403">
        <v>0</v>
      </c>
      <c r="Y1403" t="s">
        <v>37</v>
      </c>
    </row>
    <row r="1404" spans="1:25" x14ac:dyDescent="0.2">
      <c r="A1404" s="1" t="b">
        <f t="shared" si="21"/>
        <v>1</v>
      </c>
      <c r="B1404">
        <v>2022</v>
      </c>
      <c r="C1404">
        <v>190</v>
      </c>
      <c r="D1404" t="s">
        <v>200</v>
      </c>
      <c r="E1404">
        <v>650</v>
      </c>
      <c r="F1404" t="s">
        <v>710</v>
      </c>
      <c r="G1404" t="s">
        <v>65</v>
      </c>
      <c r="H1404" t="s">
        <v>37</v>
      </c>
      <c r="I1404" t="s">
        <v>28</v>
      </c>
      <c r="J1404" t="s">
        <v>38</v>
      </c>
      <c r="K1404">
        <v>7</v>
      </c>
      <c r="L1404">
        <v>6</v>
      </c>
      <c r="M1404" t="s">
        <v>202</v>
      </c>
      <c r="N1404" t="s">
        <v>202</v>
      </c>
      <c r="O1404" t="s">
        <v>202</v>
      </c>
      <c r="P1404" t="s">
        <v>202</v>
      </c>
      <c r="Q1404" t="s">
        <v>202</v>
      </c>
      <c r="R1404" t="s">
        <v>203</v>
      </c>
      <c r="S1404">
        <v>2022</v>
      </c>
      <c r="T1404">
        <v>190</v>
      </c>
      <c r="U1404" t="s">
        <v>204</v>
      </c>
      <c r="V1404" t="s">
        <v>205</v>
      </c>
      <c r="W1404">
        <v>0</v>
      </c>
      <c r="X1404">
        <v>0</v>
      </c>
      <c r="Y1404" t="s">
        <v>37</v>
      </c>
    </row>
    <row r="1405" spans="1:25" x14ac:dyDescent="0.2">
      <c r="A1405" s="1" t="b">
        <f t="shared" si="21"/>
        <v>1</v>
      </c>
      <c r="B1405">
        <v>2022</v>
      </c>
      <c r="C1405">
        <v>190</v>
      </c>
      <c r="D1405" t="s">
        <v>200</v>
      </c>
      <c r="E1405">
        <v>650</v>
      </c>
      <c r="F1405" t="s">
        <v>710</v>
      </c>
      <c r="G1405" t="s">
        <v>65</v>
      </c>
      <c r="H1405" t="s">
        <v>37</v>
      </c>
      <c r="I1405" t="s">
        <v>28</v>
      </c>
      <c r="J1405" t="s">
        <v>44</v>
      </c>
      <c r="K1405">
        <v>3</v>
      </c>
      <c r="L1405">
        <v>3</v>
      </c>
      <c r="M1405" t="s">
        <v>202</v>
      </c>
      <c r="N1405" t="s">
        <v>202</v>
      </c>
      <c r="O1405" t="s">
        <v>202</v>
      </c>
      <c r="P1405" t="s">
        <v>202</v>
      </c>
      <c r="Q1405" t="s">
        <v>202</v>
      </c>
      <c r="R1405" t="s">
        <v>203</v>
      </c>
      <c r="S1405">
        <v>2022</v>
      </c>
      <c r="T1405">
        <v>190</v>
      </c>
      <c r="U1405" t="s">
        <v>204</v>
      </c>
      <c r="V1405" t="s">
        <v>205</v>
      </c>
      <c r="W1405">
        <v>0</v>
      </c>
      <c r="X1405">
        <v>0</v>
      </c>
      <c r="Y1405" t="s">
        <v>37</v>
      </c>
    </row>
    <row r="1406" spans="1:25" x14ac:dyDescent="0.2">
      <c r="A1406" s="1" t="b">
        <f t="shared" si="21"/>
        <v>0</v>
      </c>
      <c r="B1406">
        <v>2022</v>
      </c>
      <c r="C1406">
        <v>190</v>
      </c>
      <c r="D1406" t="s">
        <v>200</v>
      </c>
      <c r="E1406">
        <v>650</v>
      </c>
      <c r="F1406" t="s">
        <v>710</v>
      </c>
      <c r="G1406" t="s">
        <v>71</v>
      </c>
      <c r="H1406" t="s">
        <v>66</v>
      </c>
      <c r="I1406" t="s">
        <v>28</v>
      </c>
      <c r="J1406" t="s">
        <v>29</v>
      </c>
      <c r="K1406">
        <v>383</v>
      </c>
      <c r="L1406">
        <v>355</v>
      </c>
      <c r="M1406" t="s">
        <v>206</v>
      </c>
      <c r="N1406" t="s">
        <v>206</v>
      </c>
      <c r="O1406" t="s">
        <v>206</v>
      </c>
      <c r="P1406" t="s">
        <v>206</v>
      </c>
      <c r="Q1406" t="s">
        <v>174</v>
      </c>
      <c r="R1406" t="s">
        <v>203</v>
      </c>
      <c r="S1406">
        <v>2022</v>
      </c>
      <c r="T1406">
        <v>190</v>
      </c>
      <c r="U1406" t="s">
        <v>204</v>
      </c>
      <c r="V1406" t="s">
        <v>205</v>
      </c>
      <c r="W1406">
        <v>13.8</v>
      </c>
      <c r="X1406">
        <v>48.99</v>
      </c>
      <c r="Y1406" t="s">
        <v>66</v>
      </c>
    </row>
    <row r="1407" spans="1:25" x14ac:dyDescent="0.2">
      <c r="A1407" s="1" t="b">
        <f t="shared" si="21"/>
        <v>0</v>
      </c>
      <c r="B1407">
        <v>2022</v>
      </c>
      <c r="C1407">
        <v>190</v>
      </c>
      <c r="D1407" t="s">
        <v>200</v>
      </c>
      <c r="E1407">
        <v>650</v>
      </c>
      <c r="F1407" t="s">
        <v>710</v>
      </c>
      <c r="G1407" t="s">
        <v>71</v>
      </c>
      <c r="H1407" t="s">
        <v>66</v>
      </c>
      <c r="I1407" t="s">
        <v>28</v>
      </c>
      <c r="J1407" t="s">
        <v>38</v>
      </c>
      <c r="K1407">
        <v>280</v>
      </c>
      <c r="L1407">
        <v>259</v>
      </c>
      <c r="M1407" t="s">
        <v>206</v>
      </c>
      <c r="N1407" t="s">
        <v>206</v>
      </c>
      <c r="O1407" t="s">
        <v>206</v>
      </c>
      <c r="P1407" t="s">
        <v>206</v>
      </c>
      <c r="Q1407" t="s">
        <v>183</v>
      </c>
      <c r="R1407" t="s">
        <v>203</v>
      </c>
      <c r="S1407">
        <v>2022</v>
      </c>
      <c r="T1407">
        <v>190</v>
      </c>
      <c r="U1407" t="s">
        <v>204</v>
      </c>
      <c r="V1407" t="s">
        <v>205</v>
      </c>
      <c r="W1407">
        <v>9.3000000000000007</v>
      </c>
      <c r="X1407">
        <v>24.087</v>
      </c>
      <c r="Y1407" t="s">
        <v>66</v>
      </c>
    </row>
    <row r="1408" spans="1:25" x14ac:dyDescent="0.2">
      <c r="A1408" s="1" t="b">
        <f t="shared" si="21"/>
        <v>0</v>
      </c>
      <c r="B1408">
        <v>2022</v>
      </c>
      <c r="C1408">
        <v>190</v>
      </c>
      <c r="D1408" t="s">
        <v>200</v>
      </c>
      <c r="E1408">
        <v>650</v>
      </c>
      <c r="F1408" t="s">
        <v>710</v>
      </c>
      <c r="G1408" t="s">
        <v>71</v>
      </c>
      <c r="H1408" t="s">
        <v>66</v>
      </c>
      <c r="I1408" t="s">
        <v>28</v>
      </c>
      <c r="J1408" t="s">
        <v>44</v>
      </c>
      <c r="K1408">
        <v>103</v>
      </c>
      <c r="L1408">
        <v>96</v>
      </c>
      <c r="M1408" t="s">
        <v>206</v>
      </c>
      <c r="N1408" t="s">
        <v>206</v>
      </c>
      <c r="O1408" t="s">
        <v>206</v>
      </c>
      <c r="P1408" t="s">
        <v>206</v>
      </c>
      <c r="Q1408" t="s">
        <v>99</v>
      </c>
      <c r="R1408" t="s">
        <v>203</v>
      </c>
      <c r="S1408">
        <v>2022</v>
      </c>
      <c r="T1408">
        <v>190</v>
      </c>
      <c r="U1408" t="s">
        <v>204</v>
      </c>
      <c r="V1408" t="s">
        <v>205</v>
      </c>
      <c r="W1408">
        <v>26</v>
      </c>
      <c r="X1408">
        <v>24.96</v>
      </c>
      <c r="Y1408" t="s">
        <v>66</v>
      </c>
    </row>
    <row r="1409" spans="1:25" x14ac:dyDescent="0.2">
      <c r="A1409" s="1" t="b">
        <f t="shared" si="21"/>
        <v>0</v>
      </c>
      <c r="B1409">
        <v>2022</v>
      </c>
      <c r="C1409">
        <v>190</v>
      </c>
      <c r="D1409" t="s">
        <v>200</v>
      </c>
      <c r="E1409">
        <v>650</v>
      </c>
      <c r="F1409" t="s">
        <v>710</v>
      </c>
      <c r="G1409" t="s">
        <v>71</v>
      </c>
      <c r="H1409" t="s">
        <v>37</v>
      </c>
      <c r="I1409" t="s">
        <v>28</v>
      </c>
      <c r="J1409" t="s">
        <v>29</v>
      </c>
      <c r="K1409">
        <v>383</v>
      </c>
      <c r="L1409">
        <v>362</v>
      </c>
      <c r="M1409" t="s">
        <v>206</v>
      </c>
      <c r="N1409" t="s">
        <v>206</v>
      </c>
      <c r="O1409" t="s">
        <v>206</v>
      </c>
      <c r="P1409" t="s">
        <v>206</v>
      </c>
      <c r="Q1409" t="s">
        <v>528</v>
      </c>
      <c r="R1409" t="s">
        <v>203</v>
      </c>
      <c r="S1409">
        <v>2022</v>
      </c>
      <c r="T1409">
        <v>190</v>
      </c>
      <c r="U1409" t="s">
        <v>204</v>
      </c>
      <c r="V1409" t="s">
        <v>205</v>
      </c>
      <c r="W1409">
        <v>7.2</v>
      </c>
      <c r="X1409">
        <v>26.064</v>
      </c>
      <c r="Y1409" t="s">
        <v>37</v>
      </c>
    </row>
    <row r="1410" spans="1:25" x14ac:dyDescent="0.2">
      <c r="A1410" s="1" t="b">
        <f t="shared" si="21"/>
        <v>0</v>
      </c>
      <c r="B1410">
        <v>2022</v>
      </c>
      <c r="C1410">
        <v>190</v>
      </c>
      <c r="D1410" t="s">
        <v>200</v>
      </c>
      <c r="E1410">
        <v>650</v>
      </c>
      <c r="F1410" t="s">
        <v>710</v>
      </c>
      <c r="G1410" t="s">
        <v>71</v>
      </c>
      <c r="H1410" t="s">
        <v>37</v>
      </c>
      <c r="I1410" t="s">
        <v>28</v>
      </c>
      <c r="J1410" t="s">
        <v>38</v>
      </c>
      <c r="K1410">
        <v>280</v>
      </c>
      <c r="L1410">
        <v>263</v>
      </c>
      <c r="M1410" t="s">
        <v>206</v>
      </c>
      <c r="N1410" t="s">
        <v>206</v>
      </c>
      <c r="O1410" t="s">
        <v>206</v>
      </c>
      <c r="P1410" t="s">
        <v>206</v>
      </c>
      <c r="Q1410" t="s">
        <v>206</v>
      </c>
      <c r="R1410" t="s">
        <v>203</v>
      </c>
      <c r="S1410">
        <v>2022</v>
      </c>
      <c r="T1410">
        <v>190</v>
      </c>
      <c r="U1410" t="s">
        <v>204</v>
      </c>
      <c r="V1410" t="s">
        <v>205</v>
      </c>
      <c r="W1410">
        <v>0</v>
      </c>
      <c r="X1410">
        <v>0</v>
      </c>
      <c r="Y1410" t="s">
        <v>37</v>
      </c>
    </row>
    <row r="1411" spans="1:25" x14ac:dyDescent="0.2">
      <c r="A1411" s="1" t="b">
        <f t="shared" ref="A1411:A1474" si="22">IF(Q1411="*",TRUE,FALSE)</f>
        <v>0</v>
      </c>
      <c r="B1411">
        <v>2022</v>
      </c>
      <c r="C1411">
        <v>190</v>
      </c>
      <c r="D1411" t="s">
        <v>200</v>
      </c>
      <c r="E1411">
        <v>650</v>
      </c>
      <c r="F1411" t="s">
        <v>710</v>
      </c>
      <c r="G1411" t="s">
        <v>71</v>
      </c>
      <c r="H1411" t="s">
        <v>37</v>
      </c>
      <c r="I1411" t="s">
        <v>28</v>
      </c>
      <c r="J1411" t="s">
        <v>44</v>
      </c>
      <c r="K1411">
        <v>103</v>
      </c>
      <c r="L1411">
        <v>99</v>
      </c>
      <c r="M1411" t="s">
        <v>206</v>
      </c>
      <c r="N1411" t="s">
        <v>206</v>
      </c>
      <c r="O1411" t="s">
        <v>206</v>
      </c>
      <c r="P1411" t="s">
        <v>206</v>
      </c>
      <c r="Q1411" t="s">
        <v>102</v>
      </c>
      <c r="R1411" t="s">
        <v>203</v>
      </c>
      <c r="S1411">
        <v>2022</v>
      </c>
      <c r="T1411">
        <v>190</v>
      </c>
      <c r="U1411" t="s">
        <v>204</v>
      </c>
      <c r="V1411" t="s">
        <v>205</v>
      </c>
      <c r="W1411">
        <v>20.2</v>
      </c>
      <c r="X1411">
        <v>19.998000000000001</v>
      </c>
      <c r="Y1411" t="s">
        <v>37</v>
      </c>
    </row>
    <row r="1412" spans="1:25" x14ac:dyDescent="0.2">
      <c r="A1412" s="1" t="b">
        <f t="shared" si="22"/>
        <v>1</v>
      </c>
      <c r="B1412">
        <v>2022</v>
      </c>
      <c r="C1412">
        <v>190</v>
      </c>
      <c r="D1412" t="s">
        <v>200</v>
      </c>
      <c r="E1412">
        <v>655</v>
      </c>
      <c r="F1412" t="s">
        <v>711</v>
      </c>
      <c r="G1412" t="s">
        <v>65</v>
      </c>
      <c r="H1412" t="s">
        <v>66</v>
      </c>
      <c r="I1412" t="s">
        <v>28</v>
      </c>
      <c r="J1412" t="s">
        <v>29</v>
      </c>
      <c r="K1412">
        <v>3</v>
      </c>
      <c r="L1412">
        <v>2</v>
      </c>
      <c r="M1412" t="s">
        <v>202</v>
      </c>
      <c r="N1412" t="s">
        <v>202</v>
      </c>
      <c r="O1412" t="s">
        <v>202</v>
      </c>
      <c r="P1412" t="s">
        <v>202</v>
      </c>
      <c r="Q1412" t="s">
        <v>202</v>
      </c>
      <c r="R1412" t="s">
        <v>203</v>
      </c>
      <c r="S1412">
        <v>2022</v>
      </c>
      <c r="T1412">
        <v>190</v>
      </c>
      <c r="U1412" t="s">
        <v>204</v>
      </c>
      <c r="V1412" t="s">
        <v>205</v>
      </c>
      <c r="W1412">
        <v>0</v>
      </c>
      <c r="X1412">
        <v>0</v>
      </c>
      <c r="Y1412" t="s">
        <v>66</v>
      </c>
    </row>
    <row r="1413" spans="1:25" x14ac:dyDescent="0.2">
      <c r="A1413" s="1" t="b">
        <f t="shared" si="22"/>
        <v>1</v>
      </c>
      <c r="B1413">
        <v>2022</v>
      </c>
      <c r="C1413">
        <v>190</v>
      </c>
      <c r="D1413" t="s">
        <v>200</v>
      </c>
      <c r="E1413">
        <v>655</v>
      </c>
      <c r="F1413" t="s">
        <v>711</v>
      </c>
      <c r="G1413" t="s">
        <v>65</v>
      </c>
      <c r="H1413" t="s">
        <v>66</v>
      </c>
      <c r="I1413" t="s">
        <v>28</v>
      </c>
      <c r="J1413" t="s">
        <v>38</v>
      </c>
      <c r="K1413">
        <v>2</v>
      </c>
      <c r="L1413">
        <v>1</v>
      </c>
      <c r="M1413" t="s">
        <v>202</v>
      </c>
      <c r="N1413" t="s">
        <v>202</v>
      </c>
      <c r="O1413" t="s">
        <v>202</v>
      </c>
      <c r="P1413" t="s">
        <v>202</v>
      </c>
      <c r="Q1413" t="s">
        <v>202</v>
      </c>
      <c r="R1413" t="s">
        <v>203</v>
      </c>
      <c r="S1413">
        <v>2022</v>
      </c>
      <c r="T1413">
        <v>190</v>
      </c>
      <c r="U1413" t="s">
        <v>204</v>
      </c>
      <c r="V1413" t="s">
        <v>205</v>
      </c>
      <c r="W1413">
        <v>0</v>
      </c>
      <c r="X1413">
        <v>0</v>
      </c>
      <c r="Y1413" t="s">
        <v>66</v>
      </c>
    </row>
    <row r="1414" spans="1:25" x14ac:dyDescent="0.2">
      <c r="A1414" s="1" t="b">
        <f t="shared" si="22"/>
        <v>1</v>
      </c>
      <c r="B1414">
        <v>2022</v>
      </c>
      <c r="C1414">
        <v>190</v>
      </c>
      <c r="D1414" t="s">
        <v>200</v>
      </c>
      <c r="E1414">
        <v>655</v>
      </c>
      <c r="F1414" t="s">
        <v>711</v>
      </c>
      <c r="G1414" t="s">
        <v>65</v>
      </c>
      <c r="H1414" t="s">
        <v>66</v>
      </c>
      <c r="I1414" t="s">
        <v>28</v>
      </c>
      <c r="J1414" t="s">
        <v>44</v>
      </c>
      <c r="K1414">
        <v>1</v>
      </c>
      <c r="L1414">
        <v>1</v>
      </c>
      <c r="M1414" t="s">
        <v>202</v>
      </c>
      <c r="N1414" t="s">
        <v>202</v>
      </c>
      <c r="O1414" t="s">
        <v>202</v>
      </c>
      <c r="P1414" t="s">
        <v>202</v>
      </c>
      <c r="Q1414" t="s">
        <v>202</v>
      </c>
      <c r="R1414" t="s">
        <v>203</v>
      </c>
      <c r="S1414">
        <v>2022</v>
      </c>
      <c r="T1414">
        <v>190</v>
      </c>
      <c r="U1414" t="s">
        <v>204</v>
      </c>
      <c r="V1414" t="s">
        <v>205</v>
      </c>
      <c r="W1414">
        <v>0</v>
      </c>
      <c r="X1414">
        <v>0</v>
      </c>
      <c r="Y1414" t="s">
        <v>66</v>
      </c>
    </row>
    <row r="1415" spans="1:25" x14ac:dyDescent="0.2">
      <c r="A1415" s="1" t="b">
        <f t="shared" si="22"/>
        <v>1</v>
      </c>
      <c r="B1415">
        <v>2022</v>
      </c>
      <c r="C1415">
        <v>190</v>
      </c>
      <c r="D1415" t="s">
        <v>200</v>
      </c>
      <c r="E1415">
        <v>655</v>
      </c>
      <c r="F1415" t="s">
        <v>711</v>
      </c>
      <c r="G1415" t="s">
        <v>65</v>
      </c>
      <c r="H1415" t="s">
        <v>37</v>
      </c>
      <c r="I1415" t="s">
        <v>28</v>
      </c>
      <c r="J1415" t="s">
        <v>29</v>
      </c>
      <c r="K1415">
        <v>3</v>
      </c>
      <c r="L1415">
        <v>1</v>
      </c>
      <c r="M1415" t="s">
        <v>202</v>
      </c>
      <c r="N1415" t="s">
        <v>202</v>
      </c>
      <c r="O1415" t="s">
        <v>202</v>
      </c>
      <c r="P1415" t="s">
        <v>202</v>
      </c>
      <c r="Q1415" t="s">
        <v>202</v>
      </c>
      <c r="R1415" t="s">
        <v>203</v>
      </c>
      <c r="S1415">
        <v>2022</v>
      </c>
      <c r="T1415">
        <v>190</v>
      </c>
      <c r="U1415" t="s">
        <v>204</v>
      </c>
      <c r="V1415" t="s">
        <v>205</v>
      </c>
      <c r="W1415">
        <v>0</v>
      </c>
      <c r="X1415">
        <v>0</v>
      </c>
      <c r="Y1415" t="s">
        <v>37</v>
      </c>
    </row>
    <row r="1416" spans="1:25" x14ac:dyDescent="0.2">
      <c r="A1416" s="1" t="b">
        <f t="shared" si="22"/>
        <v>1</v>
      </c>
      <c r="B1416">
        <v>2022</v>
      </c>
      <c r="C1416">
        <v>190</v>
      </c>
      <c r="D1416" t="s">
        <v>200</v>
      </c>
      <c r="E1416">
        <v>655</v>
      </c>
      <c r="F1416" t="s">
        <v>711</v>
      </c>
      <c r="G1416" t="s">
        <v>65</v>
      </c>
      <c r="H1416" t="s">
        <v>37</v>
      </c>
      <c r="I1416" t="s">
        <v>28</v>
      </c>
      <c r="J1416" t="s">
        <v>38</v>
      </c>
      <c r="K1416">
        <v>2</v>
      </c>
      <c r="L1416">
        <v>1</v>
      </c>
      <c r="M1416" t="s">
        <v>202</v>
      </c>
      <c r="N1416" t="s">
        <v>202</v>
      </c>
      <c r="O1416" t="s">
        <v>202</v>
      </c>
      <c r="P1416" t="s">
        <v>202</v>
      </c>
      <c r="Q1416" t="s">
        <v>202</v>
      </c>
      <c r="R1416" t="s">
        <v>203</v>
      </c>
      <c r="S1416">
        <v>2022</v>
      </c>
      <c r="T1416">
        <v>190</v>
      </c>
      <c r="U1416" t="s">
        <v>204</v>
      </c>
      <c r="V1416" t="s">
        <v>205</v>
      </c>
      <c r="W1416">
        <v>0</v>
      </c>
      <c r="X1416">
        <v>0</v>
      </c>
      <c r="Y1416" t="s">
        <v>37</v>
      </c>
    </row>
    <row r="1417" spans="1:25" x14ac:dyDescent="0.2">
      <c r="A1417" s="1" t="b">
        <f t="shared" si="22"/>
        <v>1</v>
      </c>
      <c r="B1417">
        <v>2022</v>
      </c>
      <c r="C1417">
        <v>190</v>
      </c>
      <c r="D1417" t="s">
        <v>200</v>
      </c>
      <c r="E1417">
        <v>655</v>
      </c>
      <c r="F1417" t="s">
        <v>711</v>
      </c>
      <c r="G1417" t="s">
        <v>65</v>
      </c>
      <c r="H1417" t="s">
        <v>37</v>
      </c>
      <c r="I1417" t="s">
        <v>28</v>
      </c>
      <c r="J1417" t="s">
        <v>44</v>
      </c>
      <c r="K1417">
        <v>1</v>
      </c>
      <c r="L1417">
        <v>0</v>
      </c>
      <c r="M1417" t="s">
        <v>202</v>
      </c>
      <c r="N1417" t="s">
        <v>202</v>
      </c>
      <c r="O1417" t="s">
        <v>202</v>
      </c>
      <c r="P1417" t="s">
        <v>202</v>
      </c>
      <c r="Q1417" t="s">
        <v>202</v>
      </c>
      <c r="R1417" t="s">
        <v>203</v>
      </c>
      <c r="S1417">
        <v>2022</v>
      </c>
      <c r="T1417">
        <v>190</v>
      </c>
      <c r="U1417" t="s">
        <v>204</v>
      </c>
      <c r="V1417" t="s">
        <v>205</v>
      </c>
      <c r="W1417">
        <v>0</v>
      </c>
      <c r="X1417">
        <v>0</v>
      </c>
      <c r="Y1417" t="s">
        <v>37</v>
      </c>
    </row>
    <row r="1418" spans="1:25" x14ac:dyDescent="0.2">
      <c r="A1418" s="1" t="b">
        <f t="shared" si="22"/>
        <v>0</v>
      </c>
      <c r="B1418">
        <v>2022</v>
      </c>
      <c r="C1418">
        <v>190</v>
      </c>
      <c r="D1418" t="s">
        <v>200</v>
      </c>
      <c r="E1418">
        <v>655</v>
      </c>
      <c r="F1418" t="s">
        <v>711</v>
      </c>
      <c r="G1418" t="s">
        <v>71</v>
      </c>
      <c r="H1418" t="s">
        <v>66</v>
      </c>
      <c r="I1418" t="s">
        <v>28</v>
      </c>
      <c r="J1418" t="s">
        <v>29</v>
      </c>
      <c r="K1418">
        <v>259</v>
      </c>
      <c r="L1418">
        <v>237</v>
      </c>
      <c r="M1418" t="s">
        <v>206</v>
      </c>
      <c r="N1418" t="s">
        <v>206</v>
      </c>
      <c r="O1418" t="s">
        <v>206</v>
      </c>
      <c r="P1418" t="s">
        <v>206</v>
      </c>
      <c r="Q1418" t="s">
        <v>536</v>
      </c>
      <c r="R1418" t="s">
        <v>203</v>
      </c>
      <c r="S1418">
        <v>2022</v>
      </c>
      <c r="T1418">
        <v>190</v>
      </c>
      <c r="U1418" t="s">
        <v>204</v>
      </c>
      <c r="V1418" t="s">
        <v>205</v>
      </c>
      <c r="W1418">
        <v>21.5</v>
      </c>
      <c r="X1418">
        <v>50.954999999999998</v>
      </c>
      <c r="Y1418" t="s">
        <v>66</v>
      </c>
    </row>
    <row r="1419" spans="1:25" x14ac:dyDescent="0.2">
      <c r="A1419" s="1" t="b">
        <f t="shared" si="22"/>
        <v>0</v>
      </c>
      <c r="B1419">
        <v>2022</v>
      </c>
      <c r="C1419">
        <v>190</v>
      </c>
      <c r="D1419" t="s">
        <v>200</v>
      </c>
      <c r="E1419">
        <v>655</v>
      </c>
      <c r="F1419" t="s">
        <v>711</v>
      </c>
      <c r="G1419" t="s">
        <v>71</v>
      </c>
      <c r="H1419" t="s">
        <v>66</v>
      </c>
      <c r="I1419" t="s">
        <v>28</v>
      </c>
      <c r="J1419" t="s">
        <v>38</v>
      </c>
      <c r="K1419">
        <v>195</v>
      </c>
      <c r="L1419">
        <v>175</v>
      </c>
      <c r="M1419" t="s">
        <v>206</v>
      </c>
      <c r="N1419" t="s">
        <v>206</v>
      </c>
      <c r="O1419" t="s">
        <v>206</v>
      </c>
      <c r="P1419" t="s">
        <v>206</v>
      </c>
      <c r="Q1419" t="s">
        <v>552</v>
      </c>
      <c r="R1419" t="s">
        <v>203</v>
      </c>
      <c r="S1419">
        <v>2022</v>
      </c>
      <c r="T1419">
        <v>190</v>
      </c>
      <c r="U1419" t="s">
        <v>204</v>
      </c>
      <c r="V1419" t="s">
        <v>205</v>
      </c>
      <c r="W1419">
        <v>17.7</v>
      </c>
      <c r="X1419">
        <v>30.975000000000001</v>
      </c>
      <c r="Y1419" t="s">
        <v>66</v>
      </c>
    </row>
    <row r="1420" spans="1:25" x14ac:dyDescent="0.2">
      <c r="A1420" s="1" t="b">
        <f t="shared" si="22"/>
        <v>0</v>
      </c>
      <c r="B1420">
        <v>2022</v>
      </c>
      <c r="C1420">
        <v>190</v>
      </c>
      <c r="D1420" t="s">
        <v>200</v>
      </c>
      <c r="E1420">
        <v>655</v>
      </c>
      <c r="F1420" t="s">
        <v>711</v>
      </c>
      <c r="G1420" t="s">
        <v>71</v>
      </c>
      <c r="H1420" t="s">
        <v>66</v>
      </c>
      <c r="I1420" t="s">
        <v>28</v>
      </c>
      <c r="J1420" t="s">
        <v>44</v>
      </c>
      <c r="K1420">
        <v>64</v>
      </c>
      <c r="L1420">
        <v>62</v>
      </c>
      <c r="M1420" t="s">
        <v>344</v>
      </c>
      <c r="N1420" t="s">
        <v>93</v>
      </c>
      <c r="O1420" t="s">
        <v>387</v>
      </c>
      <c r="P1420" t="s">
        <v>447</v>
      </c>
      <c r="Q1420" t="s">
        <v>93</v>
      </c>
      <c r="R1420" t="s">
        <v>203</v>
      </c>
      <c r="S1420">
        <v>2022</v>
      </c>
      <c r="T1420">
        <v>190</v>
      </c>
      <c r="U1420" t="s">
        <v>204</v>
      </c>
      <c r="V1420" t="s">
        <v>205</v>
      </c>
      <c r="W1420">
        <v>32.299999999999997</v>
      </c>
      <c r="X1420">
        <v>20.026</v>
      </c>
      <c r="Y1420" t="s">
        <v>66</v>
      </c>
    </row>
    <row r="1421" spans="1:25" x14ac:dyDescent="0.2">
      <c r="A1421" s="1" t="b">
        <f t="shared" si="22"/>
        <v>0</v>
      </c>
      <c r="B1421">
        <v>2022</v>
      </c>
      <c r="C1421">
        <v>190</v>
      </c>
      <c r="D1421" t="s">
        <v>200</v>
      </c>
      <c r="E1421">
        <v>655</v>
      </c>
      <c r="F1421" t="s">
        <v>711</v>
      </c>
      <c r="G1421" t="s">
        <v>71</v>
      </c>
      <c r="H1421" t="s">
        <v>37</v>
      </c>
      <c r="I1421" t="s">
        <v>28</v>
      </c>
      <c r="J1421" t="s">
        <v>29</v>
      </c>
      <c r="K1421">
        <v>259</v>
      </c>
      <c r="L1421">
        <v>234</v>
      </c>
      <c r="M1421" t="s">
        <v>206</v>
      </c>
      <c r="N1421" t="s">
        <v>206</v>
      </c>
      <c r="O1421" t="s">
        <v>206</v>
      </c>
      <c r="P1421" t="s">
        <v>206</v>
      </c>
      <c r="Q1421" t="s">
        <v>55</v>
      </c>
      <c r="R1421" t="s">
        <v>203</v>
      </c>
      <c r="S1421">
        <v>2022</v>
      </c>
      <c r="T1421">
        <v>190</v>
      </c>
      <c r="U1421" t="s">
        <v>204</v>
      </c>
      <c r="V1421" t="s">
        <v>205</v>
      </c>
      <c r="W1421">
        <v>25.6</v>
      </c>
      <c r="X1421">
        <v>59.904000000000003</v>
      </c>
      <c r="Y1421" t="s">
        <v>37</v>
      </c>
    </row>
    <row r="1422" spans="1:25" x14ac:dyDescent="0.2">
      <c r="A1422" s="1" t="b">
        <f t="shared" si="22"/>
        <v>0</v>
      </c>
      <c r="B1422">
        <v>2022</v>
      </c>
      <c r="C1422">
        <v>190</v>
      </c>
      <c r="D1422" t="s">
        <v>200</v>
      </c>
      <c r="E1422">
        <v>655</v>
      </c>
      <c r="F1422" t="s">
        <v>711</v>
      </c>
      <c r="G1422" t="s">
        <v>71</v>
      </c>
      <c r="H1422" t="s">
        <v>37</v>
      </c>
      <c r="I1422" t="s">
        <v>28</v>
      </c>
      <c r="J1422" t="s">
        <v>38</v>
      </c>
      <c r="K1422">
        <v>195</v>
      </c>
      <c r="L1422">
        <v>173</v>
      </c>
      <c r="M1422" t="s">
        <v>206</v>
      </c>
      <c r="N1422" t="s">
        <v>206</v>
      </c>
      <c r="O1422" t="s">
        <v>206</v>
      </c>
      <c r="P1422" t="s">
        <v>206</v>
      </c>
      <c r="Q1422" t="s">
        <v>446</v>
      </c>
      <c r="R1422" t="s">
        <v>203</v>
      </c>
      <c r="S1422">
        <v>2022</v>
      </c>
      <c r="T1422">
        <v>190</v>
      </c>
      <c r="U1422" t="s">
        <v>204</v>
      </c>
      <c r="V1422" t="s">
        <v>205</v>
      </c>
      <c r="W1422">
        <v>20.8</v>
      </c>
      <c r="X1422">
        <v>35.984000000000002</v>
      </c>
      <c r="Y1422" t="s">
        <v>37</v>
      </c>
    </row>
    <row r="1423" spans="1:25" x14ac:dyDescent="0.2">
      <c r="A1423" s="1" t="b">
        <f t="shared" si="22"/>
        <v>0</v>
      </c>
      <c r="B1423">
        <v>2022</v>
      </c>
      <c r="C1423">
        <v>190</v>
      </c>
      <c r="D1423" t="s">
        <v>200</v>
      </c>
      <c r="E1423">
        <v>655</v>
      </c>
      <c r="F1423" t="s">
        <v>711</v>
      </c>
      <c r="G1423" t="s">
        <v>71</v>
      </c>
      <c r="H1423" t="s">
        <v>37</v>
      </c>
      <c r="I1423" t="s">
        <v>28</v>
      </c>
      <c r="J1423" t="s">
        <v>44</v>
      </c>
      <c r="K1423">
        <v>64</v>
      </c>
      <c r="L1423">
        <v>61</v>
      </c>
      <c r="M1423" t="s">
        <v>195</v>
      </c>
      <c r="N1423" t="s">
        <v>111</v>
      </c>
      <c r="O1423" t="s">
        <v>260</v>
      </c>
      <c r="P1423" t="s">
        <v>330</v>
      </c>
      <c r="Q1423" t="s">
        <v>712</v>
      </c>
      <c r="R1423" t="s">
        <v>203</v>
      </c>
      <c r="S1423">
        <v>2022</v>
      </c>
      <c r="T1423">
        <v>190</v>
      </c>
      <c r="U1423" t="s">
        <v>204</v>
      </c>
      <c r="V1423" t="s">
        <v>205</v>
      </c>
      <c r="W1423">
        <v>39.299999999999997</v>
      </c>
      <c r="X1423">
        <v>23.972999999999999</v>
      </c>
      <c r="Y1423" t="s">
        <v>37</v>
      </c>
    </row>
    <row r="1424" spans="1:25" x14ac:dyDescent="0.2">
      <c r="A1424" s="1" t="b">
        <f t="shared" si="22"/>
        <v>0</v>
      </c>
      <c r="B1424">
        <v>2022</v>
      </c>
      <c r="C1424">
        <v>190</v>
      </c>
      <c r="D1424" t="s">
        <v>200</v>
      </c>
      <c r="E1424">
        <v>670</v>
      </c>
      <c r="F1424" t="s">
        <v>713</v>
      </c>
      <c r="G1424" t="s">
        <v>71</v>
      </c>
      <c r="H1424" t="s">
        <v>66</v>
      </c>
      <c r="I1424" t="s">
        <v>28</v>
      </c>
      <c r="J1424" t="s">
        <v>29</v>
      </c>
      <c r="K1424">
        <v>78</v>
      </c>
      <c r="L1424">
        <v>76</v>
      </c>
      <c r="M1424" t="s">
        <v>714</v>
      </c>
      <c r="N1424" t="s">
        <v>715</v>
      </c>
      <c r="O1424" t="s">
        <v>188</v>
      </c>
      <c r="P1424" t="s">
        <v>265</v>
      </c>
      <c r="Q1424" t="s">
        <v>207</v>
      </c>
      <c r="R1424" t="s">
        <v>203</v>
      </c>
      <c r="S1424">
        <v>2022</v>
      </c>
      <c r="T1424">
        <v>190</v>
      </c>
      <c r="U1424" t="s">
        <v>204</v>
      </c>
      <c r="V1424" t="s">
        <v>205</v>
      </c>
      <c r="W1424">
        <v>23.7</v>
      </c>
      <c r="X1424">
        <v>18.012</v>
      </c>
      <c r="Y1424" t="s">
        <v>66</v>
      </c>
    </row>
    <row r="1425" spans="1:25" x14ac:dyDescent="0.2">
      <c r="A1425" s="1" t="b">
        <f t="shared" si="22"/>
        <v>0</v>
      </c>
      <c r="B1425">
        <v>2022</v>
      </c>
      <c r="C1425">
        <v>190</v>
      </c>
      <c r="D1425" t="s">
        <v>200</v>
      </c>
      <c r="E1425">
        <v>670</v>
      </c>
      <c r="F1425" t="s">
        <v>713</v>
      </c>
      <c r="G1425" t="s">
        <v>71</v>
      </c>
      <c r="H1425" t="s">
        <v>66</v>
      </c>
      <c r="I1425" t="s">
        <v>28</v>
      </c>
      <c r="J1425" t="s">
        <v>38</v>
      </c>
      <c r="K1425">
        <v>71</v>
      </c>
      <c r="L1425">
        <v>69</v>
      </c>
      <c r="M1425" t="s">
        <v>391</v>
      </c>
      <c r="N1425" t="s">
        <v>211</v>
      </c>
      <c r="O1425" t="s">
        <v>246</v>
      </c>
      <c r="P1425" t="s">
        <v>392</v>
      </c>
      <c r="Q1425" t="s">
        <v>360</v>
      </c>
      <c r="R1425" t="s">
        <v>203</v>
      </c>
      <c r="S1425">
        <v>2022</v>
      </c>
      <c r="T1425">
        <v>190</v>
      </c>
      <c r="U1425" t="s">
        <v>204</v>
      </c>
      <c r="V1425" t="s">
        <v>205</v>
      </c>
      <c r="W1425">
        <v>23.2</v>
      </c>
      <c r="X1425">
        <v>16.007999999999999</v>
      </c>
      <c r="Y1425" t="s">
        <v>66</v>
      </c>
    </row>
    <row r="1426" spans="1:25" x14ac:dyDescent="0.2">
      <c r="A1426" s="1" t="b">
        <f t="shared" si="22"/>
        <v>1</v>
      </c>
      <c r="B1426">
        <v>2022</v>
      </c>
      <c r="C1426">
        <v>190</v>
      </c>
      <c r="D1426" t="s">
        <v>200</v>
      </c>
      <c r="E1426">
        <v>670</v>
      </c>
      <c r="F1426" t="s">
        <v>713</v>
      </c>
      <c r="G1426" t="s">
        <v>71</v>
      </c>
      <c r="H1426" t="s">
        <v>66</v>
      </c>
      <c r="I1426" t="s">
        <v>28</v>
      </c>
      <c r="J1426" t="s">
        <v>44</v>
      </c>
      <c r="K1426">
        <v>7</v>
      </c>
      <c r="L1426">
        <v>7</v>
      </c>
      <c r="M1426" t="s">
        <v>202</v>
      </c>
      <c r="N1426" t="s">
        <v>202</v>
      </c>
      <c r="O1426" t="s">
        <v>202</v>
      </c>
      <c r="P1426" t="s">
        <v>202</v>
      </c>
      <c r="Q1426" t="s">
        <v>202</v>
      </c>
      <c r="R1426" t="s">
        <v>203</v>
      </c>
      <c r="S1426">
        <v>2022</v>
      </c>
      <c r="T1426">
        <v>190</v>
      </c>
      <c r="U1426" t="s">
        <v>204</v>
      </c>
      <c r="V1426" t="s">
        <v>205</v>
      </c>
      <c r="W1426">
        <v>0</v>
      </c>
      <c r="X1426">
        <v>0</v>
      </c>
      <c r="Y1426" t="s">
        <v>66</v>
      </c>
    </row>
    <row r="1427" spans="1:25" x14ac:dyDescent="0.2">
      <c r="A1427" s="1" t="b">
        <f t="shared" si="22"/>
        <v>0</v>
      </c>
      <c r="B1427">
        <v>2022</v>
      </c>
      <c r="C1427">
        <v>190</v>
      </c>
      <c r="D1427" t="s">
        <v>200</v>
      </c>
      <c r="E1427">
        <v>670</v>
      </c>
      <c r="F1427" t="s">
        <v>713</v>
      </c>
      <c r="G1427" t="s">
        <v>71</v>
      </c>
      <c r="H1427" t="s">
        <v>37</v>
      </c>
      <c r="I1427" t="s">
        <v>28</v>
      </c>
      <c r="J1427" t="s">
        <v>29</v>
      </c>
      <c r="K1427">
        <v>78</v>
      </c>
      <c r="L1427">
        <v>78</v>
      </c>
      <c r="M1427" t="s">
        <v>206</v>
      </c>
      <c r="N1427" t="s">
        <v>206</v>
      </c>
      <c r="O1427" t="s">
        <v>206</v>
      </c>
      <c r="P1427" t="s">
        <v>206</v>
      </c>
      <c r="Q1427" t="s">
        <v>156</v>
      </c>
      <c r="R1427" t="s">
        <v>203</v>
      </c>
      <c r="S1427">
        <v>2022</v>
      </c>
      <c r="T1427">
        <v>190</v>
      </c>
      <c r="U1427" t="s">
        <v>204</v>
      </c>
      <c r="V1427" t="s">
        <v>205</v>
      </c>
      <c r="W1427">
        <v>19.2</v>
      </c>
      <c r="X1427">
        <v>14.976000000000001</v>
      </c>
      <c r="Y1427" t="s">
        <v>37</v>
      </c>
    </row>
    <row r="1428" spans="1:25" x14ac:dyDescent="0.2">
      <c r="A1428" s="1" t="b">
        <f t="shared" si="22"/>
        <v>0</v>
      </c>
      <c r="B1428">
        <v>2022</v>
      </c>
      <c r="C1428">
        <v>190</v>
      </c>
      <c r="D1428" t="s">
        <v>200</v>
      </c>
      <c r="E1428">
        <v>670</v>
      </c>
      <c r="F1428" t="s">
        <v>713</v>
      </c>
      <c r="G1428" t="s">
        <v>71</v>
      </c>
      <c r="H1428" t="s">
        <v>37</v>
      </c>
      <c r="I1428" t="s">
        <v>28</v>
      </c>
      <c r="J1428" t="s">
        <v>38</v>
      </c>
      <c r="K1428">
        <v>71</v>
      </c>
      <c r="L1428">
        <v>71</v>
      </c>
      <c r="M1428" t="s">
        <v>206</v>
      </c>
      <c r="N1428" t="s">
        <v>206</v>
      </c>
      <c r="O1428" t="s">
        <v>206</v>
      </c>
      <c r="P1428" t="s">
        <v>206</v>
      </c>
      <c r="Q1428" t="s">
        <v>91</v>
      </c>
      <c r="R1428" t="s">
        <v>203</v>
      </c>
      <c r="S1428">
        <v>2022</v>
      </c>
      <c r="T1428">
        <v>190</v>
      </c>
      <c r="U1428" t="s">
        <v>204</v>
      </c>
      <c r="V1428" t="s">
        <v>205</v>
      </c>
      <c r="W1428">
        <v>18.3</v>
      </c>
      <c r="X1428">
        <v>12.993</v>
      </c>
      <c r="Y1428" t="s">
        <v>37</v>
      </c>
    </row>
    <row r="1429" spans="1:25" x14ac:dyDescent="0.2">
      <c r="A1429" s="1" t="b">
        <f t="shared" si="22"/>
        <v>1</v>
      </c>
      <c r="B1429">
        <v>2022</v>
      </c>
      <c r="C1429">
        <v>190</v>
      </c>
      <c r="D1429" t="s">
        <v>200</v>
      </c>
      <c r="E1429">
        <v>670</v>
      </c>
      <c r="F1429" t="s">
        <v>713</v>
      </c>
      <c r="G1429" t="s">
        <v>71</v>
      </c>
      <c r="H1429" t="s">
        <v>37</v>
      </c>
      <c r="I1429" t="s">
        <v>28</v>
      </c>
      <c r="J1429" t="s">
        <v>44</v>
      </c>
      <c r="K1429">
        <v>7</v>
      </c>
      <c r="L1429">
        <v>7</v>
      </c>
      <c r="M1429" t="s">
        <v>202</v>
      </c>
      <c r="N1429" t="s">
        <v>202</v>
      </c>
      <c r="O1429" t="s">
        <v>202</v>
      </c>
      <c r="P1429" t="s">
        <v>202</v>
      </c>
      <c r="Q1429" t="s">
        <v>202</v>
      </c>
      <c r="R1429" t="s">
        <v>203</v>
      </c>
      <c r="S1429">
        <v>2022</v>
      </c>
      <c r="T1429">
        <v>190</v>
      </c>
      <c r="U1429" t="s">
        <v>204</v>
      </c>
      <c r="V1429" t="s">
        <v>205</v>
      </c>
      <c r="W1429">
        <v>0</v>
      </c>
      <c r="X1429">
        <v>0</v>
      </c>
      <c r="Y1429" t="s">
        <v>37</v>
      </c>
    </row>
    <row r="1430" spans="1:25" x14ac:dyDescent="0.2">
      <c r="A1430" s="1" t="b">
        <f t="shared" si="22"/>
        <v>1</v>
      </c>
      <c r="B1430">
        <v>2022</v>
      </c>
      <c r="C1430">
        <v>190</v>
      </c>
      <c r="D1430" t="s">
        <v>200</v>
      </c>
      <c r="E1430">
        <v>675</v>
      </c>
      <c r="F1430" t="s">
        <v>716</v>
      </c>
      <c r="G1430" t="s">
        <v>65</v>
      </c>
      <c r="H1430" t="s">
        <v>66</v>
      </c>
      <c r="I1430" t="s">
        <v>28</v>
      </c>
      <c r="J1430" t="s">
        <v>29</v>
      </c>
      <c r="K1430">
        <v>2</v>
      </c>
      <c r="L1430">
        <v>2</v>
      </c>
      <c r="M1430" t="s">
        <v>202</v>
      </c>
      <c r="N1430" t="s">
        <v>202</v>
      </c>
      <c r="O1430" t="s">
        <v>202</v>
      </c>
      <c r="P1430" t="s">
        <v>202</v>
      </c>
      <c r="Q1430" t="s">
        <v>202</v>
      </c>
      <c r="R1430" t="s">
        <v>203</v>
      </c>
      <c r="S1430">
        <v>2022</v>
      </c>
      <c r="T1430">
        <v>190</v>
      </c>
      <c r="U1430" t="s">
        <v>204</v>
      </c>
      <c r="V1430" t="s">
        <v>205</v>
      </c>
      <c r="W1430">
        <v>0</v>
      </c>
      <c r="X1430">
        <v>0</v>
      </c>
      <c r="Y1430" t="s">
        <v>66</v>
      </c>
    </row>
    <row r="1431" spans="1:25" x14ac:dyDescent="0.2">
      <c r="A1431" s="1" t="b">
        <f t="shared" si="22"/>
        <v>1</v>
      </c>
      <c r="B1431">
        <v>2022</v>
      </c>
      <c r="C1431">
        <v>190</v>
      </c>
      <c r="D1431" t="s">
        <v>200</v>
      </c>
      <c r="E1431">
        <v>675</v>
      </c>
      <c r="F1431" t="s">
        <v>716</v>
      </c>
      <c r="G1431" t="s">
        <v>65</v>
      </c>
      <c r="H1431" t="s">
        <v>66</v>
      </c>
      <c r="I1431" t="s">
        <v>28</v>
      </c>
      <c r="J1431" t="s">
        <v>38</v>
      </c>
      <c r="K1431">
        <v>2</v>
      </c>
      <c r="L1431">
        <v>2</v>
      </c>
      <c r="M1431" t="s">
        <v>202</v>
      </c>
      <c r="N1431" t="s">
        <v>202</v>
      </c>
      <c r="O1431" t="s">
        <v>202</v>
      </c>
      <c r="P1431" t="s">
        <v>202</v>
      </c>
      <c r="Q1431" t="s">
        <v>202</v>
      </c>
      <c r="R1431" t="s">
        <v>203</v>
      </c>
      <c r="S1431">
        <v>2022</v>
      </c>
      <c r="T1431">
        <v>190</v>
      </c>
      <c r="U1431" t="s">
        <v>204</v>
      </c>
      <c r="V1431" t="s">
        <v>205</v>
      </c>
      <c r="W1431">
        <v>0</v>
      </c>
      <c r="X1431">
        <v>0</v>
      </c>
      <c r="Y1431" t="s">
        <v>66</v>
      </c>
    </row>
    <row r="1432" spans="1:25" x14ac:dyDescent="0.2">
      <c r="A1432" s="1" t="b">
        <f t="shared" si="22"/>
        <v>1</v>
      </c>
      <c r="B1432">
        <v>2022</v>
      </c>
      <c r="C1432">
        <v>190</v>
      </c>
      <c r="D1432" t="s">
        <v>200</v>
      </c>
      <c r="E1432">
        <v>675</v>
      </c>
      <c r="F1432" t="s">
        <v>716</v>
      </c>
      <c r="G1432" t="s">
        <v>65</v>
      </c>
      <c r="H1432" t="s">
        <v>37</v>
      </c>
      <c r="I1432" t="s">
        <v>28</v>
      </c>
      <c r="J1432" t="s">
        <v>29</v>
      </c>
      <c r="K1432">
        <v>2</v>
      </c>
      <c r="L1432">
        <v>2</v>
      </c>
      <c r="M1432" t="s">
        <v>202</v>
      </c>
      <c r="N1432" t="s">
        <v>202</v>
      </c>
      <c r="O1432" t="s">
        <v>202</v>
      </c>
      <c r="P1432" t="s">
        <v>202</v>
      </c>
      <c r="Q1432" t="s">
        <v>202</v>
      </c>
      <c r="R1432" t="s">
        <v>203</v>
      </c>
      <c r="S1432">
        <v>2022</v>
      </c>
      <c r="T1432">
        <v>190</v>
      </c>
      <c r="U1432" t="s">
        <v>204</v>
      </c>
      <c r="V1432" t="s">
        <v>205</v>
      </c>
      <c r="W1432">
        <v>0</v>
      </c>
      <c r="X1432">
        <v>0</v>
      </c>
      <c r="Y1432" t="s">
        <v>37</v>
      </c>
    </row>
    <row r="1433" spans="1:25" x14ac:dyDescent="0.2">
      <c r="A1433" s="1" t="b">
        <f t="shared" si="22"/>
        <v>1</v>
      </c>
      <c r="B1433">
        <v>2022</v>
      </c>
      <c r="C1433">
        <v>190</v>
      </c>
      <c r="D1433" t="s">
        <v>200</v>
      </c>
      <c r="E1433">
        <v>675</v>
      </c>
      <c r="F1433" t="s">
        <v>716</v>
      </c>
      <c r="G1433" t="s">
        <v>65</v>
      </c>
      <c r="H1433" t="s">
        <v>37</v>
      </c>
      <c r="I1433" t="s">
        <v>28</v>
      </c>
      <c r="J1433" t="s">
        <v>38</v>
      </c>
      <c r="K1433">
        <v>2</v>
      </c>
      <c r="L1433">
        <v>2</v>
      </c>
      <c r="M1433" t="s">
        <v>202</v>
      </c>
      <c r="N1433" t="s">
        <v>202</v>
      </c>
      <c r="O1433" t="s">
        <v>202</v>
      </c>
      <c r="P1433" t="s">
        <v>202</v>
      </c>
      <c r="Q1433" t="s">
        <v>202</v>
      </c>
      <c r="R1433" t="s">
        <v>203</v>
      </c>
      <c r="S1433">
        <v>2022</v>
      </c>
      <c r="T1433">
        <v>190</v>
      </c>
      <c r="U1433" t="s">
        <v>204</v>
      </c>
      <c r="V1433" t="s">
        <v>205</v>
      </c>
      <c r="W1433">
        <v>0</v>
      </c>
      <c r="X1433">
        <v>0</v>
      </c>
      <c r="Y1433" t="s">
        <v>37</v>
      </c>
    </row>
    <row r="1434" spans="1:25" x14ac:dyDescent="0.2">
      <c r="A1434" s="1" t="b">
        <f t="shared" si="22"/>
        <v>0</v>
      </c>
      <c r="B1434">
        <v>2022</v>
      </c>
      <c r="C1434">
        <v>190</v>
      </c>
      <c r="D1434" t="s">
        <v>200</v>
      </c>
      <c r="E1434">
        <v>675</v>
      </c>
      <c r="F1434" t="s">
        <v>716</v>
      </c>
      <c r="G1434" t="s">
        <v>71</v>
      </c>
      <c r="H1434" t="s">
        <v>66</v>
      </c>
      <c r="I1434" t="s">
        <v>28</v>
      </c>
      <c r="J1434" t="s">
        <v>29</v>
      </c>
      <c r="K1434">
        <v>84</v>
      </c>
      <c r="L1434">
        <v>84</v>
      </c>
      <c r="M1434" t="s">
        <v>206</v>
      </c>
      <c r="N1434" t="s">
        <v>206</v>
      </c>
      <c r="O1434" t="s">
        <v>206</v>
      </c>
      <c r="P1434" t="s">
        <v>206</v>
      </c>
      <c r="Q1434" t="s">
        <v>102</v>
      </c>
      <c r="R1434" t="s">
        <v>203</v>
      </c>
      <c r="S1434">
        <v>2022</v>
      </c>
      <c r="T1434">
        <v>190</v>
      </c>
      <c r="U1434" t="s">
        <v>204</v>
      </c>
      <c r="V1434" t="s">
        <v>205</v>
      </c>
      <c r="W1434">
        <v>20.2</v>
      </c>
      <c r="X1434">
        <v>16.968</v>
      </c>
      <c r="Y1434" t="s">
        <v>66</v>
      </c>
    </row>
    <row r="1435" spans="1:25" x14ac:dyDescent="0.2">
      <c r="A1435" s="1" t="b">
        <f t="shared" si="22"/>
        <v>0</v>
      </c>
      <c r="B1435">
        <v>2022</v>
      </c>
      <c r="C1435">
        <v>190</v>
      </c>
      <c r="D1435" t="s">
        <v>200</v>
      </c>
      <c r="E1435">
        <v>675</v>
      </c>
      <c r="F1435" t="s">
        <v>716</v>
      </c>
      <c r="G1435" t="s">
        <v>71</v>
      </c>
      <c r="H1435" t="s">
        <v>66</v>
      </c>
      <c r="I1435" t="s">
        <v>28</v>
      </c>
      <c r="J1435" t="s">
        <v>38</v>
      </c>
      <c r="K1435">
        <v>77</v>
      </c>
      <c r="L1435">
        <v>77</v>
      </c>
      <c r="M1435" t="s">
        <v>206</v>
      </c>
      <c r="N1435" t="s">
        <v>206</v>
      </c>
      <c r="O1435" t="s">
        <v>206</v>
      </c>
      <c r="P1435" t="s">
        <v>206</v>
      </c>
      <c r="Q1435" t="s">
        <v>505</v>
      </c>
      <c r="R1435" t="s">
        <v>203</v>
      </c>
      <c r="S1435">
        <v>2022</v>
      </c>
      <c r="T1435">
        <v>190</v>
      </c>
      <c r="U1435" t="s">
        <v>204</v>
      </c>
      <c r="V1435" t="s">
        <v>205</v>
      </c>
      <c r="W1435">
        <v>16.899999999999999</v>
      </c>
      <c r="X1435">
        <v>13.013</v>
      </c>
      <c r="Y1435" t="s">
        <v>66</v>
      </c>
    </row>
    <row r="1436" spans="1:25" x14ac:dyDescent="0.2">
      <c r="A1436" s="1" t="b">
        <f t="shared" si="22"/>
        <v>1</v>
      </c>
      <c r="B1436">
        <v>2022</v>
      </c>
      <c r="C1436">
        <v>190</v>
      </c>
      <c r="D1436" t="s">
        <v>200</v>
      </c>
      <c r="E1436">
        <v>675</v>
      </c>
      <c r="F1436" t="s">
        <v>716</v>
      </c>
      <c r="G1436" t="s">
        <v>71</v>
      </c>
      <c r="H1436" t="s">
        <v>66</v>
      </c>
      <c r="I1436" t="s">
        <v>28</v>
      </c>
      <c r="J1436" t="s">
        <v>44</v>
      </c>
      <c r="K1436">
        <v>7</v>
      </c>
      <c r="L1436">
        <v>7</v>
      </c>
      <c r="M1436" t="s">
        <v>202</v>
      </c>
      <c r="N1436" t="s">
        <v>202</v>
      </c>
      <c r="O1436" t="s">
        <v>202</v>
      </c>
      <c r="P1436" t="s">
        <v>202</v>
      </c>
      <c r="Q1436" t="s">
        <v>202</v>
      </c>
      <c r="R1436" t="s">
        <v>203</v>
      </c>
      <c r="S1436">
        <v>2022</v>
      </c>
      <c r="T1436">
        <v>190</v>
      </c>
      <c r="U1436" t="s">
        <v>204</v>
      </c>
      <c r="V1436" t="s">
        <v>205</v>
      </c>
      <c r="W1436">
        <v>0</v>
      </c>
      <c r="X1436">
        <v>0</v>
      </c>
      <c r="Y1436" t="s">
        <v>66</v>
      </c>
    </row>
    <row r="1437" spans="1:25" x14ac:dyDescent="0.2">
      <c r="A1437" s="1" t="b">
        <f t="shared" si="22"/>
        <v>0</v>
      </c>
      <c r="B1437">
        <v>2022</v>
      </c>
      <c r="C1437">
        <v>190</v>
      </c>
      <c r="D1437" t="s">
        <v>200</v>
      </c>
      <c r="E1437">
        <v>675</v>
      </c>
      <c r="F1437" t="s">
        <v>716</v>
      </c>
      <c r="G1437" t="s">
        <v>71</v>
      </c>
      <c r="H1437" t="s">
        <v>37</v>
      </c>
      <c r="I1437" t="s">
        <v>28</v>
      </c>
      <c r="J1437" t="s">
        <v>29</v>
      </c>
      <c r="K1437">
        <v>84</v>
      </c>
      <c r="L1437">
        <v>83</v>
      </c>
      <c r="M1437" t="s">
        <v>206</v>
      </c>
      <c r="N1437" t="s">
        <v>206</v>
      </c>
      <c r="O1437" t="s">
        <v>206</v>
      </c>
      <c r="P1437" t="s">
        <v>206</v>
      </c>
      <c r="Q1437" t="s">
        <v>78</v>
      </c>
      <c r="R1437" t="s">
        <v>203</v>
      </c>
      <c r="S1437">
        <v>2022</v>
      </c>
      <c r="T1437">
        <v>190</v>
      </c>
      <c r="U1437" t="s">
        <v>204</v>
      </c>
      <c r="V1437" t="s">
        <v>205</v>
      </c>
      <c r="W1437">
        <v>19.3</v>
      </c>
      <c r="X1437">
        <v>16.018999999999998</v>
      </c>
      <c r="Y1437" t="s">
        <v>37</v>
      </c>
    </row>
    <row r="1438" spans="1:25" x14ac:dyDescent="0.2">
      <c r="A1438" s="1" t="b">
        <f t="shared" si="22"/>
        <v>0</v>
      </c>
      <c r="B1438">
        <v>2022</v>
      </c>
      <c r="C1438">
        <v>190</v>
      </c>
      <c r="D1438" t="s">
        <v>200</v>
      </c>
      <c r="E1438">
        <v>675</v>
      </c>
      <c r="F1438" t="s">
        <v>716</v>
      </c>
      <c r="G1438" t="s">
        <v>71</v>
      </c>
      <c r="H1438" t="s">
        <v>37</v>
      </c>
      <c r="I1438" t="s">
        <v>28</v>
      </c>
      <c r="J1438" t="s">
        <v>38</v>
      </c>
      <c r="K1438">
        <v>77</v>
      </c>
      <c r="L1438">
        <v>77</v>
      </c>
      <c r="M1438" t="s">
        <v>206</v>
      </c>
      <c r="N1438" t="s">
        <v>206</v>
      </c>
      <c r="O1438" t="s">
        <v>206</v>
      </c>
      <c r="P1438" t="s">
        <v>206</v>
      </c>
      <c r="Q1438" t="s">
        <v>234</v>
      </c>
      <c r="R1438" t="s">
        <v>203</v>
      </c>
      <c r="S1438">
        <v>2022</v>
      </c>
      <c r="T1438">
        <v>190</v>
      </c>
      <c r="U1438" t="s">
        <v>204</v>
      </c>
      <c r="V1438" t="s">
        <v>205</v>
      </c>
      <c r="W1438">
        <v>18.2</v>
      </c>
      <c r="X1438">
        <v>14.013999999999999</v>
      </c>
      <c r="Y1438" t="s">
        <v>37</v>
      </c>
    </row>
    <row r="1439" spans="1:25" x14ac:dyDescent="0.2">
      <c r="A1439" s="1" t="b">
        <f t="shared" si="22"/>
        <v>1</v>
      </c>
      <c r="B1439">
        <v>2022</v>
      </c>
      <c r="C1439">
        <v>190</v>
      </c>
      <c r="D1439" t="s">
        <v>200</v>
      </c>
      <c r="E1439">
        <v>675</v>
      </c>
      <c r="F1439" t="s">
        <v>716</v>
      </c>
      <c r="G1439" t="s">
        <v>71</v>
      </c>
      <c r="H1439" t="s">
        <v>37</v>
      </c>
      <c r="I1439" t="s">
        <v>28</v>
      </c>
      <c r="J1439" t="s">
        <v>44</v>
      </c>
      <c r="K1439">
        <v>7</v>
      </c>
      <c r="L1439">
        <v>6</v>
      </c>
      <c r="M1439" t="s">
        <v>202</v>
      </c>
      <c r="N1439" t="s">
        <v>202</v>
      </c>
      <c r="O1439" t="s">
        <v>202</v>
      </c>
      <c r="P1439" t="s">
        <v>202</v>
      </c>
      <c r="Q1439" t="s">
        <v>202</v>
      </c>
      <c r="R1439" t="s">
        <v>203</v>
      </c>
      <c r="S1439">
        <v>2022</v>
      </c>
      <c r="T1439">
        <v>190</v>
      </c>
      <c r="U1439" t="s">
        <v>204</v>
      </c>
      <c r="V1439" t="s">
        <v>205</v>
      </c>
      <c r="W1439">
        <v>0</v>
      </c>
      <c r="X1439">
        <v>0</v>
      </c>
      <c r="Y1439" t="s">
        <v>37</v>
      </c>
    </row>
    <row r="1440" spans="1:25" x14ac:dyDescent="0.2">
      <c r="A1440" s="1" t="b">
        <f t="shared" si="22"/>
        <v>0</v>
      </c>
      <c r="B1440">
        <v>2022</v>
      </c>
      <c r="C1440">
        <v>190</v>
      </c>
      <c r="D1440" t="s">
        <v>200</v>
      </c>
      <c r="E1440">
        <v>690</v>
      </c>
      <c r="F1440" t="s">
        <v>717</v>
      </c>
      <c r="G1440" t="s">
        <v>26</v>
      </c>
      <c r="H1440" t="s">
        <v>138</v>
      </c>
      <c r="I1440" t="s">
        <v>28</v>
      </c>
      <c r="J1440" t="s">
        <v>29</v>
      </c>
      <c r="K1440">
        <v>37</v>
      </c>
      <c r="L1440">
        <v>37</v>
      </c>
      <c r="M1440" t="s">
        <v>206</v>
      </c>
      <c r="N1440" t="s">
        <v>206</v>
      </c>
      <c r="O1440" t="s">
        <v>206</v>
      </c>
      <c r="P1440" t="s">
        <v>206</v>
      </c>
      <c r="Q1440" t="s">
        <v>718</v>
      </c>
      <c r="R1440" t="s">
        <v>203</v>
      </c>
      <c r="S1440">
        <v>2022</v>
      </c>
      <c r="T1440">
        <v>190</v>
      </c>
      <c r="U1440" t="s">
        <v>204</v>
      </c>
      <c r="V1440" t="s">
        <v>205</v>
      </c>
      <c r="W1440">
        <v>70.3</v>
      </c>
      <c r="X1440">
        <v>26.010999999999999</v>
      </c>
      <c r="Y1440" t="s">
        <v>37</v>
      </c>
    </row>
    <row r="1441" spans="1:25" x14ac:dyDescent="0.2">
      <c r="A1441" s="1" t="b">
        <f t="shared" si="22"/>
        <v>1</v>
      </c>
      <c r="B1441">
        <v>2022</v>
      </c>
      <c r="C1441">
        <v>190</v>
      </c>
      <c r="D1441" t="s">
        <v>200</v>
      </c>
      <c r="E1441">
        <v>690</v>
      </c>
      <c r="F1441" t="s">
        <v>717</v>
      </c>
      <c r="G1441" t="s">
        <v>26</v>
      </c>
      <c r="H1441" t="s">
        <v>138</v>
      </c>
      <c r="I1441" t="s">
        <v>28</v>
      </c>
      <c r="J1441" t="s">
        <v>38</v>
      </c>
      <c r="K1441">
        <v>5</v>
      </c>
      <c r="L1441">
        <v>5</v>
      </c>
      <c r="M1441" t="s">
        <v>202</v>
      </c>
      <c r="N1441" t="s">
        <v>202</v>
      </c>
      <c r="O1441" t="s">
        <v>202</v>
      </c>
      <c r="P1441" t="s">
        <v>202</v>
      </c>
      <c r="Q1441" t="s">
        <v>202</v>
      </c>
      <c r="R1441" t="s">
        <v>203</v>
      </c>
      <c r="S1441">
        <v>2022</v>
      </c>
      <c r="T1441">
        <v>190</v>
      </c>
      <c r="U1441" t="s">
        <v>204</v>
      </c>
      <c r="V1441" t="s">
        <v>205</v>
      </c>
      <c r="W1441">
        <v>0</v>
      </c>
      <c r="X1441">
        <v>0</v>
      </c>
      <c r="Y1441" t="s">
        <v>37</v>
      </c>
    </row>
    <row r="1442" spans="1:25" x14ac:dyDescent="0.2">
      <c r="A1442" s="1" t="b">
        <f t="shared" si="22"/>
        <v>0</v>
      </c>
      <c r="B1442">
        <v>2022</v>
      </c>
      <c r="C1442">
        <v>190</v>
      </c>
      <c r="D1442" t="s">
        <v>200</v>
      </c>
      <c r="E1442">
        <v>690</v>
      </c>
      <c r="F1442" t="s">
        <v>717</v>
      </c>
      <c r="G1442" t="s">
        <v>26</v>
      </c>
      <c r="H1442" t="s">
        <v>138</v>
      </c>
      <c r="I1442" t="s">
        <v>28</v>
      </c>
      <c r="J1442" t="s">
        <v>44</v>
      </c>
      <c r="K1442">
        <v>32</v>
      </c>
      <c r="L1442">
        <v>32</v>
      </c>
      <c r="M1442" t="s">
        <v>206</v>
      </c>
      <c r="N1442" t="s">
        <v>206</v>
      </c>
      <c r="O1442" t="s">
        <v>206</v>
      </c>
      <c r="P1442" t="s">
        <v>206</v>
      </c>
      <c r="Q1442" t="s">
        <v>719</v>
      </c>
      <c r="R1442" t="s">
        <v>203</v>
      </c>
      <c r="S1442">
        <v>2022</v>
      </c>
      <c r="T1442">
        <v>190</v>
      </c>
      <c r="U1442" t="s">
        <v>204</v>
      </c>
      <c r="V1442" t="s">
        <v>205</v>
      </c>
      <c r="W1442">
        <v>71.900000000000006</v>
      </c>
      <c r="X1442">
        <v>23.007999999999999</v>
      </c>
      <c r="Y1442" t="s">
        <v>37</v>
      </c>
    </row>
    <row r="1443" spans="1:25" x14ac:dyDescent="0.2">
      <c r="A1443" s="1" t="b">
        <f t="shared" si="22"/>
        <v>1</v>
      </c>
      <c r="B1443">
        <v>2022</v>
      </c>
      <c r="C1443">
        <v>190</v>
      </c>
      <c r="D1443" t="s">
        <v>200</v>
      </c>
      <c r="E1443">
        <v>690</v>
      </c>
      <c r="F1443" t="s">
        <v>717</v>
      </c>
      <c r="G1443" t="s">
        <v>26</v>
      </c>
      <c r="H1443" t="s">
        <v>151</v>
      </c>
      <c r="I1443" t="s">
        <v>28</v>
      </c>
      <c r="J1443" t="s">
        <v>29</v>
      </c>
      <c r="K1443">
        <v>3</v>
      </c>
      <c r="L1443">
        <v>3</v>
      </c>
      <c r="M1443" t="s">
        <v>202</v>
      </c>
      <c r="N1443" t="s">
        <v>202</v>
      </c>
      <c r="O1443" t="s">
        <v>202</v>
      </c>
      <c r="P1443" t="s">
        <v>202</v>
      </c>
      <c r="Q1443" t="s">
        <v>202</v>
      </c>
      <c r="R1443" t="s">
        <v>203</v>
      </c>
      <c r="S1443">
        <v>2022</v>
      </c>
      <c r="T1443">
        <v>190</v>
      </c>
      <c r="U1443" t="s">
        <v>204</v>
      </c>
      <c r="V1443" t="s">
        <v>205</v>
      </c>
      <c r="W1443">
        <v>0</v>
      </c>
      <c r="X1443">
        <v>0</v>
      </c>
      <c r="Y1443" t="s">
        <v>37</v>
      </c>
    </row>
    <row r="1444" spans="1:25" x14ac:dyDescent="0.2">
      <c r="A1444" s="1" t="b">
        <f t="shared" si="22"/>
        <v>1</v>
      </c>
      <c r="B1444">
        <v>2022</v>
      </c>
      <c r="C1444">
        <v>190</v>
      </c>
      <c r="D1444" t="s">
        <v>200</v>
      </c>
      <c r="E1444">
        <v>690</v>
      </c>
      <c r="F1444" t="s">
        <v>717</v>
      </c>
      <c r="G1444" t="s">
        <v>26</v>
      </c>
      <c r="H1444" t="s">
        <v>151</v>
      </c>
      <c r="I1444" t="s">
        <v>28</v>
      </c>
      <c r="J1444" t="s">
        <v>44</v>
      </c>
      <c r="K1444">
        <v>3</v>
      </c>
      <c r="L1444">
        <v>3</v>
      </c>
      <c r="M1444" t="s">
        <v>202</v>
      </c>
      <c r="N1444" t="s">
        <v>202</v>
      </c>
      <c r="O1444" t="s">
        <v>202</v>
      </c>
      <c r="P1444" t="s">
        <v>202</v>
      </c>
      <c r="Q1444" t="s">
        <v>202</v>
      </c>
      <c r="R1444" t="s">
        <v>203</v>
      </c>
      <c r="S1444">
        <v>2022</v>
      </c>
      <c r="T1444">
        <v>190</v>
      </c>
      <c r="U1444" t="s">
        <v>204</v>
      </c>
      <c r="V1444" t="s">
        <v>205</v>
      </c>
      <c r="W1444">
        <v>0</v>
      </c>
      <c r="X1444">
        <v>0</v>
      </c>
      <c r="Y1444" t="s">
        <v>37</v>
      </c>
    </row>
    <row r="1445" spans="1:25" x14ac:dyDescent="0.2">
      <c r="A1445" s="1" t="b">
        <f t="shared" si="22"/>
        <v>1</v>
      </c>
      <c r="B1445">
        <v>2022</v>
      </c>
      <c r="C1445">
        <v>190</v>
      </c>
      <c r="D1445" t="s">
        <v>200</v>
      </c>
      <c r="E1445">
        <v>690</v>
      </c>
      <c r="F1445" t="s">
        <v>717</v>
      </c>
      <c r="G1445" t="s">
        <v>65</v>
      </c>
      <c r="H1445" t="s">
        <v>66</v>
      </c>
      <c r="I1445" t="s">
        <v>28</v>
      </c>
      <c r="J1445" t="s">
        <v>29</v>
      </c>
      <c r="K1445">
        <v>4</v>
      </c>
      <c r="L1445">
        <v>3</v>
      </c>
      <c r="M1445" t="s">
        <v>202</v>
      </c>
      <c r="N1445" t="s">
        <v>202</v>
      </c>
      <c r="O1445" t="s">
        <v>202</v>
      </c>
      <c r="P1445" t="s">
        <v>202</v>
      </c>
      <c r="Q1445" t="s">
        <v>202</v>
      </c>
      <c r="R1445" t="s">
        <v>203</v>
      </c>
      <c r="S1445">
        <v>2022</v>
      </c>
      <c r="T1445">
        <v>190</v>
      </c>
      <c r="U1445" t="s">
        <v>204</v>
      </c>
      <c r="V1445" t="s">
        <v>205</v>
      </c>
      <c r="W1445">
        <v>0</v>
      </c>
      <c r="X1445">
        <v>0</v>
      </c>
      <c r="Y1445" t="s">
        <v>66</v>
      </c>
    </row>
    <row r="1446" spans="1:25" x14ac:dyDescent="0.2">
      <c r="A1446" s="1" t="b">
        <f t="shared" si="22"/>
        <v>1</v>
      </c>
      <c r="B1446">
        <v>2022</v>
      </c>
      <c r="C1446">
        <v>190</v>
      </c>
      <c r="D1446" t="s">
        <v>200</v>
      </c>
      <c r="E1446">
        <v>690</v>
      </c>
      <c r="F1446" t="s">
        <v>717</v>
      </c>
      <c r="G1446" t="s">
        <v>65</v>
      </c>
      <c r="H1446" t="s">
        <v>66</v>
      </c>
      <c r="I1446" t="s">
        <v>28</v>
      </c>
      <c r="J1446" t="s">
        <v>38</v>
      </c>
      <c r="K1446">
        <v>2</v>
      </c>
      <c r="L1446">
        <v>2</v>
      </c>
      <c r="M1446" t="s">
        <v>202</v>
      </c>
      <c r="N1446" t="s">
        <v>202</v>
      </c>
      <c r="O1446" t="s">
        <v>202</v>
      </c>
      <c r="P1446" t="s">
        <v>202</v>
      </c>
      <c r="Q1446" t="s">
        <v>202</v>
      </c>
      <c r="R1446" t="s">
        <v>203</v>
      </c>
      <c r="S1446">
        <v>2022</v>
      </c>
      <c r="T1446">
        <v>190</v>
      </c>
      <c r="U1446" t="s">
        <v>204</v>
      </c>
      <c r="V1446" t="s">
        <v>205</v>
      </c>
      <c r="W1446">
        <v>0</v>
      </c>
      <c r="X1446">
        <v>0</v>
      </c>
      <c r="Y1446" t="s">
        <v>66</v>
      </c>
    </row>
    <row r="1447" spans="1:25" x14ac:dyDescent="0.2">
      <c r="A1447" s="1" t="b">
        <f t="shared" si="22"/>
        <v>1</v>
      </c>
      <c r="B1447">
        <v>2022</v>
      </c>
      <c r="C1447">
        <v>190</v>
      </c>
      <c r="D1447" t="s">
        <v>200</v>
      </c>
      <c r="E1447">
        <v>690</v>
      </c>
      <c r="F1447" t="s">
        <v>717</v>
      </c>
      <c r="G1447" t="s">
        <v>65</v>
      </c>
      <c r="H1447" t="s">
        <v>66</v>
      </c>
      <c r="I1447" t="s">
        <v>28</v>
      </c>
      <c r="J1447" t="s">
        <v>44</v>
      </c>
      <c r="K1447">
        <v>2</v>
      </c>
      <c r="L1447">
        <v>1</v>
      </c>
      <c r="M1447" t="s">
        <v>202</v>
      </c>
      <c r="N1447" t="s">
        <v>202</v>
      </c>
      <c r="O1447" t="s">
        <v>202</v>
      </c>
      <c r="P1447" t="s">
        <v>202</v>
      </c>
      <c r="Q1447" t="s">
        <v>202</v>
      </c>
      <c r="R1447" t="s">
        <v>203</v>
      </c>
      <c r="S1447">
        <v>2022</v>
      </c>
      <c r="T1447">
        <v>190</v>
      </c>
      <c r="U1447" t="s">
        <v>204</v>
      </c>
      <c r="V1447" t="s">
        <v>205</v>
      </c>
      <c r="W1447">
        <v>0</v>
      </c>
      <c r="X1447">
        <v>0</v>
      </c>
      <c r="Y1447" t="s">
        <v>66</v>
      </c>
    </row>
    <row r="1448" spans="1:25" x14ac:dyDescent="0.2">
      <c r="A1448" s="1" t="b">
        <f t="shared" si="22"/>
        <v>1</v>
      </c>
      <c r="B1448">
        <v>2022</v>
      </c>
      <c r="C1448">
        <v>190</v>
      </c>
      <c r="D1448" t="s">
        <v>200</v>
      </c>
      <c r="E1448">
        <v>690</v>
      </c>
      <c r="F1448" t="s">
        <v>717</v>
      </c>
      <c r="G1448" t="s">
        <v>65</v>
      </c>
      <c r="H1448" t="s">
        <v>37</v>
      </c>
      <c r="I1448" t="s">
        <v>28</v>
      </c>
      <c r="J1448" t="s">
        <v>29</v>
      </c>
      <c r="K1448">
        <v>4</v>
      </c>
      <c r="L1448">
        <v>3</v>
      </c>
      <c r="M1448" t="s">
        <v>202</v>
      </c>
      <c r="N1448" t="s">
        <v>202</v>
      </c>
      <c r="O1448" t="s">
        <v>202</v>
      </c>
      <c r="P1448" t="s">
        <v>202</v>
      </c>
      <c r="Q1448" t="s">
        <v>202</v>
      </c>
      <c r="R1448" t="s">
        <v>203</v>
      </c>
      <c r="S1448">
        <v>2022</v>
      </c>
      <c r="T1448">
        <v>190</v>
      </c>
      <c r="U1448" t="s">
        <v>204</v>
      </c>
      <c r="V1448" t="s">
        <v>205</v>
      </c>
      <c r="W1448">
        <v>0</v>
      </c>
      <c r="X1448">
        <v>0</v>
      </c>
      <c r="Y1448" t="s">
        <v>37</v>
      </c>
    </row>
    <row r="1449" spans="1:25" x14ac:dyDescent="0.2">
      <c r="A1449" s="1" t="b">
        <f t="shared" si="22"/>
        <v>1</v>
      </c>
      <c r="B1449">
        <v>2022</v>
      </c>
      <c r="C1449">
        <v>190</v>
      </c>
      <c r="D1449" t="s">
        <v>200</v>
      </c>
      <c r="E1449">
        <v>690</v>
      </c>
      <c r="F1449" t="s">
        <v>717</v>
      </c>
      <c r="G1449" t="s">
        <v>65</v>
      </c>
      <c r="H1449" t="s">
        <v>37</v>
      </c>
      <c r="I1449" t="s">
        <v>28</v>
      </c>
      <c r="J1449" t="s">
        <v>38</v>
      </c>
      <c r="K1449">
        <v>2</v>
      </c>
      <c r="L1449">
        <v>2</v>
      </c>
      <c r="M1449" t="s">
        <v>202</v>
      </c>
      <c r="N1449" t="s">
        <v>202</v>
      </c>
      <c r="O1449" t="s">
        <v>202</v>
      </c>
      <c r="P1449" t="s">
        <v>202</v>
      </c>
      <c r="Q1449" t="s">
        <v>202</v>
      </c>
      <c r="R1449" t="s">
        <v>203</v>
      </c>
      <c r="S1449">
        <v>2022</v>
      </c>
      <c r="T1449">
        <v>190</v>
      </c>
      <c r="U1449" t="s">
        <v>204</v>
      </c>
      <c r="V1449" t="s">
        <v>205</v>
      </c>
      <c r="W1449">
        <v>0</v>
      </c>
      <c r="X1449">
        <v>0</v>
      </c>
      <c r="Y1449" t="s">
        <v>37</v>
      </c>
    </row>
    <row r="1450" spans="1:25" x14ac:dyDescent="0.2">
      <c r="A1450" s="1" t="b">
        <f t="shared" si="22"/>
        <v>1</v>
      </c>
      <c r="B1450">
        <v>2022</v>
      </c>
      <c r="C1450">
        <v>190</v>
      </c>
      <c r="D1450" t="s">
        <v>200</v>
      </c>
      <c r="E1450">
        <v>690</v>
      </c>
      <c r="F1450" t="s">
        <v>717</v>
      </c>
      <c r="G1450" t="s">
        <v>65</v>
      </c>
      <c r="H1450" t="s">
        <v>37</v>
      </c>
      <c r="I1450" t="s">
        <v>28</v>
      </c>
      <c r="J1450" t="s">
        <v>44</v>
      </c>
      <c r="K1450">
        <v>2</v>
      </c>
      <c r="L1450">
        <v>1</v>
      </c>
      <c r="M1450" t="s">
        <v>202</v>
      </c>
      <c r="N1450" t="s">
        <v>202</v>
      </c>
      <c r="O1450" t="s">
        <v>202</v>
      </c>
      <c r="P1450" t="s">
        <v>202</v>
      </c>
      <c r="Q1450" t="s">
        <v>202</v>
      </c>
      <c r="R1450" t="s">
        <v>203</v>
      </c>
      <c r="S1450">
        <v>2022</v>
      </c>
      <c r="T1450">
        <v>190</v>
      </c>
      <c r="U1450" t="s">
        <v>204</v>
      </c>
      <c r="V1450" t="s">
        <v>205</v>
      </c>
      <c r="W1450">
        <v>0</v>
      </c>
      <c r="X1450">
        <v>0</v>
      </c>
      <c r="Y1450" t="s">
        <v>37</v>
      </c>
    </row>
    <row r="1451" spans="1:25" x14ac:dyDescent="0.2">
      <c r="A1451" s="1" t="b">
        <f t="shared" si="22"/>
        <v>0</v>
      </c>
      <c r="B1451">
        <v>2022</v>
      </c>
      <c r="C1451">
        <v>190</v>
      </c>
      <c r="D1451" t="s">
        <v>200</v>
      </c>
      <c r="E1451">
        <v>690</v>
      </c>
      <c r="F1451" t="s">
        <v>717</v>
      </c>
      <c r="G1451" t="s">
        <v>71</v>
      </c>
      <c r="H1451" t="s">
        <v>66</v>
      </c>
      <c r="I1451" t="s">
        <v>28</v>
      </c>
      <c r="J1451" t="s">
        <v>29</v>
      </c>
      <c r="K1451">
        <v>432</v>
      </c>
      <c r="L1451">
        <v>422</v>
      </c>
      <c r="M1451" t="s">
        <v>53</v>
      </c>
      <c r="N1451" t="s">
        <v>88</v>
      </c>
      <c r="O1451" t="s">
        <v>461</v>
      </c>
      <c r="P1451" t="s">
        <v>229</v>
      </c>
      <c r="Q1451" t="s">
        <v>116</v>
      </c>
      <c r="R1451" t="s">
        <v>203</v>
      </c>
      <c r="S1451">
        <v>2022</v>
      </c>
      <c r="T1451">
        <v>190</v>
      </c>
      <c r="U1451" t="s">
        <v>204</v>
      </c>
      <c r="V1451" t="s">
        <v>205</v>
      </c>
      <c r="W1451">
        <v>43.8</v>
      </c>
      <c r="X1451">
        <v>184.83600000000001</v>
      </c>
      <c r="Y1451" t="s">
        <v>66</v>
      </c>
    </row>
    <row r="1452" spans="1:25" x14ac:dyDescent="0.2">
      <c r="A1452" s="1" t="b">
        <f t="shared" si="22"/>
        <v>0</v>
      </c>
      <c r="B1452">
        <v>2022</v>
      </c>
      <c r="C1452">
        <v>190</v>
      </c>
      <c r="D1452" t="s">
        <v>200</v>
      </c>
      <c r="E1452">
        <v>690</v>
      </c>
      <c r="F1452" t="s">
        <v>717</v>
      </c>
      <c r="G1452" t="s">
        <v>71</v>
      </c>
      <c r="H1452" t="s">
        <v>66</v>
      </c>
      <c r="I1452" t="s">
        <v>28</v>
      </c>
      <c r="J1452" t="s">
        <v>38</v>
      </c>
      <c r="K1452">
        <v>199</v>
      </c>
      <c r="L1452">
        <v>194</v>
      </c>
      <c r="M1452" t="s">
        <v>206</v>
      </c>
      <c r="N1452" t="s">
        <v>206</v>
      </c>
      <c r="O1452" t="s">
        <v>206</v>
      </c>
      <c r="P1452" t="s">
        <v>206</v>
      </c>
      <c r="Q1452" t="s">
        <v>255</v>
      </c>
      <c r="R1452" t="s">
        <v>203</v>
      </c>
      <c r="S1452">
        <v>2022</v>
      </c>
      <c r="T1452">
        <v>190</v>
      </c>
      <c r="U1452" t="s">
        <v>204</v>
      </c>
      <c r="V1452" t="s">
        <v>205</v>
      </c>
      <c r="W1452">
        <v>18.600000000000001</v>
      </c>
      <c r="X1452">
        <v>36.084000000000003</v>
      </c>
      <c r="Y1452" t="s">
        <v>66</v>
      </c>
    </row>
    <row r="1453" spans="1:25" x14ac:dyDescent="0.2">
      <c r="A1453" s="1" t="b">
        <f t="shared" si="22"/>
        <v>0</v>
      </c>
      <c r="B1453">
        <v>2022</v>
      </c>
      <c r="C1453">
        <v>190</v>
      </c>
      <c r="D1453" t="s">
        <v>200</v>
      </c>
      <c r="E1453">
        <v>690</v>
      </c>
      <c r="F1453" t="s">
        <v>717</v>
      </c>
      <c r="G1453" t="s">
        <v>71</v>
      </c>
      <c r="H1453" t="s">
        <v>66</v>
      </c>
      <c r="I1453" t="s">
        <v>28</v>
      </c>
      <c r="J1453" t="s">
        <v>44</v>
      </c>
      <c r="K1453">
        <v>233</v>
      </c>
      <c r="L1453">
        <v>228</v>
      </c>
      <c r="M1453" t="s">
        <v>206</v>
      </c>
      <c r="N1453" t="s">
        <v>206</v>
      </c>
      <c r="O1453" t="s">
        <v>206</v>
      </c>
      <c r="P1453" t="s">
        <v>206</v>
      </c>
      <c r="Q1453" t="s">
        <v>720</v>
      </c>
      <c r="R1453" t="s">
        <v>203</v>
      </c>
      <c r="S1453">
        <v>2022</v>
      </c>
      <c r="T1453">
        <v>190</v>
      </c>
      <c r="U1453" t="s">
        <v>204</v>
      </c>
      <c r="V1453" t="s">
        <v>205</v>
      </c>
      <c r="W1453">
        <v>65.400000000000006</v>
      </c>
      <c r="X1453">
        <v>149.11199999999999</v>
      </c>
      <c r="Y1453" t="s">
        <v>66</v>
      </c>
    </row>
    <row r="1454" spans="1:25" x14ac:dyDescent="0.2">
      <c r="A1454" s="1" t="b">
        <f t="shared" si="22"/>
        <v>0</v>
      </c>
      <c r="B1454">
        <v>2022</v>
      </c>
      <c r="C1454">
        <v>190</v>
      </c>
      <c r="D1454" t="s">
        <v>200</v>
      </c>
      <c r="E1454">
        <v>690</v>
      </c>
      <c r="F1454" t="s">
        <v>717</v>
      </c>
      <c r="G1454" t="s">
        <v>71</v>
      </c>
      <c r="H1454" t="s">
        <v>37</v>
      </c>
      <c r="I1454" t="s">
        <v>28</v>
      </c>
      <c r="J1454" t="s">
        <v>29</v>
      </c>
      <c r="K1454">
        <v>390</v>
      </c>
      <c r="L1454">
        <v>378</v>
      </c>
      <c r="M1454" t="s">
        <v>322</v>
      </c>
      <c r="N1454" t="s">
        <v>368</v>
      </c>
      <c r="O1454" t="s">
        <v>358</v>
      </c>
      <c r="P1454" t="s">
        <v>146</v>
      </c>
      <c r="Q1454" t="s">
        <v>615</v>
      </c>
      <c r="R1454" t="s">
        <v>203</v>
      </c>
      <c r="S1454">
        <v>2022</v>
      </c>
      <c r="T1454">
        <v>190</v>
      </c>
      <c r="U1454" t="s">
        <v>204</v>
      </c>
      <c r="V1454" t="s">
        <v>205</v>
      </c>
      <c r="W1454">
        <v>31.2</v>
      </c>
      <c r="X1454">
        <v>117.93600000000001</v>
      </c>
      <c r="Y1454" t="s">
        <v>37</v>
      </c>
    </row>
    <row r="1455" spans="1:25" x14ac:dyDescent="0.2">
      <c r="A1455" s="1" t="b">
        <f t="shared" si="22"/>
        <v>0</v>
      </c>
      <c r="B1455">
        <v>2022</v>
      </c>
      <c r="C1455">
        <v>190</v>
      </c>
      <c r="D1455" t="s">
        <v>200</v>
      </c>
      <c r="E1455">
        <v>690</v>
      </c>
      <c r="F1455" t="s">
        <v>717</v>
      </c>
      <c r="G1455" t="s">
        <v>71</v>
      </c>
      <c r="H1455" t="s">
        <v>37</v>
      </c>
      <c r="I1455" t="s">
        <v>28</v>
      </c>
      <c r="J1455" t="s">
        <v>38</v>
      </c>
      <c r="K1455">
        <v>194</v>
      </c>
      <c r="L1455">
        <v>187</v>
      </c>
      <c r="M1455" t="s">
        <v>206</v>
      </c>
      <c r="N1455" t="s">
        <v>206</v>
      </c>
      <c r="O1455" t="s">
        <v>206</v>
      </c>
      <c r="P1455" t="s">
        <v>206</v>
      </c>
      <c r="Q1455" t="s">
        <v>79</v>
      </c>
      <c r="R1455" t="s">
        <v>203</v>
      </c>
      <c r="S1455">
        <v>2022</v>
      </c>
      <c r="T1455">
        <v>190</v>
      </c>
      <c r="U1455" t="s">
        <v>204</v>
      </c>
      <c r="V1455" t="s">
        <v>205</v>
      </c>
      <c r="W1455">
        <v>14.4</v>
      </c>
      <c r="X1455">
        <v>26.928000000000001</v>
      </c>
      <c r="Y1455" t="s">
        <v>37</v>
      </c>
    </row>
    <row r="1456" spans="1:25" x14ac:dyDescent="0.2">
      <c r="A1456" s="1" t="b">
        <f t="shared" si="22"/>
        <v>0</v>
      </c>
      <c r="B1456">
        <v>2022</v>
      </c>
      <c r="C1456">
        <v>190</v>
      </c>
      <c r="D1456" t="s">
        <v>200</v>
      </c>
      <c r="E1456">
        <v>690</v>
      </c>
      <c r="F1456" t="s">
        <v>717</v>
      </c>
      <c r="G1456" t="s">
        <v>71</v>
      </c>
      <c r="H1456" t="s">
        <v>37</v>
      </c>
      <c r="I1456" t="s">
        <v>28</v>
      </c>
      <c r="J1456" t="s">
        <v>44</v>
      </c>
      <c r="K1456">
        <v>196</v>
      </c>
      <c r="L1456">
        <v>191</v>
      </c>
      <c r="M1456" t="s">
        <v>259</v>
      </c>
      <c r="N1456" t="s">
        <v>76</v>
      </c>
      <c r="O1456" t="s">
        <v>289</v>
      </c>
      <c r="P1456" t="s">
        <v>415</v>
      </c>
      <c r="Q1456" t="s">
        <v>440</v>
      </c>
      <c r="R1456" t="s">
        <v>203</v>
      </c>
      <c r="S1456">
        <v>2022</v>
      </c>
      <c r="T1456">
        <v>190</v>
      </c>
      <c r="U1456" t="s">
        <v>204</v>
      </c>
      <c r="V1456" t="s">
        <v>205</v>
      </c>
      <c r="W1456">
        <v>47.6</v>
      </c>
      <c r="X1456">
        <v>90.915999999999997</v>
      </c>
      <c r="Y1456" t="s">
        <v>37</v>
      </c>
    </row>
    <row r="1457" spans="1:25" x14ac:dyDescent="0.2">
      <c r="A1457" s="1" t="b">
        <f t="shared" si="22"/>
        <v>1</v>
      </c>
      <c r="B1457">
        <v>2022</v>
      </c>
      <c r="C1457">
        <v>190</v>
      </c>
      <c r="D1457" t="s">
        <v>200</v>
      </c>
      <c r="E1457">
        <v>695</v>
      </c>
      <c r="F1457" t="s">
        <v>721</v>
      </c>
      <c r="G1457" t="s">
        <v>65</v>
      </c>
      <c r="H1457" t="s">
        <v>66</v>
      </c>
      <c r="I1457" t="s">
        <v>28</v>
      </c>
      <c r="J1457" t="s">
        <v>29</v>
      </c>
      <c r="K1457">
        <v>2</v>
      </c>
      <c r="L1457">
        <v>2</v>
      </c>
      <c r="M1457" t="s">
        <v>202</v>
      </c>
      <c r="N1457" t="s">
        <v>202</v>
      </c>
      <c r="O1457" t="s">
        <v>202</v>
      </c>
      <c r="P1457" t="s">
        <v>202</v>
      </c>
      <c r="Q1457" t="s">
        <v>202</v>
      </c>
      <c r="R1457" t="s">
        <v>203</v>
      </c>
      <c r="S1457">
        <v>2022</v>
      </c>
      <c r="T1457">
        <v>190</v>
      </c>
      <c r="U1457" t="s">
        <v>204</v>
      </c>
      <c r="V1457" t="s">
        <v>205</v>
      </c>
      <c r="W1457">
        <v>0</v>
      </c>
      <c r="X1457">
        <v>0</v>
      </c>
      <c r="Y1457" t="s">
        <v>66</v>
      </c>
    </row>
    <row r="1458" spans="1:25" x14ac:dyDescent="0.2">
      <c r="A1458" s="1" t="b">
        <f t="shared" si="22"/>
        <v>1</v>
      </c>
      <c r="B1458">
        <v>2022</v>
      </c>
      <c r="C1458">
        <v>190</v>
      </c>
      <c r="D1458" t="s">
        <v>200</v>
      </c>
      <c r="E1458">
        <v>695</v>
      </c>
      <c r="F1458" t="s">
        <v>721</v>
      </c>
      <c r="G1458" t="s">
        <v>65</v>
      </c>
      <c r="H1458" t="s">
        <v>66</v>
      </c>
      <c r="I1458" t="s">
        <v>28</v>
      </c>
      <c r="J1458" t="s">
        <v>38</v>
      </c>
      <c r="K1458">
        <v>1</v>
      </c>
      <c r="L1458">
        <v>1</v>
      </c>
      <c r="M1458" t="s">
        <v>202</v>
      </c>
      <c r="N1458" t="s">
        <v>202</v>
      </c>
      <c r="O1458" t="s">
        <v>202</v>
      </c>
      <c r="P1458" t="s">
        <v>202</v>
      </c>
      <c r="Q1458" t="s">
        <v>202</v>
      </c>
      <c r="R1458" t="s">
        <v>203</v>
      </c>
      <c r="S1458">
        <v>2022</v>
      </c>
      <c r="T1458">
        <v>190</v>
      </c>
      <c r="U1458" t="s">
        <v>204</v>
      </c>
      <c r="V1458" t="s">
        <v>205</v>
      </c>
      <c r="W1458">
        <v>0</v>
      </c>
      <c r="X1458">
        <v>0</v>
      </c>
      <c r="Y1458" t="s">
        <v>66</v>
      </c>
    </row>
    <row r="1459" spans="1:25" x14ac:dyDescent="0.2">
      <c r="A1459" s="1" t="b">
        <f t="shared" si="22"/>
        <v>1</v>
      </c>
      <c r="B1459">
        <v>2022</v>
      </c>
      <c r="C1459">
        <v>190</v>
      </c>
      <c r="D1459" t="s">
        <v>200</v>
      </c>
      <c r="E1459">
        <v>695</v>
      </c>
      <c r="F1459" t="s">
        <v>721</v>
      </c>
      <c r="G1459" t="s">
        <v>65</v>
      </c>
      <c r="H1459" t="s">
        <v>66</v>
      </c>
      <c r="I1459" t="s">
        <v>28</v>
      </c>
      <c r="J1459" t="s">
        <v>44</v>
      </c>
      <c r="K1459">
        <v>1</v>
      </c>
      <c r="L1459">
        <v>1</v>
      </c>
      <c r="M1459" t="s">
        <v>202</v>
      </c>
      <c r="N1459" t="s">
        <v>202</v>
      </c>
      <c r="O1459" t="s">
        <v>202</v>
      </c>
      <c r="P1459" t="s">
        <v>202</v>
      </c>
      <c r="Q1459" t="s">
        <v>202</v>
      </c>
      <c r="R1459" t="s">
        <v>203</v>
      </c>
      <c r="S1459">
        <v>2022</v>
      </c>
      <c r="T1459">
        <v>190</v>
      </c>
      <c r="U1459" t="s">
        <v>204</v>
      </c>
      <c r="V1459" t="s">
        <v>205</v>
      </c>
      <c r="W1459">
        <v>0</v>
      </c>
      <c r="X1459">
        <v>0</v>
      </c>
      <c r="Y1459" t="s">
        <v>66</v>
      </c>
    </row>
    <row r="1460" spans="1:25" x14ac:dyDescent="0.2">
      <c r="A1460" s="1" t="b">
        <f t="shared" si="22"/>
        <v>1</v>
      </c>
      <c r="B1460">
        <v>2022</v>
      </c>
      <c r="C1460">
        <v>190</v>
      </c>
      <c r="D1460" t="s">
        <v>200</v>
      </c>
      <c r="E1460">
        <v>695</v>
      </c>
      <c r="F1460" t="s">
        <v>721</v>
      </c>
      <c r="G1460" t="s">
        <v>65</v>
      </c>
      <c r="H1460" t="s">
        <v>37</v>
      </c>
      <c r="I1460" t="s">
        <v>28</v>
      </c>
      <c r="J1460" t="s">
        <v>29</v>
      </c>
      <c r="K1460">
        <v>2</v>
      </c>
      <c r="L1460">
        <v>1</v>
      </c>
      <c r="M1460" t="s">
        <v>202</v>
      </c>
      <c r="N1460" t="s">
        <v>202</v>
      </c>
      <c r="O1460" t="s">
        <v>202</v>
      </c>
      <c r="P1460" t="s">
        <v>202</v>
      </c>
      <c r="Q1460" t="s">
        <v>202</v>
      </c>
      <c r="R1460" t="s">
        <v>203</v>
      </c>
      <c r="S1460">
        <v>2022</v>
      </c>
      <c r="T1460">
        <v>190</v>
      </c>
      <c r="U1460" t="s">
        <v>204</v>
      </c>
      <c r="V1460" t="s">
        <v>205</v>
      </c>
      <c r="W1460">
        <v>0</v>
      </c>
      <c r="X1460">
        <v>0</v>
      </c>
      <c r="Y1460" t="s">
        <v>37</v>
      </c>
    </row>
    <row r="1461" spans="1:25" x14ac:dyDescent="0.2">
      <c r="A1461" s="1" t="b">
        <f t="shared" si="22"/>
        <v>1</v>
      </c>
      <c r="B1461">
        <v>2022</v>
      </c>
      <c r="C1461">
        <v>190</v>
      </c>
      <c r="D1461" t="s">
        <v>200</v>
      </c>
      <c r="E1461">
        <v>695</v>
      </c>
      <c r="F1461" t="s">
        <v>721</v>
      </c>
      <c r="G1461" t="s">
        <v>65</v>
      </c>
      <c r="H1461" t="s">
        <v>37</v>
      </c>
      <c r="I1461" t="s">
        <v>28</v>
      </c>
      <c r="J1461" t="s">
        <v>38</v>
      </c>
      <c r="K1461">
        <v>1</v>
      </c>
      <c r="L1461">
        <v>1</v>
      </c>
      <c r="M1461" t="s">
        <v>202</v>
      </c>
      <c r="N1461" t="s">
        <v>202</v>
      </c>
      <c r="O1461" t="s">
        <v>202</v>
      </c>
      <c r="P1461" t="s">
        <v>202</v>
      </c>
      <c r="Q1461" t="s">
        <v>202</v>
      </c>
      <c r="R1461" t="s">
        <v>203</v>
      </c>
      <c r="S1461">
        <v>2022</v>
      </c>
      <c r="T1461">
        <v>190</v>
      </c>
      <c r="U1461" t="s">
        <v>204</v>
      </c>
      <c r="V1461" t="s">
        <v>205</v>
      </c>
      <c r="W1461">
        <v>0</v>
      </c>
      <c r="X1461">
        <v>0</v>
      </c>
      <c r="Y1461" t="s">
        <v>37</v>
      </c>
    </row>
    <row r="1462" spans="1:25" x14ac:dyDescent="0.2">
      <c r="A1462" s="1" t="b">
        <f t="shared" si="22"/>
        <v>1</v>
      </c>
      <c r="B1462">
        <v>2022</v>
      </c>
      <c r="C1462">
        <v>190</v>
      </c>
      <c r="D1462" t="s">
        <v>200</v>
      </c>
      <c r="E1462">
        <v>695</v>
      </c>
      <c r="F1462" t="s">
        <v>721</v>
      </c>
      <c r="G1462" t="s">
        <v>65</v>
      </c>
      <c r="H1462" t="s">
        <v>37</v>
      </c>
      <c r="I1462" t="s">
        <v>28</v>
      </c>
      <c r="J1462" t="s">
        <v>44</v>
      </c>
      <c r="K1462">
        <v>1</v>
      </c>
      <c r="L1462">
        <v>0</v>
      </c>
      <c r="M1462" t="s">
        <v>202</v>
      </c>
      <c r="N1462" t="s">
        <v>202</v>
      </c>
      <c r="O1462" t="s">
        <v>202</v>
      </c>
      <c r="P1462" t="s">
        <v>202</v>
      </c>
      <c r="Q1462" t="s">
        <v>202</v>
      </c>
      <c r="R1462" t="s">
        <v>203</v>
      </c>
      <c r="S1462">
        <v>2022</v>
      </c>
      <c r="T1462">
        <v>190</v>
      </c>
      <c r="U1462" t="s">
        <v>204</v>
      </c>
      <c r="V1462" t="s">
        <v>205</v>
      </c>
      <c r="W1462">
        <v>0</v>
      </c>
      <c r="X1462">
        <v>0</v>
      </c>
      <c r="Y1462" t="s">
        <v>37</v>
      </c>
    </row>
    <row r="1463" spans="1:25" x14ac:dyDescent="0.2">
      <c r="A1463" s="1" t="b">
        <f t="shared" si="22"/>
        <v>0</v>
      </c>
      <c r="B1463">
        <v>2022</v>
      </c>
      <c r="C1463">
        <v>190</v>
      </c>
      <c r="D1463" t="s">
        <v>200</v>
      </c>
      <c r="E1463">
        <v>695</v>
      </c>
      <c r="F1463" t="s">
        <v>721</v>
      </c>
      <c r="G1463" t="s">
        <v>71</v>
      </c>
      <c r="H1463" t="s">
        <v>66</v>
      </c>
      <c r="I1463" t="s">
        <v>28</v>
      </c>
      <c r="J1463" t="s">
        <v>29</v>
      </c>
      <c r="K1463">
        <v>166</v>
      </c>
      <c r="L1463">
        <v>159</v>
      </c>
      <c r="M1463" t="s">
        <v>243</v>
      </c>
      <c r="N1463" t="s">
        <v>371</v>
      </c>
      <c r="O1463" t="s">
        <v>238</v>
      </c>
      <c r="P1463" t="s">
        <v>507</v>
      </c>
      <c r="Q1463" t="s">
        <v>253</v>
      </c>
      <c r="R1463" t="s">
        <v>203</v>
      </c>
      <c r="S1463">
        <v>2022</v>
      </c>
      <c r="T1463">
        <v>190</v>
      </c>
      <c r="U1463" t="s">
        <v>204</v>
      </c>
      <c r="V1463" t="s">
        <v>205</v>
      </c>
      <c r="W1463">
        <v>31.4</v>
      </c>
      <c r="X1463">
        <v>49.925999999999988</v>
      </c>
      <c r="Y1463" t="s">
        <v>66</v>
      </c>
    </row>
    <row r="1464" spans="1:25" x14ac:dyDescent="0.2">
      <c r="A1464" s="1" t="b">
        <f t="shared" si="22"/>
        <v>0</v>
      </c>
      <c r="B1464">
        <v>2022</v>
      </c>
      <c r="C1464">
        <v>190</v>
      </c>
      <c r="D1464" t="s">
        <v>200</v>
      </c>
      <c r="E1464">
        <v>695</v>
      </c>
      <c r="F1464" t="s">
        <v>721</v>
      </c>
      <c r="G1464" t="s">
        <v>71</v>
      </c>
      <c r="H1464" t="s">
        <v>66</v>
      </c>
      <c r="I1464" t="s">
        <v>28</v>
      </c>
      <c r="J1464" t="s">
        <v>38</v>
      </c>
      <c r="K1464">
        <v>100</v>
      </c>
      <c r="L1464">
        <v>98</v>
      </c>
      <c r="M1464" t="s">
        <v>347</v>
      </c>
      <c r="N1464" t="s">
        <v>722</v>
      </c>
      <c r="O1464" t="s">
        <v>32</v>
      </c>
      <c r="P1464" t="s">
        <v>662</v>
      </c>
      <c r="Q1464" t="s">
        <v>227</v>
      </c>
      <c r="R1464" t="s">
        <v>203</v>
      </c>
      <c r="S1464">
        <v>2022</v>
      </c>
      <c r="T1464">
        <v>190</v>
      </c>
      <c r="U1464" t="s">
        <v>204</v>
      </c>
      <c r="V1464" t="s">
        <v>205</v>
      </c>
      <c r="W1464">
        <v>19.399999999999999</v>
      </c>
      <c r="X1464">
        <v>19.012</v>
      </c>
      <c r="Y1464" t="s">
        <v>66</v>
      </c>
    </row>
    <row r="1465" spans="1:25" x14ac:dyDescent="0.2">
      <c r="A1465" s="1" t="b">
        <f t="shared" si="22"/>
        <v>0</v>
      </c>
      <c r="B1465">
        <v>2022</v>
      </c>
      <c r="C1465">
        <v>190</v>
      </c>
      <c r="D1465" t="s">
        <v>200</v>
      </c>
      <c r="E1465">
        <v>695</v>
      </c>
      <c r="F1465" t="s">
        <v>721</v>
      </c>
      <c r="G1465" t="s">
        <v>71</v>
      </c>
      <c r="H1465" t="s">
        <v>66</v>
      </c>
      <c r="I1465" t="s">
        <v>28</v>
      </c>
      <c r="J1465" t="s">
        <v>44</v>
      </c>
      <c r="K1465">
        <v>66</v>
      </c>
      <c r="L1465">
        <v>61</v>
      </c>
      <c r="M1465" t="s">
        <v>653</v>
      </c>
      <c r="N1465" t="s">
        <v>177</v>
      </c>
      <c r="O1465" t="s">
        <v>411</v>
      </c>
      <c r="P1465" t="s">
        <v>397</v>
      </c>
      <c r="Q1465" t="s">
        <v>723</v>
      </c>
      <c r="R1465" t="s">
        <v>203</v>
      </c>
      <c r="S1465">
        <v>2022</v>
      </c>
      <c r="T1465">
        <v>190</v>
      </c>
      <c r="U1465" t="s">
        <v>204</v>
      </c>
      <c r="V1465" t="s">
        <v>205</v>
      </c>
      <c r="W1465">
        <v>50.8</v>
      </c>
      <c r="X1465">
        <v>30.988</v>
      </c>
      <c r="Y1465" t="s">
        <v>66</v>
      </c>
    </row>
    <row r="1466" spans="1:25" x14ac:dyDescent="0.2">
      <c r="A1466" s="1" t="b">
        <f t="shared" si="22"/>
        <v>0</v>
      </c>
      <c r="B1466">
        <v>2022</v>
      </c>
      <c r="C1466">
        <v>190</v>
      </c>
      <c r="D1466" t="s">
        <v>200</v>
      </c>
      <c r="E1466">
        <v>695</v>
      </c>
      <c r="F1466" t="s">
        <v>721</v>
      </c>
      <c r="G1466" t="s">
        <v>71</v>
      </c>
      <c r="H1466" t="s">
        <v>37</v>
      </c>
      <c r="I1466" t="s">
        <v>28</v>
      </c>
      <c r="J1466" t="s">
        <v>29</v>
      </c>
      <c r="K1466">
        <v>166</v>
      </c>
      <c r="L1466">
        <v>159</v>
      </c>
      <c r="M1466" t="s">
        <v>206</v>
      </c>
      <c r="N1466" t="s">
        <v>206</v>
      </c>
      <c r="O1466" t="s">
        <v>206</v>
      </c>
      <c r="P1466" t="s">
        <v>206</v>
      </c>
      <c r="Q1466" t="s">
        <v>62</v>
      </c>
      <c r="R1466" t="s">
        <v>203</v>
      </c>
      <c r="S1466">
        <v>2022</v>
      </c>
      <c r="T1466">
        <v>190</v>
      </c>
      <c r="U1466" t="s">
        <v>204</v>
      </c>
      <c r="V1466" t="s">
        <v>205</v>
      </c>
      <c r="W1466">
        <v>26.4</v>
      </c>
      <c r="X1466">
        <v>41.975999999999992</v>
      </c>
      <c r="Y1466" t="s">
        <v>37</v>
      </c>
    </row>
    <row r="1467" spans="1:25" x14ac:dyDescent="0.2">
      <c r="A1467" s="1" t="b">
        <f t="shared" si="22"/>
        <v>0</v>
      </c>
      <c r="B1467">
        <v>2022</v>
      </c>
      <c r="C1467">
        <v>190</v>
      </c>
      <c r="D1467" t="s">
        <v>200</v>
      </c>
      <c r="E1467">
        <v>695</v>
      </c>
      <c r="F1467" t="s">
        <v>721</v>
      </c>
      <c r="G1467" t="s">
        <v>71</v>
      </c>
      <c r="H1467" t="s">
        <v>37</v>
      </c>
      <c r="I1467" t="s">
        <v>28</v>
      </c>
      <c r="J1467" t="s">
        <v>38</v>
      </c>
      <c r="K1467">
        <v>100</v>
      </c>
      <c r="L1467">
        <v>98</v>
      </c>
      <c r="M1467" t="s">
        <v>206</v>
      </c>
      <c r="N1467" t="s">
        <v>206</v>
      </c>
      <c r="O1467" t="s">
        <v>206</v>
      </c>
      <c r="P1467" t="s">
        <v>206</v>
      </c>
      <c r="Q1467" t="s">
        <v>724</v>
      </c>
      <c r="R1467" t="s">
        <v>203</v>
      </c>
      <c r="S1467">
        <v>2022</v>
      </c>
      <c r="T1467">
        <v>190</v>
      </c>
      <c r="U1467" t="s">
        <v>204</v>
      </c>
      <c r="V1467" t="s">
        <v>205</v>
      </c>
      <c r="W1467">
        <v>20.399999999999999</v>
      </c>
      <c r="X1467">
        <v>19.992000000000001</v>
      </c>
      <c r="Y1467" t="s">
        <v>37</v>
      </c>
    </row>
    <row r="1468" spans="1:25" x14ac:dyDescent="0.2">
      <c r="A1468" s="1" t="b">
        <f t="shared" si="22"/>
        <v>0</v>
      </c>
      <c r="B1468">
        <v>2022</v>
      </c>
      <c r="C1468">
        <v>190</v>
      </c>
      <c r="D1468" t="s">
        <v>200</v>
      </c>
      <c r="E1468">
        <v>695</v>
      </c>
      <c r="F1468" t="s">
        <v>721</v>
      </c>
      <c r="G1468" t="s">
        <v>71</v>
      </c>
      <c r="H1468" t="s">
        <v>37</v>
      </c>
      <c r="I1468" t="s">
        <v>28</v>
      </c>
      <c r="J1468" t="s">
        <v>44</v>
      </c>
      <c r="K1468">
        <v>66</v>
      </c>
      <c r="L1468">
        <v>61</v>
      </c>
      <c r="M1468" t="s">
        <v>260</v>
      </c>
      <c r="N1468" t="s">
        <v>106</v>
      </c>
      <c r="O1468" t="s">
        <v>725</v>
      </c>
      <c r="P1468" t="s">
        <v>75</v>
      </c>
      <c r="Q1468" t="s">
        <v>177</v>
      </c>
      <c r="R1468" t="s">
        <v>203</v>
      </c>
      <c r="S1468">
        <v>2022</v>
      </c>
      <c r="T1468">
        <v>190</v>
      </c>
      <c r="U1468" t="s">
        <v>204</v>
      </c>
      <c r="V1468" t="s">
        <v>205</v>
      </c>
      <c r="W1468">
        <v>36.1</v>
      </c>
      <c r="X1468">
        <v>22.021000000000001</v>
      </c>
      <c r="Y1468" t="s">
        <v>37</v>
      </c>
    </row>
    <row r="1469" spans="1:25" x14ac:dyDescent="0.2">
      <c r="A1469" s="1" t="b">
        <f t="shared" si="22"/>
        <v>1</v>
      </c>
      <c r="B1469">
        <v>2022</v>
      </c>
      <c r="C1469">
        <v>190</v>
      </c>
      <c r="D1469" t="s">
        <v>200</v>
      </c>
      <c r="E1469">
        <v>700</v>
      </c>
      <c r="F1469" t="s">
        <v>726</v>
      </c>
      <c r="G1469" t="s">
        <v>65</v>
      </c>
      <c r="H1469" t="s">
        <v>66</v>
      </c>
      <c r="I1469" t="s">
        <v>28</v>
      </c>
      <c r="J1469" t="s">
        <v>29</v>
      </c>
      <c r="K1469">
        <v>4</v>
      </c>
      <c r="L1469">
        <v>4</v>
      </c>
      <c r="M1469" t="s">
        <v>202</v>
      </c>
      <c r="N1469" t="s">
        <v>202</v>
      </c>
      <c r="O1469" t="s">
        <v>202</v>
      </c>
      <c r="P1469" t="s">
        <v>202</v>
      </c>
      <c r="Q1469" t="s">
        <v>202</v>
      </c>
      <c r="R1469" t="s">
        <v>203</v>
      </c>
      <c r="S1469">
        <v>2022</v>
      </c>
      <c r="T1469">
        <v>190</v>
      </c>
      <c r="U1469" t="s">
        <v>204</v>
      </c>
      <c r="V1469" t="s">
        <v>205</v>
      </c>
      <c r="W1469">
        <v>0</v>
      </c>
      <c r="X1469">
        <v>0</v>
      </c>
      <c r="Y1469" t="s">
        <v>66</v>
      </c>
    </row>
    <row r="1470" spans="1:25" x14ac:dyDescent="0.2">
      <c r="A1470" s="1" t="b">
        <f t="shared" si="22"/>
        <v>1</v>
      </c>
      <c r="B1470">
        <v>2022</v>
      </c>
      <c r="C1470">
        <v>190</v>
      </c>
      <c r="D1470" t="s">
        <v>200</v>
      </c>
      <c r="E1470">
        <v>700</v>
      </c>
      <c r="F1470" t="s">
        <v>726</v>
      </c>
      <c r="G1470" t="s">
        <v>65</v>
      </c>
      <c r="H1470" t="s">
        <v>66</v>
      </c>
      <c r="I1470" t="s">
        <v>28</v>
      </c>
      <c r="J1470" t="s">
        <v>38</v>
      </c>
      <c r="K1470">
        <v>3</v>
      </c>
      <c r="L1470">
        <v>3</v>
      </c>
      <c r="M1470" t="s">
        <v>202</v>
      </c>
      <c r="N1470" t="s">
        <v>202</v>
      </c>
      <c r="O1470" t="s">
        <v>202</v>
      </c>
      <c r="P1470" t="s">
        <v>202</v>
      </c>
      <c r="Q1470" t="s">
        <v>202</v>
      </c>
      <c r="R1470" t="s">
        <v>203</v>
      </c>
      <c r="S1470">
        <v>2022</v>
      </c>
      <c r="T1470">
        <v>190</v>
      </c>
      <c r="U1470" t="s">
        <v>204</v>
      </c>
      <c r="V1470" t="s">
        <v>205</v>
      </c>
      <c r="W1470">
        <v>0</v>
      </c>
      <c r="X1470">
        <v>0</v>
      </c>
      <c r="Y1470" t="s">
        <v>66</v>
      </c>
    </row>
    <row r="1471" spans="1:25" x14ac:dyDescent="0.2">
      <c r="A1471" s="1" t="b">
        <f t="shared" si="22"/>
        <v>1</v>
      </c>
      <c r="B1471">
        <v>2022</v>
      </c>
      <c r="C1471">
        <v>190</v>
      </c>
      <c r="D1471" t="s">
        <v>200</v>
      </c>
      <c r="E1471">
        <v>700</v>
      </c>
      <c r="F1471" t="s">
        <v>726</v>
      </c>
      <c r="G1471" t="s">
        <v>65</v>
      </c>
      <c r="H1471" t="s">
        <v>66</v>
      </c>
      <c r="I1471" t="s">
        <v>28</v>
      </c>
      <c r="J1471" t="s">
        <v>44</v>
      </c>
      <c r="K1471">
        <v>1</v>
      </c>
      <c r="L1471">
        <v>1</v>
      </c>
      <c r="M1471" t="s">
        <v>202</v>
      </c>
      <c r="N1471" t="s">
        <v>202</v>
      </c>
      <c r="O1471" t="s">
        <v>202</v>
      </c>
      <c r="P1471" t="s">
        <v>202</v>
      </c>
      <c r="Q1471" t="s">
        <v>202</v>
      </c>
      <c r="R1471" t="s">
        <v>203</v>
      </c>
      <c r="S1471">
        <v>2022</v>
      </c>
      <c r="T1471">
        <v>190</v>
      </c>
      <c r="U1471" t="s">
        <v>204</v>
      </c>
      <c r="V1471" t="s">
        <v>205</v>
      </c>
      <c r="W1471">
        <v>0</v>
      </c>
      <c r="X1471">
        <v>0</v>
      </c>
      <c r="Y1471" t="s">
        <v>66</v>
      </c>
    </row>
    <row r="1472" spans="1:25" x14ac:dyDescent="0.2">
      <c r="A1472" s="1" t="b">
        <f t="shared" si="22"/>
        <v>1</v>
      </c>
      <c r="B1472">
        <v>2022</v>
      </c>
      <c r="C1472">
        <v>190</v>
      </c>
      <c r="D1472" t="s">
        <v>200</v>
      </c>
      <c r="E1472">
        <v>700</v>
      </c>
      <c r="F1472" t="s">
        <v>726</v>
      </c>
      <c r="G1472" t="s">
        <v>65</v>
      </c>
      <c r="H1472" t="s">
        <v>37</v>
      </c>
      <c r="I1472" t="s">
        <v>28</v>
      </c>
      <c r="J1472" t="s">
        <v>29</v>
      </c>
      <c r="K1472">
        <v>4</v>
      </c>
      <c r="L1472">
        <v>4</v>
      </c>
      <c r="M1472" t="s">
        <v>202</v>
      </c>
      <c r="N1472" t="s">
        <v>202</v>
      </c>
      <c r="O1472" t="s">
        <v>202</v>
      </c>
      <c r="P1472" t="s">
        <v>202</v>
      </c>
      <c r="Q1472" t="s">
        <v>202</v>
      </c>
      <c r="R1472" t="s">
        <v>203</v>
      </c>
      <c r="S1472">
        <v>2022</v>
      </c>
      <c r="T1472">
        <v>190</v>
      </c>
      <c r="U1472" t="s">
        <v>204</v>
      </c>
      <c r="V1472" t="s">
        <v>205</v>
      </c>
      <c r="W1472">
        <v>0</v>
      </c>
      <c r="X1472">
        <v>0</v>
      </c>
      <c r="Y1472" t="s">
        <v>37</v>
      </c>
    </row>
    <row r="1473" spans="1:25" x14ac:dyDescent="0.2">
      <c r="A1473" s="1" t="b">
        <f t="shared" si="22"/>
        <v>1</v>
      </c>
      <c r="B1473">
        <v>2022</v>
      </c>
      <c r="C1473">
        <v>190</v>
      </c>
      <c r="D1473" t="s">
        <v>200</v>
      </c>
      <c r="E1473">
        <v>700</v>
      </c>
      <c r="F1473" t="s">
        <v>726</v>
      </c>
      <c r="G1473" t="s">
        <v>65</v>
      </c>
      <c r="H1473" t="s">
        <v>37</v>
      </c>
      <c r="I1473" t="s">
        <v>28</v>
      </c>
      <c r="J1473" t="s">
        <v>38</v>
      </c>
      <c r="K1473">
        <v>3</v>
      </c>
      <c r="L1473">
        <v>3</v>
      </c>
      <c r="M1473" t="s">
        <v>202</v>
      </c>
      <c r="N1473" t="s">
        <v>202</v>
      </c>
      <c r="O1473" t="s">
        <v>202</v>
      </c>
      <c r="P1473" t="s">
        <v>202</v>
      </c>
      <c r="Q1473" t="s">
        <v>202</v>
      </c>
      <c r="R1473" t="s">
        <v>203</v>
      </c>
      <c r="S1473">
        <v>2022</v>
      </c>
      <c r="T1473">
        <v>190</v>
      </c>
      <c r="U1473" t="s">
        <v>204</v>
      </c>
      <c r="V1473" t="s">
        <v>205</v>
      </c>
      <c r="W1473">
        <v>0</v>
      </c>
      <c r="X1473">
        <v>0</v>
      </c>
      <c r="Y1473" t="s">
        <v>37</v>
      </c>
    </row>
    <row r="1474" spans="1:25" x14ac:dyDescent="0.2">
      <c r="A1474" s="1" t="b">
        <f t="shared" si="22"/>
        <v>1</v>
      </c>
      <c r="B1474">
        <v>2022</v>
      </c>
      <c r="C1474">
        <v>190</v>
      </c>
      <c r="D1474" t="s">
        <v>200</v>
      </c>
      <c r="E1474">
        <v>700</v>
      </c>
      <c r="F1474" t="s">
        <v>726</v>
      </c>
      <c r="G1474" t="s">
        <v>65</v>
      </c>
      <c r="H1474" t="s">
        <v>37</v>
      </c>
      <c r="I1474" t="s">
        <v>28</v>
      </c>
      <c r="J1474" t="s">
        <v>44</v>
      </c>
      <c r="K1474">
        <v>1</v>
      </c>
      <c r="L1474">
        <v>1</v>
      </c>
      <c r="M1474" t="s">
        <v>202</v>
      </c>
      <c r="N1474" t="s">
        <v>202</v>
      </c>
      <c r="O1474" t="s">
        <v>202</v>
      </c>
      <c r="P1474" t="s">
        <v>202</v>
      </c>
      <c r="Q1474" t="s">
        <v>202</v>
      </c>
      <c r="R1474" t="s">
        <v>203</v>
      </c>
      <c r="S1474">
        <v>2022</v>
      </c>
      <c r="T1474">
        <v>190</v>
      </c>
      <c r="U1474" t="s">
        <v>204</v>
      </c>
      <c r="V1474" t="s">
        <v>205</v>
      </c>
      <c r="W1474">
        <v>0</v>
      </c>
      <c r="X1474">
        <v>0</v>
      </c>
      <c r="Y1474" t="s">
        <v>37</v>
      </c>
    </row>
    <row r="1475" spans="1:25" x14ac:dyDescent="0.2">
      <c r="A1475" s="1" t="b">
        <f t="shared" ref="A1475:A1538" si="23">IF(Q1475="*",TRUE,FALSE)</f>
        <v>0</v>
      </c>
      <c r="B1475">
        <v>2022</v>
      </c>
      <c r="C1475">
        <v>190</v>
      </c>
      <c r="D1475" t="s">
        <v>200</v>
      </c>
      <c r="E1475">
        <v>700</v>
      </c>
      <c r="F1475" t="s">
        <v>726</v>
      </c>
      <c r="G1475" t="s">
        <v>71</v>
      </c>
      <c r="H1475" t="s">
        <v>66</v>
      </c>
      <c r="I1475" t="s">
        <v>28</v>
      </c>
      <c r="J1475" t="s">
        <v>29</v>
      </c>
      <c r="K1475">
        <v>247</v>
      </c>
      <c r="L1475">
        <v>247</v>
      </c>
      <c r="M1475" t="s">
        <v>206</v>
      </c>
      <c r="N1475" t="s">
        <v>206</v>
      </c>
      <c r="O1475" t="s">
        <v>206</v>
      </c>
      <c r="P1475" t="s">
        <v>206</v>
      </c>
      <c r="Q1475" t="s">
        <v>174</v>
      </c>
      <c r="R1475" t="s">
        <v>203</v>
      </c>
      <c r="S1475">
        <v>2022</v>
      </c>
      <c r="T1475">
        <v>190</v>
      </c>
      <c r="U1475" t="s">
        <v>204</v>
      </c>
      <c r="V1475" t="s">
        <v>205</v>
      </c>
      <c r="W1475">
        <v>13.8</v>
      </c>
      <c r="X1475">
        <v>34.086000000000013</v>
      </c>
      <c r="Y1475" t="s">
        <v>66</v>
      </c>
    </row>
    <row r="1476" spans="1:25" x14ac:dyDescent="0.2">
      <c r="A1476" s="1" t="b">
        <f t="shared" si="23"/>
        <v>0</v>
      </c>
      <c r="B1476">
        <v>2022</v>
      </c>
      <c r="C1476">
        <v>190</v>
      </c>
      <c r="D1476" t="s">
        <v>200</v>
      </c>
      <c r="E1476">
        <v>700</v>
      </c>
      <c r="F1476" t="s">
        <v>726</v>
      </c>
      <c r="G1476" t="s">
        <v>71</v>
      </c>
      <c r="H1476" t="s">
        <v>66</v>
      </c>
      <c r="I1476" t="s">
        <v>28</v>
      </c>
      <c r="J1476" t="s">
        <v>38</v>
      </c>
      <c r="K1476">
        <v>229</v>
      </c>
      <c r="L1476">
        <v>229</v>
      </c>
      <c r="M1476" t="s">
        <v>206</v>
      </c>
      <c r="N1476" t="s">
        <v>206</v>
      </c>
      <c r="O1476" t="s">
        <v>206</v>
      </c>
      <c r="P1476" t="s">
        <v>206</v>
      </c>
      <c r="Q1476" t="s">
        <v>97</v>
      </c>
      <c r="R1476" t="s">
        <v>203</v>
      </c>
      <c r="S1476">
        <v>2022</v>
      </c>
      <c r="T1476">
        <v>190</v>
      </c>
      <c r="U1476" t="s">
        <v>204</v>
      </c>
      <c r="V1476" t="s">
        <v>205</v>
      </c>
      <c r="W1476">
        <v>12.7</v>
      </c>
      <c r="X1476">
        <v>29.082999999999998</v>
      </c>
      <c r="Y1476" t="s">
        <v>66</v>
      </c>
    </row>
    <row r="1477" spans="1:25" x14ac:dyDescent="0.2">
      <c r="A1477" s="1" t="b">
        <f t="shared" si="23"/>
        <v>0</v>
      </c>
      <c r="B1477">
        <v>2022</v>
      </c>
      <c r="C1477">
        <v>190</v>
      </c>
      <c r="D1477" t="s">
        <v>200</v>
      </c>
      <c r="E1477">
        <v>700</v>
      </c>
      <c r="F1477" t="s">
        <v>726</v>
      </c>
      <c r="G1477" t="s">
        <v>71</v>
      </c>
      <c r="H1477" t="s">
        <v>66</v>
      </c>
      <c r="I1477" t="s">
        <v>28</v>
      </c>
      <c r="J1477" t="s">
        <v>44</v>
      </c>
      <c r="K1477">
        <v>18</v>
      </c>
      <c r="L1477">
        <v>18</v>
      </c>
      <c r="M1477" t="s">
        <v>206</v>
      </c>
      <c r="N1477" t="s">
        <v>206</v>
      </c>
      <c r="O1477" t="s">
        <v>206</v>
      </c>
      <c r="P1477" t="s">
        <v>206</v>
      </c>
      <c r="Q1477" t="s">
        <v>399</v>
      </c>
      <c r="R1477" t="s">
        <v>203</v>
      </c>
      <c r="S1477">
        <v>2022</v>
      </c>
      <c r="T1477">
        <v>190</v>
      </c>
      <c r="U1477" t="s">
        <v>204</v>
      </c>
      <c r="V1477" t="s">
        <v>205</v>
      </c>
      <c r="W1477">
        <v>27.8</v>
      </c>
      <c r="X1477">
        <v>5.0039999999999996</v>
      </c>
      <c r="Y1477" t="s">
        <v>66</v>
      </c>
    </row>
    <row r="1478" spans="1:25" x14ac:dyDescent="0.2">
      <c r="A1478" s="1" t="b">
        <f t="shared" si="23"/>
        <v>0</v>
      </c>
      <c r="B1478">
        <v>2022</v>
      </c>
      <c r="C1478">
        <v>190</v>
      </c>
      <c r="D1478" t="s">
        <v>200</v>
      </c>
      <c r="E1478">
        <v>700</v>
      </c>
      <c r="F1478" t="s">
        <v>726</v>
      </c>
      <c r="G1478" t="s">
        <v>71</v>
      </c>
      <c r="H1478" t="s">
        <v>37</v>
      </c>
      <c r="I1478" t="s">
        <v>28</v>
      </c>
      <c r="J1478" t="s">
        <v>29</v>
      </c>
      <c r="K1478">
        <v>246</v>
      </c>
      <c r="L1478">
        <v>246</v>
      </c>
      <c r="M1478" t="s">
        <v>206</v>
      </c>
      <c r="N1478" t="s">
        <v>206</v>
      </c>
      <c r="O1478" t="s">
        <v>206</v>
      </c>
      <c r="P1478" t="s">
        <v>206</v>
      </c>
      <c r="Q1478" t="s">
        <v>386</v>
      </c>
      <c r="R1478" t="s">
        <v>203</v>
      </c>
      <c r="S1478">
        <v>2022</v>
      </c>
      <c r="T1478">
        <v>190</v>
      </c>
      <c r="U1478" t="s">
        <v>204</v>
      </c>
      <c r="V1478" t="s">
        <v>205</v>
      </c>
      <c r="W1478">
        <v>5.7</v>
      </c>
      <c r="X1478">
        <v>14.022</v>
      </c>
      <c r="Y1478" t="s">
        <v>37</v>
      </c>
    </row>
    <row r="1479" spans="1:25" x14ac:dyDescent="0.2">
      <c r="A1479" s="1" t="b">
        <f t="shared" si="23"/>
        <v>0</v>
      </c>
      <c r="B1479">
        <v>2022</v>
      </c>
      <c r="C1479">
        <v>190</v>
      </c>
      <c r="D1479" t="s">
        <v>200</v>
      </c>
      <c r="E1479">
        <v>700</v>
      </c>
      <c r="F1479" t="s">
        <v>726</v>
      </c>
      <c r="G1479" t="s">
        <v>71</v>
      </c>
      <c r="H1479" t="s">
        <v>37</v>
      </c>
      <c r="I1479" t="s">
        <v>28</v>
      </c>
      <c r="J1479" t="s">
        <v>38</v>
      </c>
      <c r="K1479">
        <v>228</v>
      </c>
      <c r="L1479">
        <v>228</v>
      </c>
      <c r="M1479" t="s">
        <v>206</v>
      </c>
      <c r="N1479" t="s">
        <v>206</v>
      </c>
      <c r="O1479" t="s">
        <v>206</v>
      </c>
      <c r="P1479" t="s">
        <v>206</v>
      </c>
      <c r="Q1479" t="s">
        <v>206</v>
      </c>
      <c r="R1479" t="s">
        <v>203</v>
      </c>
      <c r="S1479">
        <v>2022</v>
      </c>
      <c r="T1479">
        <v>190</v>
      </c>
      <c r="U1479" t="s">
        <v>204</v>
      </c>
      <c r="V1479" t="s">
        <v>205</v>
      </c>
      <c r="W1479">
        <v>0</v>
      </c>
      <c r="X1479">
        <v>0</v>
      </c>
      <c r="Y1479" t="s">
        <v>37</v>
      </c>
    </row>
    <row r="1480" spans="1:25" x14ac:dyDescent="0.2">
      <c r="A1480" s="1" t="b">
        <f t="shared" si="23"/>
        <v>0</v>
      </c>
      <c r="B1480">
        <v>2022</v>
      </c>
      <c r="C1480">
        <v>190</v>
      </c>
      <c r="D1480" t="s">
        <v>200</v>
      </c>
      <c r="E1480">
        <v>700</v>
      </c>
      <c r="F1480" t="s">
        <v>726</v>
      </c>
      <c r="G1480" t="s">
        <v>71</v>
      </c>
      <c r="H1480" t="s">
        <v>37</v>
      </c>
      <c r="I1480" t="s">
        <v>28</v>
      </c>
      <c r="J1480" t="s">
        <v>44</v>
      </c>
      <c r="K1480">
        <v>18</v>
      </c>
      <c r="L1480">
        <v>18</v>
      </c>
      <c r="M1480" t="s">
        <v>206</v>
      </c>
      <c r="N1480" t="s">
        <v>206</v>
      </c>
      <c r="O1480" t="s">
        <v>206</v>
      </c>
      <c r="P1480" t="s">
        <v>206</v>
      </c>
      <c r="Q1480" t="s">
        <v>399</v>
      </c>
      <c r="R1480" t="s">
        <v>203</v>
      </c>
      <c r="S1480">
        <v>2022</v>
      </c>
      <c r="T1480">
        <v>190</v>
      </c>
      <c r="U1480" t="s">
        <v>204</v>
      </c>
      <c r="V1480" t="s">
        <v>205</v>
      </c>
      <c r="W1480">
        <v>27.8</v>
      </c>
      <c r="X1480">
        <v>5.0039999999999996</v>
      </c>
      <c r="Y1480" t="s">
        <v>37</v>
      </c>
    </row>
    <row r="1481" spans="1:25" x14ac:dyDescent="0.2">
      <c r="A1481" s="1" t="b">
        <f t="shared" si="23"/>
        <v>0</v>
      </c>
      <c r="B1481">
        <v>2022</v>
      </c>
      <c r="C1481">
        <v>190</v>
      </c>
      <c r="D1481" t="s">
        <v>200</v>
      </c>
      <c r="E1481">
        <v>704</v>
      </c>
      <c r="F1481" t="s">
        <v>727</v>
      </c>
      <c r="G1481" t="s">
        <v>26</v>
      </c>
      <c r="H1481" t="s">
        <v>96</v>
      </c>
      <c r="I1481" t="s">
        <v>28</v>
      </c>
      <c r="J1481" t="s">
        <v>29</v>
      </c>
      <c r="K1481">
        <v>139</v>
      </c>
      <c r="L1481">
        <v>114</v>
      </c>
      <c r="M1481" t="s">
        <v>206</v>
      </c>
      <c r="N1481" t="s">
        <v>206</v>
      </c>
      <c r="O1481" t="s">
        <v>206</v>
      </c>
      <c r="P1481" t="s">
        <v>206</v>
      </c>
      <c r="Q1481" t="s">
        <v>698</v>
      </c>
      <c r="R1481" t="s">
        <v>203</v>
      </c>
      <c r="S1481">
        <v>2022</v>
      </c>
      <c r="T1481">
        <v>190</v>
      </c>
      <c r="U1481" t="s">
        <v>204</v>
      </c>
      <c r="V1481" t="s">
        <v>205</v>
      </c>
      <c r="W1481">
        <v>7</v>
      </c>
      <c r="X1481">
        <v>7.98</v>
      </c>
      <c r="Y1481" t="s">
        <v>66</v>
      </c>
    </row>
    <row r="1482" spans="1:25" x14ac:dyDescent="0.2">
      <c r="A1482" s="1" t="b">
        <f t="shared" si="23"/>
        <v>0</v>
      </c>
      <c r="B1482">
        <v>2022</v>
      </c>
      <c r="C1482">
        <v>190</v>
      </c>
      <c r="D1482" t="s">
        <v>200</v>
      </c>
      <c r="E1482">
        <v>704</v>
      </c>
      <c r="F1482" t="s">
        <v>727</v>
      </c>
      <c r="G1482" t="s">
        <v>26</v>
      </c>
      <c r="H1482" t="s">
        <v>96</v>
      </c>
      <c r="I1482" t="s">
        <v>28</v>
      </c>
      <c r="J1482" t="s">
        <v>38</v>
      </c>
      <c r="K1482">
        <v>130</v>
      </c>
      <c r="L1482">
        <v>108</v>
      </c>
      <c r="M1482" t="s">
        <v>206</v>
      </c>
      <c r="N1482" t="s">
        <v>206</v>
      </c>
      <c r="O1482" t="s">
        <v>206</v>
      </c>
      <c r="P1482" t="s">
        <v>206</v>
      </c>
      <c r="Q1482" t="s">
        <v>394</v>
      </c>
      <c r="R1482" t="s">
        <v>203</v>
      </c>
      <c r="S1482">
        <v>2022</v>
      </c>
      <c r="T1482">
        <v>190</v>
      </c>
      <c r="U1482" t="s">
        <v>204</v>
      </c>
      <c r="V1482" t="s">
        <v>205</v>
      </c>
      <c r="W1482">
        <v>6.5</v>
      </c>
      <c r="X1482">
        <v>7.02</v>
      </c>
      <c r="Y1482" t="s">
        <v>66</v>
      </c>
    </row>
    <row r="1483" spans="1:25" x14ac:dyDescent="0.2">
      <c r="A1483" s="1" t="b">
        <f t="shared" si="23"/>
        <v>1</v>
      </c>
      <c r="B1483">
        <v>2022</v>
      </c>
      <c r="C1483">
        <v>190</v>
      </c>
      <c r="D1483" t="s">
        <v>200</v>
      </c>
      <c r="E1483">
        <v>704</v>
      </c>
      <c r="F1483" t="s">
        <v>727</v>
      </c>
      <c r="G1483" t="s">
        <v>26</v>
      </c>
      <c r="H1483" t="s">
        <v>96</v>
      </c>
      <c r="I1483" t="s">
        <v>28</v>
      </c>
      <c r="J1483" t="s">
        <v>44</v>
      </c>
      <c r="K1483">
        <v>9</v>
      </c>
      <c r="L1483">
        <v>6</v>
      </c>
      <c r="M1483" t="s">
        <v>202</v>
      </c>
      <c r="N1483" t="s">
        <v>202</v>
      </c>
      <c r="O1483" t="s">
        <v>202</v>
      </c>
      <c r="P1483" t="s">
        <v>202</v>
      </c>
      <c r="Q1483" t="s">
        <v>202</v>
      </c>
      <c r="R1483" t="s">
        <v>203</v>
      </c>
      <c r="S1483">
        <v>2022</v>
      </c>
      <c r="T1483">
        <v>190</v>
      </c>
      <c r="U1483" t="s">
        <v>204</v>
      </c>
      <c r="V1483" t="s">
        <v>205</v>
      </c>
      <c r="W1483">
        <v>0</v>
      </c>
      <c r="X1483">
        <v>0</v>
      </c>
      <c r="Y1483" t="s">
        <v>66</v>
      </c>
    </row>
    <row r="1484" spans="1:25" x14ac:dyDescent="0.2">
      <c r="A1484" s="1" t="b">
        <f t="shared" si="23"/>
        <v>0</v>
      </c>
      <c r="B1484">
        <v>2022</v>
      </c>
      <c r="C1484">
        <v>190</v>
      </c>
      <c r="D1484" t="s">
        <v>200</v>
      </c>
      <c r="E1484">
        <v>704</v>
      </c>
      <c r="F1484" t="s">
        <v>727</v>
      </c>
      <c r="G1484" t="s">
        <v>26</v>
      </c>
      <c r="H1484" t="s">
        <v>109</v>
      </c>
      <c r="I1484" t="s">
        <v>28</v>
      </c>
      <c r="J1484" t="s">
        <v>29</v>
      </c>
      <c r="K1484">
        <v>135</v>
      </c>
      <c r="L1484">
        <v>114</v>
      </c>
      <c r="M1484" t="s">
        <v>206</v>
      </c>
      <c r="N1484" t="s">
        <v>206</v>
      </c>
      <c r="O1484" t="s">
        <v>206</v>
      </c>
      <c r="P1484" t="s">
        <v>206</v>
      </c>
      <c r="Q1484" t="s">
        <v>365</v>
      </c>
      <c r="R1484" t="s">
        <v>203</v>
      </c>
      <c r="S1484">
        <v>2022</v>
      </c>
      <c r="T1484">
        <v>190</v>
      </c>
      <c r="U1484" t="s">
        <v>204</v>
      </c>
      <c r="V1484" t="s">
        <v>205</v>
      </c>
      <c r="W1484">
        <v>13.2</v>
      </c>
      <c r="X1484">
        <v>15.048</v>
      </c>
      <c r="Y1484" t="s">
        <v>66</v>
      </c>
    </row>
    <row r="1485" spans="1:25" x14ac:dyDescent="0.2">
      <c r="A1485" s="1" t="b">
        <f t="shared" si="23"/>
        <v>0</v>
      </c>
      <c r="B1485">
        <v>2022</v>
      </c>
      <c r="C1485">
        <v>190</v>
      </c>
      <c r="D1485" t="s">
        <v>200</v>
      </c>
      <c r="E1485">
        <v>704</v>
      </c>
      <c r="F1485" t="s">
        <v>727</v>
      </c>
      <c r="G1485" t="s">
        <v>26</v>
      </c>
      <c r="H1485" t="s">
        <v>109</v>
      </c>
      <c r="I1485" t="s">
        <v>28</v>
      </c>
      <c r="J1485" t="s">
        <v>38</v>
      </c>
      <c r="K1485">
        <v>122</v>
      </c>
      <c r="L1485">
        <v>103</v>
      </c>
      <c r="M1485" t="s">
        <v>206</v>
      </c>
      <c r="N1485" t="s">
        <v>206</v>
      </c>
      <c r="O1485" t="s">
        <v>206</v>
      </c>
      <c r="P1485" t="s">
        <v>206</v>
      </c>
      <c r="Q1485" t="s">
        <v>122</v>
      </c>
      <c r="R1485" t="s">
        <v>203</v>
      </c>
      <c r="S1485">
        <v>2022</v>
      </c>
      <c r="T1485">
        <v>190</v>
      </c>
      <c r="U1485" t="s">
        <v>204</v>
      </c>
      <c r="V1485" t="s">
        <v>205</v>
      </c>
      <c r="W1485">
        <v>11.7</v>
      </c>
      <c r="X1485">
        <v>12.051</v>
      </c>
      <c r="Y1485" t="s">
        <v>66</v>
      </c>
    </row>
    <row r="1486" spans="1:25" x14ac:dyDescent="0.2">
      <c r="A1486" s="1" t="b">
        <f t="shared" si="23"/>
        <v>0</v>
      </c>
      <c r="B1486">
        <v>2022</v>
      </c>
      <c r="C1486">
        <v>190</v>
      </c>
      <c r="D1486" t="s">
        <v>200</v>
      </c>
      <c r="E1486">
        <v>704</v>
      </c>
      <c r="F1486" t="s">
        <v>727</v>
      </c>
      <c r="G1486" t="s">
        <v>26</v>
      </c>
      <c r="H1486" t="s">
        <v>109</v>
      </c>
      <c r="I1486" t="s">
        <v>28</v>
      </c>
      <c r="J1486" t="s">
        <v>44</v>
      </c>
      <c r="K1486">
        <v>13</v>
      </c>
      <c r="L1486">
        <v>11</v>
      </c>
      <c r="M1486" t="s">
        <v>206</v>
      </c>
      <c r="N1486" t="s">
        <v>206</v>
      </c>
      <c r="O1486" t="s">
        <v>206</v>
      </c>
      <c r="P1486" t="s">
        <v>206</v>
      </c>
      <c r="Q1486" t="s">
        <v>126</v>
      </c>
      <c r="R1486" t="s">
        <v>203</v>
      </c>
      <c r="S1486">
        <v>2022</v>
      </c>
      <c r="T1486">
        <v>190</v>
      </c>
      <c r="U1486" t="s">
        <v>204</v>
      </c>
      <c r="V1486" t="s">
        <v>205</v>
      </c>
      <c r="W1486">
        <v>27.3</v>
      </c>
      <c r="X1486">
        <v>3.0030000000000001</v>
      </c>
      <c r="Y1486" t="s">
        <v>66</v>
      </c>
    </row>
    <row r="1487" spans="1:25" x14ac:dyDescent="0.2">
      <c r="A1487" s="1" t="b">
        <f t="shared" si="23"/>
        <v>0</v>
      </c>
      <c r="B1487">
        <v>2022</v>
      </c>
      <c r="C1487">
        <v>190</v>
      </c>
      <c r="D1487" t="s">
        <v>200</v>
      </c>
      <c r="E1487">
        <v>704</v>
      </c>
      <c r="F1487" t="s">
        <v>727</v>
      </c>
      <c r="G1487" t="s">
        <v>26</v>
      </c>
      <c r="H1487" t="s">
        <v>138</v>
      </c>
      <c r="I1487" t="s">
        <v>28</v>
      </c>
      <c r="J1487" t="s">
        <v>29</v>
      </c>
      <c r="K1487">
        <v>145</v>
      </c>
      <c r="L1487">
        <v>120</v>
      </c>
      <c r="M1487" t="s">
        <v>206</v>
      </c>
      <c r="N1487" t="s">
        <v>206</v>
      </c>
      <c r="O1487" t="s">
        <v>206</v>
      </c>
      <c r="P1487" t="s">
        <v>206</v>
      </c>
      <c r="Q1487" t="s">
        <v>206</v>
      </c>
      <c r="R1487" t="s">
        <v>203</v>
      </c>
      <c r="S1487">
        <v>2022</v>
      </c>
      <c r="T1487">
        <v>190</v>
      </c>
      <c r="U1487" t="s">
        <v>204</v>
      </c>
      <c r="V1487" t="s">
        <v>205</v>
      </c>
      <c r="W1487">
        <v>0</v>
      </c>
      <c r="X1487">
        <v>0</v>
      </c>
      <c r="Y1487" t="s">
        <v>37</v>
      </c>
    </row>
    <row r="1488" spans="1:25" x14ac:dyDescent="0.2">
      <c r="A1488" s="1" t="b">
        <f t="shared" si="23"/>
        <v>0</v>
      </c>
      <c r="B1488">
        <v>2022</v>
      </c>
      <c r="C1488">
        <v>190</v>
      </c>
      <c r="D1488" t="s">
        <v>200</v>
      </c>
      <c r="E1488">
        <v>704</v>
      </c>
      <c r="F1488" t="s">
        <v>727</v>
      </c>
      <c r="G1488" t="s">
        <v>26</v>
      </c>
      <c r="H1488" t="s">
        <v>138</v>
      </c>
      <c r="I1488" t="s">
        <v>28</v>
      </c>
      <c r="J1488" t="s">
        <v>38</v>
      </c>
      <c r="K1488">
        <v>135</v>
      </c>
      <c r="L1488">
        <v>114</v>
      </c>
      <c r="M1488" t="s">
        <v>206</v>
      </c>
      <c r="N1488" t="s">
        <v>206</v>
      </c>
      <c r="O1488" t="s">
        <v>206</v>
      </c>
      <c r="P1488" t="s">
        <v>206</v>
      </c>
      <c r="Q1488" t="s">
        <v>206</v>
      </c>
      <c r="R1488" t="s">
        <v>203</v>
      </c>
      <c r="S1488">
        <v>2022</v>
      </c>
      <c r="T1488">
        <v>190</v>
      </c>
      <c r="U1488" t="s">
        <v>204</v>
      </c>
      <c r="V1488" t="s">
        <v>205</v>
      </c>
      <c r="W1488">
        <v>0</v>
      </c>
      <c r="X1488">
        <v>0</v>
      </c>
      <c r="Y1488" t="s">
        <v>37</v>
      </c>
    </row>
    <row r="1489" spans="1:25" x14ac:dyDescent="0.2">
      <c r="A1489" s="1" t="b">
        <f t="shared" si="23"/>
        <v>1</v>
      </c>
      <c r="B1489">
        <v>2022</v>
      </c>
      <c r="C1489">
        <v>190</v>
      </c>
      <c r="D1489" t="s">
        <v>200</v>
      </c>
      <c r="E1489">
        <v>704</v>
      </c>
      <c r="F1489" t="s">
        <v>727</v>
      </c>
      <c r="G1489" t="s">
        <v>26</v>
      </c>
      <c r="H1489" t="s">
        <v>138</v>
      </c>
      <c r="I1489" t="s">
        <v>28</v>
      </c>
      <c r="J1489" t="s">
        <v>44</v>
      </c>
      <c r="K1489">
        <v>10</v>
      </c>
      <c r="L1489">
        <v>6</v>
      </c>
      <c r="M1489" t="s">
        <v>202</v>
      </c>
      <c r="N1489" t="s">
        <v>202</v>
      </c>
      <c r="O1489" t="s">
        <v>202</v>
      </c>
      <c r="P1489" t="s">
        <v>202</v>
      </c>
      <c r="Q1489" t="s">
        <v>202</v>
      </c>
      <c r="R1489" t="s">
        <v>203</v>
      </c>
      <c r="S1489">
        <v>2022</v>
      </c>
      <c r="T1489">
        <v>190</v>
      </c>
      <c r="U1489" t="s">
        <v>204</v>
      </c>
      <c r="V1489" t="s">
        <v>205</v>
      </c>
      <c r="W1489">
        <v>0</v>
      </c>
      <c r="X1489">
        <v>0</v>
      </c>
      <c r="Y1489" t="s">
        <v>37</v>
      </c>
    </row>
    <row r="1490" spans="1:25" x14ac:dyDescent="0.2">
      <c r="A1490" s="1" t="b">
        <f t="shared" si="23"/>
        <v>0</v>
      </c>
      <c r="B1490">
        <v>2022</v>
      </c>
      <c r="C1490">
        <v>190</v>
      </c>
      <c r="D1490" t="s">
        <v>200</v>
      </c>
      <c r="E1490">
        <v>704</v>
      </c>
      <c r="F1490" t="s">
        <v>727</v>
      </c>
      <c r="G1490" t="s">
        <v>26</v>
      </c>
      <c r="H1490" t="s">
        <v>151</v>
      </c>
      <c r="I1490" t="s">
        <v>28</v>
      </c>
      <c r="J1490" t="s">
        <v>29</v>
      </c>
      <c r="K1490">
        <v>147</v>
      </c>
      <c r="L1490">
        <v>121</v>
      </c>
      <c r="M1490" t="s">
        <v>206</v>
      </c>
      <c r="N1490" t="s">
        <v>206</v>
      </c>
      <c r="O1490" t="s">
        <v>206</v>
      </c>
      <c r="P1490" t="s">
        <v>206</v>
      </c>
      <c r="Q1490" t="s">
        <v>206</v>
      </c>
      <c r="R1490" t="s">
        <v>203</v>
      </c>
      <c r="S1490">
        <v>2022</v>
      </c>
      <c r="T1490">
        <v>190</v>
      </c>
      <c r="U1490" t="s">
        <v>204</v>
      </c>
      <c r="V1490" t="s">
        <v>205</v>
      </c>
      <c r="W1490">
        <v>0</v>
      </c>
      <c r="X1490">
        <v>0</v>
      </c>
      <c r="Y1490" t="s">
        <v>37</v>
      </c>
    </row>
    <row r="1491" spans="1:25" x14ac:dyDescent="0.2">
      <c r="A1491" s="1" t="b">
        <f t="shared" si="23"/>
        <v>0</v>
      </c>
      <c r="B1491">
        <v>2022</v>
      </c>
      <c r="C1491">
        <v>190</v>
      </c>
      <c r="D1491" t="s">
        <v>200</v>
      </c>
      <c r="E1491">
        <v>704</v>
      </c>
      <c r="F1491" t="s">
        <v>727</v>
      </c>
      <c r="G1491" t="s">
        <v>26</v>
      </c>
      <c r="H1491" t="s">
        <v>151</v>
      </c>
      <c r="I1491" t="s">
        <v>28</v>
      </c>
      <c r="J1491" t="s">
        <v>38</v>
      </c>
      <c r="K1491">
        <v>132</v>
      </c>
      <c r="L1491">
        <v>110</v>
      </c>
      <c r="M1491" t="s">
        <v>206</v>
      </c>
      <c r="N1491" t="s">
        <v>206</v>
      </c>
      <c r="O1491" t="s">
        <v>206</v>
      </c>
      <c r="P1491" t="s">
        <v>206</v>
      </c>
      <c r="Q1491" t="s">
        <v>206</v>
      </c>
      <c r="R1491" t="s">
        <v>203</v>
      </c>
      <c r="S1491">
        <v>2022</v>
      </c>
      <c r="T1491">
        <v>190</v>
      </c>
      <c r="U1491" t="s">
        <v>204</v>
      </c>
      <c r="V1491" t="s">
        <v>205</v>
      </c>
      <c r="W1491">
        <v>0</v>
      </c>
      <c r="X1491">
        <v>0</v>
      </c>
      <c r="Y1491" t="s">
        <v>37</v>
      </c>
    </row>
    <row r="1492" spans="1:25" x14ac:dyDescent="0.2">
      <c r="A1492" s="1" t="b">
        <f t="shared" si="23"/>
        <v>0</v>
      </c>
      <c r="B1492">
        <v>2022</v>
      </c>
      <c r="C1492">
        <v>190</v>
      </c>
      <c r="D1492" t="s">
        <v>200</v>
      </c>
      <c r="E1492">
        <v>704</v>
      </c>
      <c r="F1492" t="s">
        <v>727</v>
      </c>
      <c r="G1492" t="s">
        <v>26</v>
      </c>
      <c r="H1492" t="s">
        <v>151</v>
      </c>
      <c r="I1492" t="s">
        <v>28</v>
      </c>
      <c r="J1492" t="s">
        <v>44</v>
      </c>
      <c r="K1492">
        <v>15</v>
      </c>
      <c r="L1492">
        <v>11</v>
      </c>
      <c r="M1492" t="s">
        <v>206</v>
      </c>
      <c r="N1492" t="s">
        <v>206</v>
      </c>
      <c r="O1492" t="s">
        <v>206</v>
      </c>
      <c r="P1492" t="s">
        <v>206</v>
      </c>
      <c r="Q1492" t="s">
        <v>206</v>
      </c>
      <c r="R1492" t="s">
        <v>203</v>
      </c>
      <c r="S1492">
        <v>2022</v>
      </c>
      <c r="T1492">
        <v>190</v>
      </c>
      <c r="U1492" t="s">
        <v>204</v>
      </c>
      <c r="V1492" t="s">
        <v>205</v>
      </c>
      <c r="W1492">
        <v>0</v>
      </c>
      <c r="X1492">
        <v>0</v>
      </c>
      <c r="Y1492" t="s">
        <v>37</v>
      </c>
    </row>
    <row r="1493" spans="1:25" x14ac:dyDescent="0.2">
      <c r="A1493" s="1" t="b">
        <f t="shared" si="23"/>
        <v>0</v>
      </c>
      <c r="B1493">
        <v>2022</v>
      </c>
      <c r="C1493">
        <v>190</v>
      </c>
      <c r="D1493" t="s">
        <v>200</v>
      </c>
      <c r="E1493">
        <v>704</v>
      </c>
      <c r="F1493" t="s">
        <v>727</v>
      </c>
      <c r="G1493" t="s">
        <v>26</v>
      </c>
      <c r="H1493" t="s">
        <v>163</v>
      </c>
      <c r="I1493" t="s">
        <v>28</v>
      </c>
      <c r="J1493" t="s">
        <v>29</v>
      </c>
      <c r="K1493">
        <v>131</v>
      </c>
      <c r="L1493">
        <v>106</v>
      </c>
      <c r="M1493" t="s">
        <v>206</v>
      </c>
      <c r="N1493" t="s">
        <v>206</v>
      </c>
      <c r="O1493" t="s">
        <v>206</v>
      </c>
      <c r="P1493" t="s">
        <v>206</v>
      </c>
      <c r="Q1493" t="s">
        <v>206</v>
      </c>
      <c r="R1493" t="s">
        <v>203</v>
      </c>
      <c r="S1493">
        <v>2022</v>
      </c>
      <c r="T1493">
        <v>190</v>
      </c>
      <c r="U1493" t="s">
        <v>204</v>
      </c>
      <c r="V1493" t="s">
        <v>205</v>
      </c>
      <c r="W1493">
        <v>0</v>
      </c>
      <c r="X1493">
        <v>0</v>
      </c>
      <c r="Y1493" t="s">
        <v>37</v>
      </c>
    </row>
    <row r="1494" spans="1:25" x14ac:dyDescent="0.2">
      <c r="A1494" s="1" t="b">
        <f t="shared" si="23"/>
        <v>0</v>
      </c>
      <c r="B1494">
        <v>2022</v>
      </c>
      <c r="C1494">
        <v>190</v>
      </c>
      <c r="D1494" t="s">
        <v>200</v>
      </c>
      <c r="E1494">
        <v>704</v>
      </c>
      <c r="F1494" t="s">
        <v>727</v>
      </c>
      <c r="G1494" t="s">
        <v>26</v>
      </c>
      <c r="H1494" t="s">
        <v>163</v>
      </c>
      <c r="I1494" t="s">
        <v>28</v>
      </c>
      <c r="J1494" t="s">
        <v>38</v>
      </c>
      <c r="K1494">
        <v>106</v>
      </c>
      <c r="L1494">
        <v>83</v>
      </c>
      <c r="M1494" t="s">
        <v>206</v>
      </c>
      <c r="N1494" t="s">
        <v>206</v>
      </c>
      <c r="O1494" t="s">
        <v>206</v>
      </c>
      <c r="P1494" t="s">
        <v>206</v>
      </c>
      <c r="Q1494" t="s">
        <v>206</v>
      </c>
      <c r="R1494" t="s">
        <v>203</v>
      </c>
      <c r="S1494">
        <v>2022</v>
      </c>
      <c r="T1494">
        <v>190</v>
      </c>
      <c r="U1494" t="s">
        <v>204</v>
      </c>
      <c r="V1494" t="s">
        <v>205</v>
      </c>
      <c r="W1494">
        <v>0</v>
      </c>
      <c r="X1494">
        <v>0</v>
      </c>
      <c r="Y1494" t="s">
        <v>37</v>
      </c>
    </row>
    <row r="1495" spans="1:25" x14ac:dyDescent="0.2">
      <c r="A1495" s="1" t="b">
        <f t="shared" si="23"/>
        <v>0</v>
      </c>
      <c r="B1495">
        <v>2022</v>
      </c>
      <c r="C1495">
        <v>190</v>
      </c>
      <c r="D1495" t="s">
        <v>200</v>
      </c>
      <c r="E1495">
        <v>704</v>
      </c>
      <c r="F1495" t="s">
        <v>727</v>
      </c>
      <c r="G1495" t="s">
        <v>26</v>
      </c>
      <c r="H1495" t="s">
        <v>163</v>
      </c>
      <c r="I1495" t="s">
        <v>28</v>
      </c>
      <c r="J1495" t="s">
        <v>44</v>
      </c>
      <c r="K1495">
        <v>25</v>
      </c>
      <c r="L1495">
        <v>23</v>
      </c>
      <c r="M1495" t="s">
        <v>206</v>
      </c>
      <c r="N1495" t="s">
        <v>206</v>
      </c>
      <c r="O1495" t="s">
        <v>206</v>
      </c>
      <c r="P1495" t="s">
        <v>206</v>
      </c>
      <c r="Q1495" t="s">
        <v>206</v>
      </c>
      <c r="R1495" t="s">
        <v>203</v>
      </c>
      <c r="S1495">
        <v>2022</v>
      </c>
      <c r="T1495">
        <v>190</v>
      </c>
      <c r="U1495" t="s">
        <v>204</v>
      </c>
      <c r="V1495" t="s">
        <v>205</v>
      </c>
      <c r="W1495">
        <v>0</v>
      </c>
      <c r="X1495">
        <v>0</v>
      </c>
      <c r="Y1495" t="s">
        <v>37</v>
      </c>
    </row>
    <row r="1496" spans="1:25" x14ac:dyDescent="0.2">
      <c r="A1496" s="1" t="b">
        <f t="shared" si="23"/>
        <v>1</v>
      </c>
      <c r="B1496">
        <v>2022</v>
      </c>
      <c r="C1496">
        <v>190</v>
      </c>
      <c r="D1496" t="s">
        <v>200</v>
      </c>
      <c r="E1496">
        <v>704</v>
      </c>
      <c r="F1496" t="s">
        <v>727</v>
      </c>
      <c r="G1496" t="s">
        <v>65</v>
      </c>
      <c r="H1496" t="s">
        <v>66</v>
      </c>
      <c r="I1496" t="s">
        <v>28</v>
      </c>
      <c r="J1496" t="s">
        <v>29</v>
      </c>
      <c r="K1496">
        <v>5</v>
      </c>
      <c r="L1496">
        <v>5</v>
      </c>
      <c r="M1496" t="s">
        <v>202</v>
      </c>
      <c r="N1496" t="s">
        <v>202</v>
      </c>
      <c r="O1496" t="s">
        <v>202</v>
      </c>
      <c r="P1496" t="s">
        <v>202</v>
      </c>
      <c r="Q1496" t="s">
        <v>202</v>
      </c>
      <c r="R1496" t="s">
        <v>203</v>
      </c>
      <c r="S1496">
        <v>2022</v>
      </c>
      <c r="T1496">
        <v>190</v>
      </c>
      <c r="U1496" t="s">
        <v>204</v>
      </c>
      <c r="V1496" t="s">
        <v>205</v>
      </c>
      <c r="W1496">
        <v>0</v>
      </c>
      <c r="X1496">
        <v>0</v>
      </c>
      <c r="Y1496" t="s">
        <v>66</v>
      </c>
    </row>
    <row r="1497" spans="1:25" x14ac:dyDescent="0.2">
      <c r="A1497" s="1" t="b">
        <f t="shared" si="23"/>
        <v>1</v>
      </c>
      <c r="B1497">
        <v>2022</v>
      </c>
      <c r="C1497">
        <v>190</v>
      </c>
      <c r="D1497" t="s">
        <v>200</v>
      </c>
      <c r="E1497">
        <v>704</v>
      </c>
      <c r="F1497" t="s">
        <v>727</v>
      </c>
      <c r="G1497" t="s">
        <v>65</v>
      </c>
      <c r="H1497" t="s">
        <v>66</v>
      </c>
      <c r="I1497" t="s">
        <v>28</v>
      </c>
      <c r="J1497" t="s">
        <v>38</v>
      </c>
      <c r="K1497">
        <v>5</v>
      </c>
      <c r="L1497">
        <v>5</v>
      </c>
      <c r="M1497" t="s">
        <v>202</v>
      </c>
      <c r="N1497" t="s">
        <v>202</v>
      </c>
      <c r="O1497" t="s">
        <v>202</v>
      </c>
      <c r="P1497" t="s">
        <v>202</v>
      </c>
      <c r="Q1497" t="s">
        <v>202</v>
      </c>
      <c r="R1497" t="s">
        <v>203</v>
      </c>
      <c r="S1497">
        <v>2022</v>
      </c>
      <c r="T1497">
        <v>190</v>
      </c>
      <c r="U1497" t="s">
        <v>204</v>
      </c>
      <c r="V1497" t="s">
        <v>205</v>
      </c>
      <c r="W1497">
        <v>0</v>
      </c>
      <c r="X1497">
        <v>0</v>
      </c>
      <c r="Y1497" t="s">
        <v>66</v>
      </c>
    </row>
    <row r="1498" spans="1:25" x14ac:dyDescent="0.2">
      <c r="A1498" s="1" t="b">
        <f t="shared" si="23"/>
        <v>1</v>
      </c>
      <c r="B1498">
        <v>2022</v>
      </c>
      <c r="C1498">
        <v>190</v>
      </c>
      <c r="D1498" t="s">
        <v>200</v>
      </c>
      <c r="E1498">
        <v>704</v>
      </c>
      <c r="F1498" t="s">
        <v>727</v>
      </c>
      <c r="G1498" t="s">
        <v>65</v>
      </c>
      <c r="H1498" t="s">
        <v>37</v>
      </c>
      <c r="I1498" t="s">
        <v>28</v>
      </c>
      <c r="J1498" t="s">
        <v>29</v>
      </c>
      <c r="K1498">
        <v>5</v>
      </c>
      <c r="L1498">
        <v>5</v>
      </c>
      <c r="M1498" t="s">
        <v>202</v>
      </c>
      <c r="N1498" t="s">
        <v>202</v>
      </c>
      <c r="O1498" t="s">
        <v>202</v>
      </c>
      <c r="P1498" t="s">
        <v>202</v>
      </c>
      <c r="Q1498" t="s">
        <v>202</v>
      </c>
      <c r="R1498" t="s">
        <v>203</v>
      </c>
      <c r="S1498">
        <v>2022</v>
      </c>
      <c r="T1498">
        <v>190</v>
      </c>
      <c r="U1498" t="s">
        <v>204</v>
      </c>
      <c r="V1498" t="s">
        <v>205</v>
      </c>
      <c r="W1498">
        <v>0</v>
      </c>
      <c r="X1498">
        <v>0</v>
      </c>
      <c r="Y1498" t="s">
        <v>37</v>
      </c>
    </row>
    <row r="1499" spans="1:25" x14ac:dyDescent="0.2">
      <c r="A1499" s="1" t="b">
        <f t="shared" si="23"/>
        <v>1</v>
      </c>
      <c r="B1499">
        <v>2022</v>
      </c>
      <c r="C1499">
        <v>190</v>
      </c>
      <c r="D1499" t="s">
        <v>200</v>
      </c>
      <c r="E1499">
        <v>704</v>
      </c>
      <c r="F1499" t="s">
        <v>727</v>
      </c>
      <c r="G1499" t="s">
        <v>65</v>
      </c>
      <c r="H1499" t="s">
        <v>37</v>
      </c>
      <c r="I1499" t="s">
        <v>28</v>
      </c>
      <c r="J1499" t="s">
        <v>38</v>
      </c>
      <c r="K1499">
        <v>5</v>
      </c>
      <c r="L1499">
        <v>5</v>
      </c>
      <c r="M1499" t="s">
        <v>202</v>
      </c>
      <c r="N1499" t="s">
        <v>202</v>
      </c>
      <c r="O1499" t="s">
        <v>202</v>
      </c>
      <c r="P1499" t="s">
        <v>202</v>
      </c>
      <c r="Q1499" t="s">
        <v>202</v>
      </c>
      <c r="R1499" t="s">
        <v>203</v>
      </c>
      <c r="S1499">
        <v>2022</v>
      </c>
      <c r="T1499">
        <v>190</v>
      </c>
      <c r="U1499" t="s">
        <v>204</v>
      </c>
      <c r="V1499" t="s">
        <v>205</v>
      </c>
      <c r="W1499">
        <v>0</v>
      </c>
      <c r="X1499">
        <v>0</v>
      </c>
      <c r="Y1499" t="s">
        <v>37</v>
      </c>
    </row>
    <row r="1500" spans="1:25" x14ac:dyDescent="0.2">
      <c r="A1500" s="1" t="b">
        <f t="shared" si="23"/>
        <v>0</v>
      </c>
      <c r="B1500">
        <v>2022</v>
      </c>
      <c r="C1500">
        <v>190</v>
      </c>
      <c r="D1500" t="s">
        <v>200</v>
      </c>
      <c r="E1500">
        <v>715</v>
      </c>
      <c r="F1500" t="s">
        <v>728</v>
      </c>
      <c r="G1500" t="s">
        <v>26</v>
      </c>
      <c r="H1500" t="s">
        <v>138</v>
      </c>
      <c r="I1500" t="s">
        <v>28</v>
      </c>
      <c r="J1500" t="s">
        <v>29</v>
      </c>
      <c r="K1500">
        <v>20</v>
      </c>
      <c r="L1500">
        <v>20</v>
      </c>
      <c r="M1500" t="s">
        <v>129</v>
      </c>
      <c r="N1500" t="s">
        <v>269</v>
      </c>
      <c r="O1500" t="s">
        <v>129</v>
      </c>
      <c r="P1500" t="s">
        <v>300</v>
      </c>
      <c r="Q1500" t="s">
        <v>318</v>
      </c>
      <c r="R1500" t="s">
        <v>203</v>
      </c>
      <c r="S1500">
        <v>2022</v>
      </c>
      <c r="T1500">
        <v>190</v>
      </c>
      <c r="U1500" t="s">
        <v>204</v>
      </c>
      <c r="V1500" t="s">
        <v>205</v>
      </c>
      <c r="W1500">
        <v>35</v>
      </c>
      <c r="X1500">
        <v>7</v>
      </c>
      <c r="Y1500" t="s">
        <v>37</v>
      </c>
    </row>
    <row r="1501" spans="1:25" x14ac:dyDescent="0.2">
      <c r="A1501" s="1" t="b">
        <f t="shared" si="23"/>
        <v>0</v>
      </c>
      <c r="B1501">
        <v>2022</v>
      </c>
      <c r="C1501">
        <v>190</v>
      </c>
      <c r="D1501" t="s">
        <v>200</v>
      </c>
      <c r="E1501">
        <v>715</v>
      </c>
      <c r="F1501" t="s">
        <v>728</v>
      </c>
      <c r="G1501" t="s">
        <v>26</v>
      </c>
      <c r="H1501" t="s">
        <v>138</v>
      </c>
      <c r="I1501" t="s">
        <v>28</v>
      </c>
      <c r="J1501" t="s">
        <v>38</v>
      </c>
      <c r="K1501">
        <v>12</v>
      </c>
      <c r="L1501">
        <v>12</v>
      </c>
      <c r="M1501" t="s">
        <v>314</v>
      </c>
      <c r="N1501" t="s">
        <v>313</v>
      </c>
      <c r="O1501" t="s">
        <v>129</v>
      </c>
      <c r="P1501" t="s">
        <v>170</v>
      </c>
      <c r="Q1501" t="s">
        <v>211</v>
      </c>
      <c r="R1501" t="s">
        <v>203</v>
      </c>
      <c r="S1501">
        <v>2022</v>
      </c>
      <c r="T1501">
        <v>190</v>
      </c>
      <c r="U1501" t="s">
        <v>204</v>
      </c>
      <c r="V1501" t="s">
        <v>205</v>
      </c>
      <c r="W1501">
        <v>33.299999999999997</v>
      </c>
      <c r="X1501">
        <v>3.996</v>
      </c>
      <c r="Y1501" t="s">
        <v>37</v>
      </c>
    </row>
    <row r="1502" spans="1:25" x14ac:dyDescent="0.2">
      <c r="A1502" s="1" t="b">
        <f t="shared" si="23"/>
        <v>1</v>
      </c>
      <c r="B1502">
        <v>2022</v>
      </c>
      <c r="C1502">
        <v>190</v>
      </c>
      <c r="D1502" t="s">
        <v>200</v>
      </c>
      <c r="E1502">
        <v>715</v>
      </c>
      <c r="F1502" t="s">
        <v>728</v>
      </c>
      <c r="G1502" t="s">
        <v>26</v>
      </c>
      <c r="H1502" t="s">
        <v>138</v>
      </c>
      <c r="I1502" t="s">
        <v>28</v>
      </c>
      <c r="J1502" t="s">
        <v>44</v>
      </c>
      <c r="K1502">
        <v>8</v>
      </c>
      <c r="L1502">
        <v>8</v>
      </c>
      <c r="M1502" t="s">
        <v>202</v>
      </c>
      <c r="N1502" t="s">
        <v>202</v>
      </c>
      <c r="O1502" t="s">
        <v>202</v>
      </c>
      <c r="P1502" t="s">
        <v>202</v>
      </c>
      <c r="Q1502" t="s">
        <v>202</v>
      </c>
      <c r="R1502" t="s">
        <v>203</v>
      </c>
      <c r="S1502">
        <v>2022</v>
      </c>
      <c r="T1502">
        <v>190</v>
      </c>
      <c r="U1502" t="s">
        <v>204</v>
      </c>
      <c r="V1502" t="s">
        <v>205</v>
      </c>
      <c r="W1502">
        <v>0</v>
      </c>
      <c r="X1502">
        <v>0</v>
      </c>
      <c r="Y1502" t="s">
        <v>37</v>
      </c>
    </row>
    <row r="1503" spans="1:25" x14ac:dyDescent="0.2">
      <c r="A1503" s="1" t="b">
        <f t="shared" si="23"/>
        <v>1</v>
      </c>
      <c r="B1503">
        <v>2022</v>
      </c>
      <c r="C1503">
        <v>190</v>
      </c>
      <c r="D1503" t="s">
        <v>200</v>
      </c>
      <c r="E1503">
        <v>715</v>
      </c>
      <c r="F1503" t="s">
        <v>728</v>
      </c>
      <c r="G1503" t="s">
        <v>65</v>
      </c>
      <c r="H1503" t="s">
        <v>66</v>
      </c>
      <c r="I1503" t="s">
        <v>28</v>
      </c>
      <c r="J1503" t="s">
        <v>29</v>
      </c>
      <c r="K1503">
        <v>9</v>
      </c>
      <c r="L1503">
        <v>7</v>
      </c>
      <c r="M1503" t="s">
        <v>202</v>
      </c>
      <c r="N1503" t="s">
        <v>202</v>
      </c>
      <c r="O1503" t="s">
        <v>202</v>
      </c>
      <c r="P1503" t="s">
        <v>202</v>
      </c>
      <c r="Q1503" t="s">
        <v>202</v>
      </c>
      <c r="R1503" t="s">
        <v>203</v>
      </c>
      <c r="S1503">
        <v>2022</v>
      </c>
      <c r="T1503">
        <v>190</v>
      </c>
      <c r="U1503" t="s">
        <v>204</v>
      </c>
      <c r="V1503" t="s">
        <v>205</v>
      </c>
      <c r="W1503">
        <v>0</v>
      </c>
      <c r="X1503">
        <v>0</v>
      </c>
      <c r="Y1503" t="s">
        <v>66</v>
      </c>
    </row>
    <row r="1504" spans="1:25" x14ac:dyDescent="0.2">
      <c r="A1504" s="1" t="b">
        <f t="shared" si="23"/>
        <v>1</v>
      </c>
      <c r="B1504">
        <v>2022</v>
      </c>
      <c r="C1504">
        <v>190</v>
      </c>
      <c r="D1504" t="s">
        <v>200</v>
      </c>
      <c r="E1504">
        <v>715</v>
      </c>
      <c r="F1504" t="s">
        <v>728</v>
      </c>
      <c r="G1504" t="s">
        <v>65</v>
      </c>
      <c r="H1504" t="s">
        <v>66</v>
      </c>
      <c r="I1504" t="s">
        <v>28</v>
      </c>
      <c r="J1504" t="s">
        <v>38</v>
      </c>
      <c r="K1504">
        <v>7</v>
      </c>
      <c r="L1504">
        <v>5</v>
      </c>
      <c r="M1504" t="s">
        <v>202</v>
      </c>
      <c r="N1504" t="s">
        <v>202</v>
      </c>
      <c r="O1504" t="s">
        <v>202</v>
      </c>
      <c r="P1504" t="s">
        <v>202</v>
      </c>
      <c r="Q1504" t="s">
        <v>202</v>
      </c>
      <c r="R1504" t="s">
        <v>203</v>
      </c>
      <c r="S1504">
        <v>2022</v>
      </c>
      <c r="T1504">
        <v>190</v>
      </c>
      <c r="U1504" t="s">
        <v>204</v>
      </c>
      <c r="V1504" t="s">
        <v>205</v>
      </c>
      <c r="W1504">
        <v>0</v>
      </c>
      <c r="X1504">
        <v>0</v>
      </c>
      <c r="Y1504" t="s">
        <v>66</v>
      </c>
    </row>
    <row r="1505" spans="1:25" x14ac:dyDescent="0.2">
      <c r="A1505" s="1" t="b">
        <f t="shared" si="23"/>
        <v>1</v>
      </c>
      <c r="B1505">
        <v>2022</v>
      </c>
      <c r="C1505">
        <v>190</v>
      </c>
      <c r="D1505" t="s">
        <v>200</v>
      </c>
      <c r="E1505">
        <v>715</v>
      </c>
      <c r="F1505" t="s">
        <v>728</v>
      </c>
      <c r="G1505" t="s">
        <v>65</v>
      </c>
      <c r="H1505" t="s">
        <v>66</v>
      </c>
      <c r="I1505" t="s">
        <v>28</v>
      </c>
      <c r="J1505" t="s">
        <v>44</v>
      </c>
      <c r="K1505">
        <v>2</v>
      </c>
      <c r="L1505">
        <v>2</v>
      </c>
      <c r="M1505" t="s">
        <v>202</v>
      </c>
      <c r="N1505" t="s">
        <v>202</v>
      </c>
      <c r="O1505" t="s">
        <v>202</v>
      </c>
      <c r="P1505" t="s">
        <v>202</v>
      </c>
      <c r="Q1505" t="s">
        <v>202</v>
      </c>
      <c r="R1505" t="s">
        <v>203</v>
      </c>
      <c r="S1505">
        <v>2022</v>
      </c>
      <c r="T1505">
        <v>190</v>
      </c>
      <c r="U1505" t="s">
        <v>204</v>
      </c>
      <c r="V1505" t="s">
        <v>205</v>
      </c>
      <c r="W1505">
        <v>0</v>
      </c>
      <c r="X1505">
        <v>0</v>
      </c>
      <c r="Y1505" t="s">
        <v>66</v>
      </c>
    </row>
    <row r="1506" spans="1:25" x14ac:dyDescent="0.2">
      <c r="A1506" s="1" t="b">
        <f t="shared" si="23"/>
        <v>1</v>
      </c>
      <c r="B1506">
        <v>2022</v>
      </c>
      <c r="C1506">
        <v>190</v>
      </c>
      <c r="D1506" t="s">
        <v>200</v>
      </c>
      <c r="E1506">
        <v>715</v>
      </c>
      <c r="F1506" t="s">
        <v>728</v>
      </c>
      <c r="G1506" t="s">
        <v>65</v>
      </c>
      <c r="H1506" t="s">
        <v>37</v>
      </c>
      <c r="I1506" t="s">
        <v>28</v>
      </c>
      <c r="J1506" t="s">
        <v>29</v>
      </c>
      <c r="K1506">
        <v>9</v>
      </c>
      <c r="L1506">
        <v>7</v>
      </c>
      <c r="M1506" t="s">
        <v>202</v>
      </c>
      <c r="N1506" t="s">
        <v>202</v>
      </c>
      <c r="O1506" t="s">
        <v>202</v>
      </c>
      <c r="P1506" t="s">
        <v>202</v>
      </c>
      <c r="Q1506" t="s">
        <v>202</v>
      </c>
      <c r="R1506" t="s">
        <v>203</v>
      </c>
      <c r="S1506">
        <v>2022</v>
      </c>
      <c r="T1506">
        <v>190</v>
      </c>
      <c r="U1506" t="s">
        <v>204</v>
      </c>
      <c r="V1506" t="s">
        <v>205</v>
      </c>
      <c r="W1506">
        <v>0</v>
      </c>
      <c r="X1506">
        <v>0</v>
      </c>
      <c r="Y1506" t="s">
        <v>37</v>
      </c>
    </row>
    <row r="1507" spans="1:25" x14ac:dyDescent="0.2">
      <c r="A1507" s="1" t="b">
        <f t="shared" si="23"/>
        <v>1</v>
      </c>
      <c r="B1507">
        <v>2022</v>
      </c>
      <c r="C1507">
        <v>190</v>
      </c>
      <c r="D1507" t="s">
        <v>200</v>
      </c>
      <c r="E1507">
        <v>715</v>
      </c>
      <c r="F1507" t="s">
        <v>728</v>
      </c>
      <c r="G1507" t="s">
        <v>65</v>
      </c>
      <c r="H1507" t="s">
        <v>37</v>
      </c>
      <c r="I1507" t="s">
        <v>28</v>
      </c>
      <c r="J1507" t="s">
        <v>38</v>
      </c>
      <c r="K1507">
        <v>7</v>
      </c>
      <c r="L1507">
        <v>5</v>
      </c>
      <c r="M1507" t="s">
        <v>202</v>
      </c>
      <c r="N1507" t="s">
        <v>202</v>
      </c>
      <c r="O1507" t="s">
        <v>202</v>
      </c>
      <c r="P1507" t="s">
        <v>202</v>
      </c>
      <c r="Q1507" t="s">
        <v>202</v>
      </c>
      <c r="R1507" t="s">
        <v>203</v>
      </c>
      <c r="S1507">
        <v>2022</v>
      </c>
      <c r="T1507">
        <v>190</v>
      </c>
      <c r="U1507" t="s">
        <v>204</v>
      </c>
      <c r="V1507" t="s">
        <v>205</v>
      </c>
      <c r="W1507">
        <v>0</v>
      </c>
      <c r="X1507">
        <v>0</v>
      </c>
      <c r="Y1507" t="s">
        <v>37</v>
      </c>
    </row>
    <row r="1508" spans="1:25" x14ac:dyDescent="0.2">
      <c r="A1508" s="1" t="b">
        <f t="shared" si="23"/>
        <v>1</v>
      </c>
      <c r="B1508">
        <v>2022</v>
      </c>
      <c r="C1508">
        <v>190</v>
      </c>
      <c r="D1508" t="s">
        <v>200</v>
      </c>
      <c r="E1508">
        <v>715</v>
      </c>
      <c r="F1508" t="s">
        <v>728</v>
      </c>
      <c r="G1508" t="s">
        <v>65</v>
      </c>
      <c r="H1508" t="s">
        <v>37</v>
      </c>
      <c r="I1508" t="s">
        <v>28</v>
      </c>
      <c r="J1508" t="s">
        <v>44</v>
      </c>
      <c r="K1508">
        <v>2</v>
      </c>
      <c r="L1508">
        <v>2</v>
      </c>
      <c r="M1508" t="s">
        <v>202</v>
      </c>
      <c r="N1508" t="s">
        <v>202</v>
      </c>
      <c r="O1508" t="s">
        <v>202</v>
      </c>
      <c r="P1508" t="s">
        <v>202</v>
      </c>
      <c r="Q1508" t="s">
        <v>202</v>
      </c>
      <c r="R1508" t="s">
        <v>203</v>
      </c>
      <c r="S1508">
        <v>2022</v>
      </c>
      <c r="T1508">
        <v>190</v>
      </c>
      <c r="U1508" t="s">
        <v>204</v>
      </c>
      <c r="V1508" t="s">
        <v>205</v>
      </c>
      <c r="W1508">
        <v>0</v>
      </c>
      <c r="X1508">
        <v>0</v>
      </c>
      <c r="Y1508" t="s">
        <v>37</v>
      </c>
    </row>
    <row r="1509" spans="1:25" x14ac:dyDescent="0.2">
      <c r="A1509" s="1" t="b">
        <f t="shared" si="23"/>
        <v>0</v>
      </c>
      <c r="B1509">
        <v>2022</v>
      </c>
      <c r="C1509">
        <v>190</v>
      </c>
      <c r="D1509" t="s">
        <v>200</v>
      </c>
      <c r="E1509">
        <v>715</v>
      </c>
      <c r="F1509" t="s">
        <v>728</v>
      </c>
      <c r="G1509" t="s">
        <v>71</v>
      </c>
      <c r="H1509" t="s">
        <v>66</v>
      </c>
      <c r="I1509" t="s">
        <v>28</v>
      </c>
      <c r="J1509" t="s">
        <v>29</v>
      </c>
      <c r="K1509">
        <v>774</v>
      </c>
      <c r="L1509">
        <v>665</v>
      </c>
      <c r="M1509" t="s">
        <v>206</v>
      </c>
      <c r="N1509" t="s">
        <v>206</v>
      </c>
      <c r="O1509" t="s">
        <v>206</v>
      </c>
      <c r="P1509" t="s">
        <v>206</v>
      </c>
      <c r="Q1509" t="s">
        <v>297</v>
      </c>
      <c r="R1509" t="s">
        <v>203</v>
      </c>
      <c r="S1509">
        <v>2022</v>
      </c>
      <c r="T1509">
        <v>190</v>
      </c>
      <c r="U1509" t="s">
        <v>204</v>
      </c>
      <c r="V1509" t="s">
        <v>205</v>
      </c>
      <c r="W1509">
        <v>7.8</v>
      </c>
      <c r="X1509">
        <v>51.87</v>
      </c>
      <c r="Y1509" t="s">
        <v>66</v>
      </c>
    </row>
    <row r="1510" spans="1:25" x14ac:dyDescent="0.2">
      <c r="A1510" s="1" t="b">
        <f t="shared" si="23"/>
        <v>0</v>
      </c>
      <c r="B1510">
        <v>2022</v>
      </c>
      <c r="C1510">
        <v>190</v>
      </c>
      <c r="D1510" t="s">
        <v>200</v>
      </c>
      <c r="E1510">
        <v>715</v>
      </c>
      <c r="F1510" t="s">
        <v>728</v>
      </c>
      <c r="G1510" t="s">
        <v>71</v>
      </c>
      <c r="H1510" t="s">
        <v>66</v>
      </c>
      <c r="I1510" t="s">
        <v>28</v>
      </c>
      <c r="J1510" t="s">
        <v>38</v>
      </c>
      <c r="K1510">
        <v>668</v>
      </c>
      <c r="L1510">
        <v>578</v>
      </c>
      <c r="M1510" t="s">
        <v>206</v>
      </c>
      <c r="N1510" t="s">
        <v>206</v>
      </c>
      <c r="O1510" t="s">
        <v>206</v>
      </c>
      <c r="P1510" t="s">
        <v>206</v>
      </c>
      <c r="Q1510" t="s">
        <v>41</v>
      </c>
      <c r="R1510" t="s">
        <v>203</v>
      </c>
      <c r="S1510">
        <v>2022</v>
      </c>
      <c r="T1510">
        <v>190</v>
      </c>
      <c r="U1510" t="s">
        <v>204</v>
      </c>
      <c r="V1510" t="s">
        <v>205</v>
      </c>
      <c r="W1510">
        <v>7.3</v>
      </c>
      <c r="X1510">
        <v>42.194000000000003</v>
      </c>
      <c r="Y1510" t="s">
        <v>66</v>
      </c>
    </row>
    <row r="1511" spans="1:25" x14ac:dyDescent="0.2">
      <c r="A1511" s="1" t="b">
        <f t="shared" si="23"/>
        <v>0</v>
      </c>
      <c r="B1511">
        <v>2022</v>
      </c>
      <c r="C1511">
        <v>190</v>
      </c>
      <c r="D1511" t="s">
        <v>200</v>
      </c>
      <c r="E1511">
        <v>715</v>
      </c>
      <c r="F1511" t="s">
        <v>728</v>
      </c>
      <c r="G1511" t="s">
        <v>71</v>
      </c>
      <c r="H1511" t="s">
        <v>66</v>
      </c>
      <c r="I1511" t="s">
        <v>28</v>
      </c>
      <c r="J1511" t="s">
        <v>44</v>
      </c>
      <c r="K1511">
        <v>106</v>
      </c>
      <c r="L1511">
        <v>87</v>
      </c>
      <c r="M1511" t="s">
        <v>206</v>
      </c>
      <c r="N1511" t="s">
        <v>206</v>
      </c>
      <c r="O1511" t="s">
        <v>206</v>
      </c>
      <c r="P1511" t="s">
        <v>206</v>
      </c>
      <c r="Q1511" t="s">
        <v>282</v>
      </c>
      <c r="R1511" t="s">
        <v>203</v>
      </c>
      <c r="S1511">
        <v>2022</v>
      </c>
      <c r="T1511">
        <v>190</v>
      </c>
      <c r="U1511" t="s">
        <v>204</v>
      </c>
      <c r="V1511" t="s">
        <v>205</v>
      </c>
      <c r="W1511">
        <v>11.5</v>
      </c>
      <c r="X1511">
        <v>10.005000000000001</v>
      </c>
      <c r="Y1511" t="s">
        <v>66</v>
      </c>
    </row>
    <row r="1512" spans="1:25" x14ac:dyDescent="0.2">
      <c r="A1512" s="1" t="b">
        <f t="shared" si="23"/>
        <v>0</v>
      </c>
      <c r="B1512">
        <v>2022</v>
      </c>
      <c r="C1512">
        <v>190</v>
      </c>
      <c r="D1512" t="s">
        <v>200</v>
      </c>
      <c r="E1512">
        <v>715</v>
      </c>
      <c r="F1512" t="s">
        <v>728</v>
      </c>
      <c r="G1512" t="s">
        <v>71</v>
      </c>
      <c r="H1512" t="s">
        <v>37</v>
      </c>
      <c r="I1512" t="s">
        <v>28</v>
      </c>
      <c r="J1512" t="s">
        <v>29</v>
      </c>
      <c r="K1512">
        <v>754</v>
      </c>
      <c r="L1512">
        <v>632</v>
      </c>
      <c r="M1512" t="s">
        <v>206</v>
      </c>
      <c r="N1512" t="s">
        <v>206</v>
      </c>
      <c r="O1512" t="s">
        <v>206</v>
      </c>
      <c r="P1512" t="s">
        <v>206</v>
      </c>
      <c r="Q1512" t="s">
        <v>206</v>
      </c>
      <c r="R1512" t="s">
        <v>203</v>
      </c>
      <c r="S1512">
        <v>2022</v>
      </c>
      <c r="T1512">
        <v>190</v>
      </c>
      <c r="U1512" t="s">
        <v>204</v>
      </c>
      <c r="V1512" t="s">
        <v>205</v>
      </c>
      <c r="W1512">
        <v>0</v>
      </c>
      <c r="X1512">
        <v>0</v>
      </c>
      <c r="Y1512" t="s">
        <v>37</v>
      </c>
    </row>
    <row r="1513" spans="1:25" x14ac:dyDescent="0.2">
      <c r="A1513" s="1" t="b">
        <f t="shared" si="23"/>
        <v>0</v>
      </c>
      <c r="B1513">
        <v>2022</v>
      </c>
      <c r="C1513">
        <v>190</v>
      </c>
      <c r="D1513" t="s">
        <v>200</v>
      </c>
      <c r="E1513">
        <v>715</v>
      </c>
      <c r="F1513" t="s">
        <v>728</v>
      </c>
      <c r="G1513" t="s">
        <v>71</v>
      </c>
      <c r="H1513" t="s">
        <v>37</v>
      </c>
      <c r="I1513" t="s">
        <v>28</v>
      </c>
      <c r="J1513" t="s">
        <v>38</v>
      </c>
      <c r="K1513">
        <v>656</v>
      </c>
      <c r="L1513">
        <v>554</v>
      </c>
      <c r="M1513" t="s">
        <v>206</v>
      </c>
      <c r="N1513" t="s">
        <v>206</v>
      </c>
      <c r="O1513" t="s">
        <v>206</v>
      </c>
      <c r="P1513" t="s">
        <v>206</v>
      </c>
      <c r="Q1513" t="s">
        <v>206</v>
      </c>
      <c r="R1513" t="s">
        <v>203</v>
      </c>
      <c r="S1513">
        <v>2022</v>
      </c>
      <c r="T1513">
        <v>190</v>
      </c>
      <c r="U1513" t="s">
        <v>204</v>
      </c>
      <c r="V1513" t="s">
        <v>205</v>
      </c>
      <c r="W1513">
        <v>0</v>
      </c>
      <c r="X1513">
        <v>0</v>
      </c>
      <c r="Y1513" t="s">
        <v>37</v>
      </c>
    </row>
    <row r="1514" spans="1:25" x14ac:dyDescent="0.2">
      <c r="A1514" s="1" t="b">
        <f t="shared" si="23"/>
        <v>0</v>
      </c>
      <c r="B1514">
        <v>2022</v>
      </c>
      <c r="C1514">
        <v>190</v>
      </c>
      <c r="D1514" t="s">
        <v>200</v>
      </c>
      <c r="E1514">
        <v>715</v>
      </c>
      <c r="F1514" t="s">
        <v>728</v>
      </c>
      <c r="G1514" t="s">
        <v>71</v>
      </c>
      <c r="H1514" t="s">
        <v>37</v>
      </c>
      <c r="I1514" t="s">
        <v>28</v>
      </c>
      <c r="J1514" t="s">
        <v>44</v>
      </c>
      <c r="K1514">
        <v>98</v>
      </c>
      <c r="L1514">
        <v>78</v>
      </c>
      <c r="M1514" t="s">
        <v>206</v>
      </c>
      <c r="N1514" t="s">
        <v>206</v>
      </c>
      <c r="O1514" t="s">
        <v>206</v>
      </c>
      <c r="P1514" t="s">
        <v>206</v>
      </c>
      <c r="Q1514" t="s">
        <v>216</v>
      </c>
      <c r="R1514" t="s">
        <v>203</v>
      </c>
      <c r="S1514">
        <v>2022</v>
      </c>
      <c r="T1514">
        <v>190</v>
      </c>
      <c r="U1514" t="s">
        <v>204</v>
      </c>
      <c r="V1514" t="s">
        <v>205</v>
      </c>
      <c r="W1514">
        <v>7.7</v>
      </c>
      <c r="X1514">
        <v>6.0060000000000002</v>
      </c>
      <c r="Y1514" t="s">
        <v>37</v>
      </c>
    </row>
    <row r="1515" spans="1:25" x14ac:dyDescent="0.2">
      <c r="A1515" s="1" t="b">
        <f t="shared" si="23"/>
        <v>1</v>
      </c>
      <c r="B1515">
        <v>2022</v>
      </c>
      <c r="C1515">
        <v>190</v>
      </c>
      <c r="D1515" t="s">
        <v>200</v>
      </c>
      <c r="E1515">
        <v>720</v>
      </c>
      <c r="F1515" t="s">
        <v>729</v>
      </c>
      <c r="G1515" t="s">
        <v>26</v>
      </c>
      <c r="H1515" t="s">
        <v>96</v>
      </c>
      <c r="I1515" t="s">
        <v>28</v>
      </c>
      <c r="J1515" t="s">
        <v>29</v>
      </c>
      <c r="K1515">
        <v>4</v>
      </c>
      <c r="L1515">
        <v>3</v>
      </c>
      <c r="M1515" t="s">
        <v>202</v>
      </c>
      <c r="N1515" t="s">
        <v>202</v>
      </c>
      <c r="O1515" t="s">
        <v>202</v>
      </c>
      <c r="P1515" t="s">
        <v>202</v>
      </c>
      <c r="Q1515" t="s">
        <v>202</v>
      </c>
      <c r="R1515" t="s">
        <v>203</v>
      </c>
      <c r="S1515">
        <v>2022</v>
      </c>
      <c r="T1515">
        <v>190</v>
      </c>
      <c r="U1515" t="s">
        <v>204</v>
      </c>
      <c r="V1515" t="s">
        <v>205</v>
      </c>
      <c r="W1515">
        <v>0</v>
      </c>
      <c r="X1515">
        <v>0</v>
      </c>
      <c r="Y1515" t="s">
        <v>66</v>
      </c>
    </row>
    <row r="1516" spans="1:25" x14ac:dyDescent="0.2">
      <c r="A1516" s="1" t="b">
        <f t="shared" si="23"/>
        <v>1</v>
      </c>
      <c r="B1516">
        <v>2022</v>
      </c>
      <c r="C1516">
        <v>190</v>
      </c>
      <c r="D1516" t="s">
        <v>200</v>
      </c>
      <c r="E1516">
        <v>720</v>
      </c>
      <c r="F1516" t="s">
        <v>729</v>
      </c>
      <c r="G1516" t="s">
        <v>26</v>
      </c>
      <c r="H1516" t="s">
        <v>96</v>
      </c>
      <c r="I1516" t="s">
        <v>28</v>
      </c>
      <c r="J1516" t="s">
        <v>38</v>
      </c>
      <c r="K1516">
        <v>4</v>
      </c>
      <c r="L1516">
        <v>3</v>
      </c>
      <c r="M1516" t="s">
        <v>202</v>
      </c>
      <c r="N1516" t="s">
        <v>202</v>
      </c>
      <c r="O1516" t="s">
        <v>202</v>
      </c>
      <c r="P1516" t="s">
        <v>202</v>
      </c>
      <c r="Q1516" t="s">
        <v>202</v>
      </c>
      <c r="R1516" t="s">
        <v>203</v>
      </c>
      <c r="S1516">
        <v>2022</v>
      </c>
      <c r="T1516">
        <v>190</v>
      </c>
      <c r="U1516" t="s">
        <v>204</v>
      </c>
      <c r="V1516" t="s">
        <v>205</v>
      </c>
      <c r="W1516">
        <v>0</v>
      </c>
      <c r="X1516">
        <v>0</v>
      </c>
      <c r="Y1516" t="s">
        <v>66</v>
      </c>
    </row>
    <row r="1517" spans="1:25" x14ac:dyDescent="0.2">
      <c r="A1517" s="1" t="b">
        <f t="shared" si="23"/>
        <v>1</v>
      </c>
      <c r="B1517">
        <v>2022</v>
      </c>
      <c r="C1517">
        <v>190</v>
      </c>
      <c r="D1517" t="s">
        <v>200</v>
      </c>
      <c r="E1517">
        <v>720</v>
      </c>
      <c r="F1517" t="s">
        <v>729</v>
      </c>
      <c r="G1517" t="s">
        <v>26</v>
      </c>
      <c r="H1517" t="s">
        <v>109</v>
      </c>
      <c r="I1517" t="s">
        <v>28</v>
      </c>
      <c r="J1517" t="s">
        <v>29</v>
      </c>
      <c r="K1517">
        <v>13</v>
      </c>
      <c r="L1517">
        <v>0</v>
      </c>
      <c r="M1517" t="s">
        <v>202</v>
      </c>
      <c r="N1517" t="s">
        <v>202</v>
      </c>
      <c r="O1517" t="s">
        <v>202</v>
      </c>
      <c r="P1517" t="s">
        <v>202</v>
      </c>
      <c r="Q1517" t="s">
        <v>202</v>
      </c>
      <c r="R1517" t="s">
        <v>203</v>
      </c>
      <c r="S1517">
        <v>2022</v>
      </c>
      <c r="T1517">
        <v>190</v>
      </c>
      <c r="U1517" t="s">
        <v>204</v>
      </c>
      <c r="V1517" t="s">
        <v>205</v>
      </c>
      <c r="W1517">
        <v>0</v>
      </c>
      <c r="X1517">
        <v>0</v>
      </c>
      <c r="Y1517" t="s">
        <v>66</v>
      </c>
    </row>
    <row r="1518" spans="1:25" x14ac:dyDescent="0.2">
      <c r="A1518" s="1" t="b">
        <f t="shared" si="23"/>
        <v>1</v>
      </c>
      <c r="B1518">
        <v>2022</v>
      </c>
      <c r="C1518">
        <v>190</v>
      </c>
      <c r="D1518" t="s">
        <v>200</v>
      </c>
      <c r="E1518">
        <v>720</v>
      </c>
      <c r="F1518" t="s">
        <v>729</v>
      </c>
      <c r="G1518" t="s">
        <v>26</v>
      </c>
      <c r="H1518" t="s">
        <v>109</v>
      </c>
      <c r="I1518" t="s">
        <v>28</v>
      </c>
      <c r="J1518" t="s">
        <v>38</v>
      </c>
      <c r="K1518">
        <v>11</v>
      </c>
      <c r="L1518">
        <v>0</v>
      </c>
      <c r="M1518" t="s">
        <v>202</v>
      </c>
      <c r="N1518" t="s">
        <v>202</v>
      </c>
      <c r="O1518" t="s">
        <v>202</v>
      </c>
      <c r="P1518" t="s">
        <v>202</v>
      </c>
      <c r="Q1518" t="s">
        <v>202</v>
      </c>
      <c r="R1518" t="s">
        <v>203</v>
      </c>
      <c r="S1518">
        <v>2022</v>
      </c>
      <c r="T1518">
        <v>190</v>
      </c>
      <c r="U1518" t="s">
        <v>204</v>
      </c>
      <c r="V1518" t="s">
        <v>205</v>
      </c>
      <c r="W1518">
        <v>0</v>
      </c>
      <c r="X1518">
        <v>0</v>
      </c>
      <c r="Y1518" t="s">
        <v>66</v>
      </c>
    </row>
    <row r="1519" spans="1:25" x14ac:dyDescent="0.2">
      <c r="A1519" s="1" t="b">
        <f t="shared" si="23"/>
        <v>1</v>
      </c>
      <c r="B1519">
        <v>2022</v>
      </c>
      <c r="C1519">
        <v>190</v>
      </c>
      <c r="D1519" t="s">
        <v>200</v>
      </c>
      <c r="E1519">
        <v>720</v>
      </c>
      <c r="F1519" t="s">
        <v>729</v>
      </c>
      <c r="G1519" t="s">
        <v>26</v>
      </c>
      <c r="H1519" t="s">
        <v>109</v>
      </c>
      <c r="I1519" t="s">
        <v>28</v>
      </c>
      <c r="J1519" t="s">
        <v>44</v>
      </c>
      <c r="K1519">
        <v>2</v>
      </c>
      <c r="L1519">
        <v>0</v>
      </c>
      <c r="M1519" t="s">
        <v>202</v>
      </c>
      <c r="N1519" t="s">
        <v>202</v>
      </c>
      <c r="O1519" t="s">
        <v>202</v>
      </c>
      <c r="P1519" t="s">
        <v>202</v>
      </c>
      <c r="Q1519" t="s">
        <v>202</v>
      </c>
      <c r="R1519" t="s">
        <v>203</v>
      </c>
      <c r="S1519">
        <v>2022</v>
      </c>
      <c r="T1519">
        <v>190</v>
      </c>
      <c r="U1519" t="s">
        <v>204</v>
      </c>
      <c r="V1519" t="s">
        <v>205</v>
      </c>
      <c r="W1519">
        <v>0</v>
      </c>
      <c r="X1519">
        <v>0</v>
      </c>
      <c r="Y1519" t="s">
        <v>66</v>
      </c>
    </row>
    <row r="1520" spans="1:25" x14ac:dyDescent="0.2">
      <c r="A1520" s="1" t="b">
        <f t="shared" si="23"/>
        <v>1</v>
      </c>
      <c r="B1520">
        <v>2022</v>
      </c>
      <c r="C1520">
        <v>190</v>
      </c>
      <c r="D1520" t="s">
        <v>200</v>
      </c>
      <c r="E1520">
        <v>720</v>
      </c>
      <c r="F1520" t="s">
        <v>729</v>
      </c>
      <c r="G1520" t="s">
        <v>26</v>
      </c>
      <c r="H1520" t="s">
        <v>138</v>
      </c>
      <c r="I1520" t="s">
        <v>28</v>
      </c>
      <c r="J1520" t="s">
        <v>29</v>
      </c>
      <c r="K1520">
        <v>2</v>
      </c>
      <c r="L1520">
        <v>1</v>
      </c>
      <c r="M1520" t="s">
        <v>202</v>
      </c>
      <c r="N1520" t="s">
        <v>202</v>
      </c>
      <c r="O1520" t="s">
        <v>202</v>
      </c>
      <c r="P1520" t="s">
        <v>202</v>
      </c>
      <c r="Q1520" t="s">
        <v>202</v>
      </c>
      <c r="R1520" t="s">
        <v>203</v>
      </c>
      <c r="S1520">
        <v>2022</v>
      </c>
      <c r="T1520">
        <v>190</v>
      </c>
      <c r="U1520" t="s">
        <v>204</v>
      </c>
      <c r="V1520" t="s">
        <v>205</v>
      </c>
      <c r="W1520">
        <v>0</v>
      </c>
      <c r="X1520">
        <v>0</v>
      </c>
      <c r="Y1520" t="s">
        <v>37</v>
      </c>
    </row>
    <row r="1521" spans="1:25" x14ac:dyDescent="0.2">
      <c r="A1521" s="1" t="b">
        <f t="shared" si="23"/>
        <v>1</v>
      </c>
      <c r="B1521">
        <v>2022</v>
      </c>
      <c r="C1521">
        <v>190</v>
      </c>
      <c r="D1521" t="s">
        <v>200</v>
      </c>
      <c r="E1521">
        <v>720</v>
      </c>
      <c r="F1521" t="s">
        <v>729</v>
      </c>
      <c r="G1521" t="s">
        <v>26</v>
      </c>
      <c r="H1521" t="s">
        <v>138</v>
      </c>
      <c r="I1521" t="s">
        <v>28</v>
      </c>
      <c r="J1521" t="s">
        <v>38</v>
      </c>
      <c r="K1521">
        <v>2</v>
      </c>
      <c r="L1521">
        <v>1</v>
      </c>
      <c r="M1521" t="s">
        <v>202</v>
      </c>
      <c r="N1521" t="s">
        <v>202</v>
      </c>
      <c r="O1521" t="s">
        <v>202</v>
      </c>
      <c r="P1521" t="s">
        <v>202</v>
      </c>
      <c r="Q1521" t="s">
        <v>202</v>
      </c>
      <c r="R1521" t="s">
        <v>203</v>
      </c>
      <c r="S1521">
        <v>2022</v>
      </c>
      <c r="T1521">
        <v>190</v>
      </c>
      <c r="U1521" t="s">
        <v>204</v>
      </c>
      <c r="V1521" t="s">
        <v>205</v>
      </c>
      <c r="W1521">
        <v>0</v>
      </c>
      <c r="X1521">
        <v>0</v>
      </c>
      <c r="Y1521" t="s">
        <v>37</v>
      </c>
    </row>
    <row r="1522" spans="1:25" x14ac:dyDescent="0.2">
      <c r="A1522" s="1" t="b">
        <f t="shared" si="23"/>
        <v>1</v>
      </c>
      <c r="B1522">
        <v>2022</v>
      </c>
      <c r="C1522">
        <v>190</v>
      </c>
      <c r="D1522" t="s">
        <v>200</v>
      </c>
      <c r="E1522">
        <v>720</v>
      </c>
      <c r="F1522" t="s">
        <v>729</v>
      </c>
      <c r="G1522" t="s">
        <v>26</v>
      </c>
      <c r="H1522" t="s">
        <v>151</v>
      </c>
      <c r="I1522" t="s">
        <v>28</v>
      </c>
      <c r="J1522" t="s">
        <v>29</v>
      </c>
      <c r="K1522">
        <v>7</v>
      </c>
      <c r="L1522">
        <v>2</v>
      </c>
      <c r="M1522" t="s">
        <v>202</v>
      </c>
      <c r="N1522" t="s">
        <v>202</v>
      </c>
      <c r="O1522" t="s">
        <v>202</v>
      </c>
      <c r="P1522" t="s">
        <v>202</v>
      </c>
      <c r="Q1522" t="s">
        <v>202</v>
      </c>
      <c r="R1522" t="s">
        <v>203</v>
      </c>
      <c r="S1522">
        <v>2022</v>
      </c>
      <c r="T1522">
        <v>190</v>
      </c>
      <c r="U1522" t="s">
        <v>204</v>
      </c>
      <c r="V1522" t="s">
        <v>205</v>
      </c>
      <c r="W1522">
        <v>0</v>
      </c>
      <c r="X1522">
        <v>0</v>
      </c>
      <c r="Y1522" t="s">
        <v>37</v>
      </c>
    </row>
    <row r="1523" spans="1:25" x14ac:dyDescent="0.2">
      <c r="A1523" s="1" t="b">
        <f t="shared" si="23"/>
        <v>1</v>
      </c>
      <c r="B1523">
        <v>2022</v>
      </c>
      <c r="C1523">
        <v>190</v>
      </c>
      <c r="D1523" t="s">
        <v>200</v>
      </c>
      <c r="E1523">
        <v>720</v>
      </c>
      <c r="F1523" t="s">
        <v>729</v>
      </c>
      <c r="G1523" t="s">
        <v>26</v>
      </c>
      <c r="H1523" t="s">
        <v>151</v>
      </c>
      <c r="I1523" t="s">
        <v>28</v>
      </c>
      <c r="J1523" t="s">
        <v>38</v>
      </c>
      <c r="K1523">
        <v>7</v>
      </c>
      <c r="L1523">
        <v>2</v>
      </c>
      <c r="M1523" t="s">
        <v>202</v>
      </c>
      <c r="N1523" t="s">
        <v>202</v>
      </c>
      <c r="O1523" t="s">
        <v>202</v>
      </c>
      <c r="P1523" t="s">
        <v>202</v>
      </c>
      <c r="Q1523" t="s">
        <v>202</v>
      </c>
      <c r="R1523" t="s">
        <v>203</v>
      </c>
      <c r="S1523">
        <v>2022</v>
      </c>
      <c r="T1523">
        <v>190</v>
      </c>
      <c r="U1523" t="s">
        <v>204</v>
      </c>
      <c r="V1523" t="s">
        <v>205</v>
      </c>
      <c r="W1523">
        <v>0</v>
      </c>
      <c r="X1523">
        <v>0</v>
      </c>
      <c r="Y1523" t="s">
        <v>37</v>
      </c>
    </row>
    <row r="1524" spans="1:25" x14ac:dyDescent="0.2">
      <c r="A1524" s="1" t="b">
        <f t="shared" si="23"/>
        <v>1</v>
      </c>
      <c r="B1524">
        <v>2022</v>
      </c>
      <c r="C1524">
        <v>190</v>
      </c>
      <c r="D1524" t="s">
        <v>200</v>
      </c>
      <c r="E1524">
        <v>720</v>
      </c>
      <c r="F1524" t="s">
        <v>729</v>
      </c>
      <c r="G1524" t="s">
        <v>26</v>
      </c>
      <c r="H1524" t="s">
        <v>163</v>
      </c>
      <c r="I1524" t="s">
        <v>28</v>
      </c>
      <c r="J1524" t="s">
        <v>29</v>
      </c>
      <c r="K1524">
        <v>17</v>
      </c>
      <c r="L1524">
        <v>6</v>
      </c>
      <c r="M1524" t="s">
        <v>202</v>
      </c>
      <c r="N1524" t="s">
        <v>202</v>
      </c>
      <c r="O1524" t="s">
        <v>202</v>
      </c>
      <c r="P1524" t="s">
        <v>202</v>
      </c>
      <c r="Q1524" t="s">
        <v>202</v>
      </c>
      <c r="R1524" t="s">
        <v>203</v>
      </c>
      <c r="S1524">
        <v>2022</v>
      </c>
      <c r="T1524">
        <v>190</v>
      </c>
      <c r="U1524" t="s">
        <v>204</v>
      </c>
      <c r="V1524" t="s">
        <v>205</v>
      </c>
      <c r="W1524">
        <v>0</v>
      </c>
      <c r="X1524">
        <v>0</v>
      </c>
      <c r="Y1524" t="s">
        <v>37</v>
      </c>
    </row>
    <row r="1525" spans="1:25" x14ac:dyDescent="0.2">
      <c r="A1525" s="1" t="b">
        <f t="shared" si="23"/>
        <v>1</v>
      </c>
      <c r="B1525">
        <v>2022</v>
      </c>
      <c r="C1525">
        <v>190</v>
      </c>
      <c r="D1525" t="s">
        <v>200</v>
      </c>
      <c r="E1525">
        <v>720</v>
      </c>
      <c r="F1525" t="s">
        <v>729</v>
      </c>
      <c r="G1525" t="s">
        <v>26</v>
      </c>
      <c r="H1525" t="s">
        <v>163</v>
      </c>
      <c r="I1525" t="s">
        <v>28</v>
      </c>
      <c r="J1525" t="s">
        <v>38</v>
      </c>
      <c r="K1525">
        <v>15</v>
      </c>
      <c r="L1525">
        <v>6</v>
      </c>
      <c r="M1525" t="s">
        <v>202</v>
      </c>
      <c r="N1525" t="s">
        <v>202</v>
      </c>
      <c r="O1525" t="s">
        <v>202</v>
      </c>
      <c r="P1525" t="s">
        <v>202</v>
      </c>
      <c r="Q1525" t="s">
        <v>202</v>
      </c>
      <c r="R1525" t="s">
        <v>203</v>
      </c>
      <c r="S1525">
        <v>2022</v>
      </c>
      <c r="T1525">
        <v>190</v>
      </c>
      <c r="U1525" t="s">
        <v>204</v>
      </c>
      <c r="V1525" t="s">
        <v>205</v>
      </c>
      <c r="W1525">
        <v>0</v>
      </c>
      <c r="X1525">
        <v>0</v>
      </c>
      <c r="Y1525" t="s">
        <v>37</v>
      </c>
    </row>
    <row r="1526" spans="1:25" x14ac:dyDescent="0.2">
      <c r="A1526" s="1" t="b">
        <f t="shared" si="23"/>
        <v>1</v>
      </c>
      <c r="B1526">
        <v>2022</v>
      </c>
      <c r="C1526">
        <v>190</v>
      </c>
      <c r="D1526" t="s">
        <v>200</v>
      </c>
      <c r="E1526">
        <v>720</v>
      </c>
      <c r="F1526" t="s">
        <v>729</v>
      </c>
      <c r="G1526" t="s">
        <v>26</v>
      </c>
      <c r="H1526" t="s">
        <v>163</v>
      </c>
      <c r="I1526" t="s">
        <v>28</v>
      </c>
      <c r="J1526" t="s">
        <v>44</v>
      </c>
      <c r="K1526">
        <v>2</v>
      </c>
      <c r="L1526">
        <v>0</v>
      </c>
      <c r="M1526" t="s">
        <v>202</v>
      </c>
      <c r="N1526" t="s">
        <v>202</v>
      </c>
      <c r="O1526" t="s">
        <v>202</v>
      </c>
      <c r="P1526" t="s">
        <v>202</v>
      </c>
      <c r="Q1526" t="s">
        <v>202</v>
      </c>
      <c r="R1526" t="s">
        <v>203</v>
      </c>
      <c r="S1526">
        <v>2022</v>
      </c>
      <c r="T1526">
        <v>190</v>
      </c>
      <c r="U1526" t="s">
        <v>204</v>
      </c>
      <c r="V1526" t="s">
        <v>205</v>
      </c>
      <c r="W1526">
        <v>0</v>
      </c>
      <c r="X1526">
        <v>0</v>
      </c>
      <c r="Y1526" t="s">
        <v>37</v>
      </c>
    </row>
    <row r="1527" spans="1:25" x14ac:dyDescent="0.2">
      <c r="A1527" s="1" t="b">
        <f t="shared" si="23"/>
        <v>1</v>
      </c>
      <c r="B1527">
        <v>2022</v>
      </c>
      <c r="C1527">
        <v>190</v>
      </c>
      <c r="D1527" t="s">
        <v>200</v>
      </c>
      <c r="E1527">
        <v>725</v>
      </c>
      <c r="F1527" t="s">
        <v>730</v>
      </c>
      <c r="G1527" t="s">
        <v>26</v>
      </c>
      <c r="H1527" t="s">
        <v>163</v>
      </c>
      <c r="I1527" t="s">
        <v>28</v>
      </c>
      <c r="J1527" t="s">
        <v>29</v>
      </c>
      <c r="K1527">
        <v>5</v>
      </c>
      <c r="L1527">
        <v>4</v>
      </c>
      <c r="M1527" t="s">
        <v>202</v>
      </c>
      <c r="N1527" t="s">
        <v>202</v>
      </c>
      <c r="O1527" t="s">
        <v>202</v>
      </c>
      <c r="P1527" t="s">
        <v>202</v>
      </c>
      <c r="Q1527" t="s">
        <v>202</v>
      </c>
      <c r="R1527" t="s">
        <v>203</v>
      </c>
      <c r="S1527">
        <v>2022</v>
      </c>
      <c r="T1527">
        <v>190</v>
      </c>
      <c r="U1527" t="s">
        <v>204</v>
      </c>
      <c r="V1527" t="s">
        <v>205</v>
      </c>
      <c r="W1527">
        <v>0</v>
      </c>
      <c r="X1527">
        <v>0</v>
      </c>
      <c r="Y1527" t="s">
        <v>37</v>
      </c>
    </row>
    <row r="1528" spans="1:25" x14ac:dyDescent="0.2">
      <c r="A1528" s="1" t="b">
        <f t="shared" si="23"/>
        <v>1</v>
      </c>
      <c r="B1528">
        <v>2022</v>
      </c>
      <c r="C1528">
        <v>190</v>
      </c>
      <c r="D1528" t="s">
        <v>200</v>
      </c>
      <c r="E1528">
        <v>725</v>
      </c>
      <c r="F1528" t="s">
        <v>730</v>
      </c>
      <c r="G1528" t="s">
        <v>26</v>
      </c>
      <c r="H1528" t="s">
        <v>163</v>
      </c>
      <c r="I1528" t="s">
        <v>28</v>
      </c>
      <c r="J1528" t="s">
        <v>38</v>
      </c>
      <c r="K1528">
        <v>5</v>
      </c>
      <c r="L1528">
        <v>4</v>
      </c>
      <c r="M1528" t="s">
        <v>202</v>
      </c>
      <c r="N1528" t="s">
        <v>202</v>
      </c>
      <c r="O1528" t="s">
        <v>202</v>
      </c>
      <c r="P1528" t="s">
        <v>202</v>
      </c>
      <c r="Q1528" t="s">
        <v>202</v>
      </c>
      <c r="R1528" t="s">
        <v>203</v>
      </c>
      <c r="S1528">
        <v>2022</v>
      </c>
      <c r="T1528">
        <v>190</v>
      </c>
      <c r="U1528" t="s">
        <v>204</v>
      </c>
      <c r="V1528" t="s">
        <v>205</v>
      </c>
      <c r="W1528">
        <v>0</v>
      </c>
      <c r="X1528">
        <v>0</v>
      </c>
      <c r="Y1528" t="s">
        <v>37</v>
      </c>
    </row>
    <row r="1529" spans="1:25" x14ac:dyDescent="0.2">
      <c r="A1529" s="1" t="b">
        <f t="shared" si="23"/>
        <v>0</v>
      </c>
      <c r="B1529">
        <v>2022</v>
      </c>
      <c r="C1529">
        <v>190</v>
      </c>
      <c r="D1529" t="s">
        <v>200</v>
      </c>
      <c r="E1529">
        <v>740</v>
      </c>
      <c r="F1529" t="s">
        <v>731</v>
      </c>
      <c r="G1529" t="s">
        <v>26</v>
      </c>
      <c r="H1529" t="s">
        <v>96</v>
      </c>
      <c r="I1529" t="s">
        <v>28</v>
      </c>
      <c r="J1529" t="s">
        <v>29</v>
      </c>
      <c r="K1529">
        <v>20</v>
      </c>
      <c r="L1529">
        <v>13</v>
      </c>
      <c r="M1529" t="s">
        <v>206</v>
      </c>
      <c r="N1529" t="s">
        <v>206</v>
      </c>
      <c r="O1529" t="s">
        <v>206</v>
      </c>
      <c r="P1529" t="s">
        <v>206</v>
      </c>
      <c r="Q1529" t="s">
        <v>206</v>
      </c>
      <c r="R1529" t="s">
        <v>203</v>
      </c>
      <c r="S1529">
        <v>2022</v>
      </c>
      <c r="T1529">
        <v>190</v>
      </c>
      <c r="U1529" t="s">
        <v>204</v>
      </c>
      <c r="V1529" t="s">
        <v>205</v>
      </c>
      <c r="W1529">
        <v>0</v>
      </c>
      <c r="X1529">
        <v>0</v>
      </c>
      <c r="Y1529" t="s">
        <v>66</v>
      </c>
    </row>
    <row r="1530" spans="1:25" x14ac:dyDescent="0.2">
      <c r="A1530" s="1" t="b">
        <f t="shared" si="23"/>
        <v>0</v>
      </c>
      <c r="B1530">
        <v>2022</v>
      </c>
      <c r="C1530">
        <v>190</v>
      </c>
      <c r="D1530" t="s">
        <v>200</v>
      </c>
      <c r="E1530">
        <v>740</v>
      </c>
      <c r="F1530" t="s">
        <v>731</v>
      </c>
      <c r="G1530" t="s">
        <v>26</v>
      </c>
      <c r="H1530" t="s">
        <v>96</v>
      </c>
      <c r="I1530" t="s">
        <v>28</v>
      </c>
      <c r="J1530" t="s">
        <v>38</v>
      </c>
      <c r="K1530">
        <v>19</v>
      </c>
      <c r="L1530">
        <v>13</v>
      </c>
      <c r="M1530" t="s">
        <v>206</v>
      </c>
      <c r="N1530" t="s">
        <v>206</v>
      </c>
      <c r="O1530" t="s">
        <v>206</v>
      </c>
      <c r="P1530" t="s">
        <v>206</v>
      </c>
      <c r="Q1530" t="s">
        <v>206</v>
      </c>
      <c r="R1530" t="s">
        <v>203</v>
      </c>
      <c r="S1530">
        <v>2022</v>
      </c>
      <c r="T1530">
        <v>190</v>
      </c>
      <c r="U1530" t="s">
        <v>204</v>
      </c>
      <c r="V1530" t="s">
        <v>205</v>
      </c>
      <c r="W1530">
        <v>0</v>
      </c>
      <c r="X1530">
        <v>0</v>
      </c>
      <c r="Y1530" t="s">
        <v>66</v>
      </c>
    </row>
    <row r="1531" spans="1:25" x14ac:dyDescent="0.2">
      <c r="A1531" s="1" t="b">
        <f t="shared" si="23"/>
        <v>1</v>
      </c>
      <c r="B1531">
        <v>2022</v>
      </c>
      <c r="C1531">
        <v>190</v>
      </c>
      <c r="D1531" t="s">
        <v>200</v>
      </c>
      <c r="E1531">
        <v>740</v>
      </c>
      <c r="F1531" t="s">
        <v>731</v>
      </c>
      <c r="G1531" t="s">
        <v>26</v>
      </c>
      <c r="H1531" t="s">
        <v>96</v>
      </c>
      <c r="I1531" t="s">
        <v>28</v>
      </c>
      <c r="J1531" t="s">
        <v>44</v>
      </c>
      <c r="K1531">
        <v>1</v>
      </c>
      <c r="L1531">
        <v>0</v>
      </c>
      <c r="M1531" t="s">
        <v>202</v>
      </c>
      <c r="N1531" t="s">
        <v>202</v>
      </c>
      <c r="O1531" t="s">
        <v>202</v>
      </c>
      <c r="P1531" t="s">
        <v>202</v>
      </c>
      <c r="Q1531" t="s">
        <v>202</v>
      </c>
      <c r="R1531" t="s">
        <v>203</v>
      </c>
      <c r="S1531">
        <v>2022</v>
      </c>
      <c r="T1531">
        <v>190</v>
      </c>
      <c r="U1531" t="s">
        <v>204</v>
      </c>
      <c r="V1531" t="s">
        <v>205</v>
      </c>
      <c r="W1531">
        <v>0</v>
      </c>
      <c r="X1531">
        <v>0</v>
      </c>
      <c r="Y1531" t="s">
        <v>66</v>
      </c>
    </row>
    <row r="1532" spans="1:25" x14ac:dyDescent="0.2">
      <c r="A1532" s="1" t="b">
        <f t="shared" si="23"/>
        <v>0</v>
      </c>
      <c r="B1532">
        <v>2022</v>
      </c>
      <c r="C1532">
        <v>190</v>
      </c>
      <c r="D1532" t="s">
        <v>200</v>
      </c>
      <c r="E1532">
        <v>740</v>
      </c>
      <c r="F1532" t="s">
        <v>731</v>
      </c>
      <c r="G1532" t="s">
        <v>26</v>
      </c>
      <c r="H1532" t="s">
        <v>109</v>
      </c>
      <c r="I1532" t="s">
        <v>28</v>
      </c>
      <c r="J1532" t="s">
        <v>29</v>
      </c>
      <c r="K1532">
        <v>22</v>
      </c>
      <c r="L1532">
        <v>15</v>
      </c>
      <c r="M1532" t="s">
        <v>206</v>
      </c>
      <c r="N1532" t="s">
        <v>206</v>
      </c>
      <c r="O1532" t="s">
        <v>206</v>
      </c>
      <c r="P1532" t="s">
        <v>206</v>
      </c>
      <c r="Q1532" t="s">
        <v>206</v>
      </c>
      <c r="R1532" t="s">
        <v>203</v>
      </c>
      <c r="S1532">
        <v>2022</v>
      </c>
      <c r="T1532">
        <v>190</v>
      </c>
      <c r="U1532" t="s">
        <v>204</v>
      </c>
      <c r="V1532" t="s">
        <v>205</v>
      </c>
      <c r="W1532">
        <v>0</v>
      </c>
      <c r="X1532">
        <v>0</v>
      </c>
      <c r="Y1532" t="s">
        <v>66</v>
      </c>
    </row>
    <row r="1533" spans="1:25" x14ac:dyDescent="0.2">
      <c r="A1533" s="1" t="b">
        <f t="shared" si="23"/>
        <v>0</v>
      </c>
      <c r="B1533">
        <v>2022</v>
      </c>
      <c r="C1533">
        <v>190</v>
      </c>
      <c r="D1533" t="s">
        <v>200</v>
      </c>
      <c r="E1533">
        <v>740</v>
      </c>
      <c r="F1533" t="s">
        <v>731</v>
      </c>
      <c r="G1533" t="s">
        <v>26</v>
      </c>
      <c r="H1533" t="s">
        <v>109</v>
      </c>
      <c r="I1533" t="s">
        <v>28</v>
      </c>
      <c r="J1533" t="s">
        <v>38</v>
      </c>
      <c r="K1533">
        <v>22</v>
      </c>
      <c r="L1533">
        <v>15</v>
      </c>
      <c r="M1533" t="s">
        <v>206</v>
      </c>
      <c r="N1533" t="s">
        <v>206</v>
      </c>
      <c r="O1533" t="s">
        <v>206</v>
      </c>
      <c r="P1533" t="s">
        <v>206</v>
      </c>
      <c r="Q1533" t="s">
        <v>206</v>
      </c>
      <c r="R1533" t="s">
        <v>203</v>
      </c>
      <c r="S1533">
        <v>2022</v>
      </c>
      <c r="T1533">
        <v>190</v>
      </c>
      <c r="U1533" t="s">
        <v>204</v>
      </c>
      <c r="V1533" t="s">
        <v>205</v>
      </c>
      <c r="W1533">
        <v>0</v>
      </c>
      <c r="X1533">
        <v>0</v>
      </c>
      <c r="Y1533" t="s">
        <v>66</v>
      </c>
    </row>
    <row r="1534" spans="1:25" x14ac:dyDescent="0.2">
      <c r="A1534" s="1" t="b">
        <f t="shared" si="23"/>
        <v>0</v>
      </c>
      <c r="B1534">
        <v>2022</v>
      </c>
      <c r="C1534">
        <v>190</v>
      </c>
      <c r="D1534" t="s">
        <v>200</v>
      </c>
      <c r="E1534">
        <v>740</v>
      </c>
      <c r="F1534" t="s">
        <v>731</v>
      </c>
      <c r="G1534" t="s">
        <v>26</v>
      </c>
      <c r="H1534" t="s">
        <v>138</v>
      </c>
      <c r="I1534" t="s">
        <v>28</v>
      </c>
      <c r="J1534" t="s">
        <v>29</v>
      </c>
      <c r="K1534">
        <v>25</v>
      </c>
      <c r="L1534">
        <v>11</v>
      </c>
      <c r="M1534" t="s">
        <v>206</v>
      </c>
      <c r="N1534" t="s">
        <v>206</v>
      </c>
      <c r="O1534" t="s">
        <v>206</v>
      </c>
      <c r="P1534" t="s">
        <v>206</v>
      </c>
      <c r="Q1534" t="s">
        <v>206</v>
      </c>
      <c r="R1534" t="s">
        <v>203</v>
      </c>
      <c r="S1534">
        <v>2022</v>
      </c>
      <c r="T1534">
        <v>190</v>
      </c>
      <c r="U1534" t="s">
        <v>204</v>
      </c>
      <c r="V1534" t="s">
        <v>205</v>
      </c>
      <c r="W1534">
        <v>0</v>
      </c>
      <c r="X1534">
        <v>0</v>
      </c>
      <c r="Y1534" t="s">
        <v>37</v>
      </c>
    </row>
    <row r="1535" spans="1:25" x14ac:dyDescent="0.2">
      <c r="A1535" s="1" t="b">
        <f t="shared" si="23"/>
        <v>0</v>
      </c>
      <c r="B1535">
        <v>2022</v>
      </c>
      <c r="C1535">
        <v>190</v>
      </c>
      <c r="D1535" t="s">
        <v>200</v>
      </c>
      <c r="E1535">
        <v>740</v>
      </c>
      <c r="F1535" t="s">
        <v>731</v>
      </c>
      <c r="G1535" t="s">
        <v>26</v>
      </c>
      <c r="H1535" t="s">
        <v>138</v>
      </c>
      <c r="I1535" t="s">
        <v>28</v>
      </c>
      <c r="J1535" t="s">
        <v>38</v>
      </c>
      <c r="K1535">
        <v>23</v>
      </c>
      <c r="L1535">
        <v>10</v>
      </c>
      <c r="M1535" t="s">
        <v>206</v>
      </c>
      <c r="N1535" t="s">
        <v>206</v>
      </c>
      <c r="O1535" t="s">
        <v>206</v>
      </c>
      <c r="P1535" t="s">
        <v>206</v>
      </c>
      <c r="Q1535" t="s">
        <v>206</v>
      </c>
      <c r="R1535" t="s">
        <v>203</v>
      </c>
      <c r="S1535">
        <v>2022</v>
      </c>
      <c r="T1535">
        <v>190</v>
      </c>
      <c r="U1535" t="s">
        <v>204</v>
      </c>
      <c r="V1535" t="s">
        <v>205</v>
      </c>
      <c r="W1535">
        <v>0</v>
      </c>
      <c r="X1535">
        <v>0</v>
      </c>
      <c r="Y1535" t="s">
        <v>37</v>
      </c>
    </row>
    <row r="1536" spans="1:25" x14ac:dyDescent="0.2">
      <c r="A1536" s="1" t="b">
        <f t="shared" si="23"/>
        <v>1</v>
      </c>
      <c r="B1536">
        <v>2022</v>
      </c>
      <c r="C1536">
        <v>190</v>
      </c>
      <c r="D1536" t="s">
        <v>200</v>
      </c>
      <c r="E1536">
        <v>740</v>
      </c>
      <c r="F1536" t="s">
        <v>731</v>
      </c>
      <c r="G1536" t="s">
        <v>26</v>
      </c>
      <c r="H1536" t="s">
        <v>138</v>
      </c>
      <c r="I1536" t="s">
        <v>28</v>
      </c>
      <c r="J1536" t="s">
        <v>44</v>
      </c>
      <c r="K1536">
        <v>2</v>
      </c>
      <c r="L1536">
        <v>1</v>
      </c>
      <c r="M1536" t="s">
        <v>202</v>
      </c>
      <c r="N1536" t="s">
        <v>202</v>
      </c>
      <c r="O1536" t="s">
        <v>202</v>
      </c>
      <c r="P1536" t="s">
        <v>202</v>
      </c>
      <c r="Q1536" t="s">
        <v>202</v>
      </c>
      <c r="R1536" t="s">
        <v>203</v>
      </c>
      <c r="S1536">
        <v>2022</v>
      </c>
      <c r="T1536">
        <v>190</v>
      </c>
      <c r="U1536" t="s">
        <v>204</v>
      </c>
      <c r="V1536" t="s">
        <v>205</v>
      </c>
      <c r="W1536">
        <v>0</v>
      </c>
      <c r="X1536">
        <v>0</v>
      </c>
      <c r="Y1536" t="s">
        <v>37</v>
      </c>
    </row>
    <row r="1537" spans="1:25" x14ac:dyDescent="0.2">
      <c r="A1537" s="1" t="b">
        <f t="shared" si="23"/>
        <v>0</v>
      </c>
      <c r="B1537">
        <v>2022</v>
      </c>
      <c r="C1537">
        <v>190</v>
      </c>
      <c r="D1537" t="s">
        <v>200</v>
      </c>
      <c r="E1537">
        <v>740</v>
      </c>
      <c r="F1537" t="s">
        <v>731</v>
      </c>
      <c r="G1537" t="s">
        <v>26</v>
      </c>
      <c r="H1537" t="s">
        <v>151</v>
      </c>
      <c r="I1537" t="s">
        <v>28</v>
      </c>
      <c r="J1537" t="s">
        <v>29</v>
      </c>
      <c r="K1537">
        <v>26</v>
      </c>
      <c r="L1537">
        <v>15</v>
      </c>
      <c r="M1537" t="s">
        <v>206</v>
      </c>
      <c r="N1537" t="s">
        <v>206</v>
      </c>
      <c r="O1537" t="s">
        <v>206</v>
      </c>
      <c r="P1537" t="s">
        <v>206</v>
      </c>
      <c r="Q1537" t="s">
        <v>206</v>
      </c>
      <c r="R1537" t="s">
        <v>203</v>
      </c>
      <c r="S1537">
        <v>2022</v>
      </c>
      <c r="T1537">
        <v>190</v>
      </c>
      <c r="U1537" t="s">
        <v>204</v>
      </c>
      <c r="V1537" t="s">
        <v>205</v>
      </c>
      <c r="W1537">
        <v>0</v>
      </c>
      <c r="X1537">
        <v>0</v>
      </c>
      <c r="Y1537" t="s">
        <v>37</v>
      </c>
    </row>
    <row r="1538" spans="1:25" x14ac:dyDescent="0.2">
      <c r="A1538" s="1" t="b">
        <f t="shared" si="23"/>
        <v>0</v>
      </c>
      <c r="B1538">
        <v>2022</v>
      </c>
      <c r="C1538">
        <v>190</v>
      </c>
      <c r="D1538" t="s">
        <v>200</v>
      </c>
      <c r="E1538">
        <v>740</v>
      </c>
      <c r="F1538" t="s">
        <v>731</v>
      </c>
      <c r="G1538" t="s">
        <v>26</v>
      </c>
      <c r="H1538" t="s">
        <v>151</v>
      </c>
      <c r="I1538" t="s">
        <v>28</v>
      </c>
      <c r="J1538" t="s">
        <v>38</v>
      </c>
      <c r="K1538">
        <v>25</v>
      </c>
      <c r="L1538">
        <v>15</v>
      </c>
      <c r="M1538" t="s">
        <v>206</v>
      </c>
      <c r="N1538" t="s">
        <v>206</v>
      </c>
      <c r="O1538" t="s">
        <v>206</v>
      </c>
      <c r="P1538" t="s">
        <v>206</v>
      </c>
      <c r="Q1538" t="s">
        <v>206</v>
      </c>
      <c r="R1538" t="s">
        <v>203</v>
      </c>
      <c r="S1538">
        <v>2022</v>
      </c>
      <c r="T1538">
        <v>190</v>
      </c>
      <c r="U1538" t="s">
        <v>204</v>
      </c>
      <c r="V1538" t="s">
        <v>205</v>
      </c>
      <c r="W1538">
        <v>0</v>
      </c>
      <c r="X1538">
        <v>0</v>
      </c>
      <c r="Y1538" t="s">
        <v>37</v>
      </c>
    </row>
    <row r="1539" spans="1:25" x14ac:dyDescent="0.2">
      <c r="A1539" s="1" t="b">
        <f t="shared" ref="A1539:A1602" si="24">IF(Q1539="*",TRUE,FALSE)</f>
        <v>1</v>
      </c>
      <c r="B1539">
        <v>2022</v>
      </c>
      <c r="C1539">
        <v>190</v>
      </c>
      <c r="D1539" t="s">
        <v>200</v>
      </c>
      <c r="E1539">
        <v>740</v>
      </c>
      <c r="F1539" t="s">
        <v>731</v>
      </c>
      <c r="G1539" t="s">
        <v>26</v>
      </c>
      <c r="H1539" t="s">
        <v>151</v>
      </c>
      <c r="I1539" t="s">
        <v>28</v>
      </c>
      <c r="J1539" t="s">
        <v>44</v>
      </c>
      <c r="K1539">
        <v>1</v>
      </c>
      <c r="L1539">
        <v>0</v>
      </c>
      <c r="M1539" t="s">
        <v>202</v>
      </c>
      <c r="N1539" t="s">
        <v>202</v>
      </c>
      <c r="O1539" t="s">
        <v>202</v>
      </c>
      <c r="P1539" t="s">
        <v>202</v>
      </c>
      <c r="Q1539" t="s">
        <v>202</v>
      </c>
      <c r="R1539" t="s">
        <v>203</v>
      </c>
      <c r="S1539">
        <v>2022</v>
      </c>
      <c r="T1539">
        <v>190</v>
      </c>
      <c r="U1539" t="s">
        <v>204</v>
      </c>
      <c r="V1539" t="s">
        <v>205</v>
      </c>
      <c r="W1539">
        <v>0</v>
      </c>
      <c r="X1539">
        <v>0</v>
      </c>
      <c r="Y1539" t="s">
        <v>37</v>
      </c>
    </row>
    <row r="1540" spans="1:25" x14ac:dyDescent="0.2">
      <c r="A1540" s="1" t="b">
        <f t="shared" si="24"/>
        <v>0</v>
      </c>
      <c r="B1540">
        <v>2022</v>
      </c>
      <c r="C1540">
        <v>190</v>
      </c>
      <c r="D1540" t="s">
        <v>200</v>
      </c>
      <c r="E1540">
        <v>740</v>
      </c>
      <c r="F1540" t="s">
        <v>731</v>
      </c>
      <c r="G1540" t="s">
        <v>26</v>
      </c>
      <c r="H1540" t="s">
        <v>163</v>
      </c>
      <c r="I1540" t="s">
        <v>28</v>
      </c>
      <c r="J1540" t="s">
        <v>29</v>
      </c>
      <c r="K1540">
        <v>22</v>
      </c>
      <c r="L1540">
        <v>16</v>
      </c>
      <c r="M1540" t="s">
        <v>206</v>
      </c>
      <c r="N1540" t="s">
        <v>206</v>
      </c>
      <c r="O1540" t="s">
        <v>206</v>
      </c>
      <c r="P1540" t="s">
        <v>206</v>
      </c>
      <c r="Q1540" t="s">
        <v>206</v>
      </c>
      <c r="R1540" t="s">
        <v>203</v>
      </c>
      <c r="S1540">
        <v>2022</v>
      </c>
      <c r="T1540">
        <v>190</v>
      </c>
      <c r="U1540" t="s">
        <v>204</v>
      </c>
      <c r="V1540" t="s">
        <v>205</v>
      </c>
      <c r="W1540">
        <v>0</v>
      </c>
      <c r="X1540">
        <v>0</v>
      </c>
      <c r="Y1540" t="s">
        <v>37</v>
      </c>
    </row>
    <row r="1541" spans="1:25" x14ac:dyDescent="0.2">
      <c r="A1541" s="1" t="b">
        <f t="shared" si="24"/>
        <v>0</v>
      </c>
      <c r="B1541">
        <v>2022</v>
      </c>
      <c r="C1541">
        <v>190</v>
      </c>
      <c r="D1541" t="s">
        <v>200</v>
      </c>
      <c r="E1541">
        <v>740</v>
      </c>
      <c r="F1541" t="s">
        <v>731</v>
      </c>
      <c r="G1541" t="s">
        <v>26</v>
      </c>
      <c r="H1541" t="s">
        <v>163</v>
      </c>
      <c r="I1541" t="s">
        <v>28</v>
      </c>
      <c r="J1541" t="s">
        <v>38</v>
      </c>
      <c r="K1541">
        <v>22</v>
      </c>
      <c r="L1541">
        <v>16</v>
      </c>
      <c r="M1541" t="s">
        <v>206</v>
      </c>
      <c r="N1541" t="s">
        <v>206</v>
      </c>
      <c r="O1541" t="s">
        <v>206</v>
      </c>
      <c r="P1541" t="s">
        <v>206</v>
      </c>
      <c r="Q1541" t="s">
        <v>206</v>
      </c>
      <c r="R1541" t="s">
        <v>203</v>
      </c>
      <c r="S1541">
        <v>2022</v>
      </c>
      <c r="T1541">
        <v>190</v>
      </c>
      <c r="U1541" t="s">
        <v>204</v>
      </c>
      <c r="V1541" t="s">
        <v>205</v>
      </c>
      <c r="W1541">
        <v>0</v>
      </c>
      <c r="X1541">
        <v>0</v>
      </c>
      <c r="Y1541" t="s">
        <v>37</v>
      </c>
    </row>
    <row r="1542" spans="1:25" x14ac:dyDescent="0.2">
      <c r="A1542" s="1" t="b">
        <f t="shared" si="24"/>
        <v>1</v>
      </c>
      <c r="B1542">
        <v>2022</v>
      </c>
      <c r="C1542">
        <v>190</v>
      </c>
      <c r="D1542" t="s">
        <v>200</v>
      </c>
      <c r="E1542">
        <v>740</v>
      </c>
      <c r="F1542" t="s">
        <v>731</v>
      </c>
      <c r="G1542" t="s">
        <v>65</v>
      </c>
      <c r="H1542" t="s">
        <v>66</v>
      </c>
      <c r="I1542" t="s">
        <v>28</v>
      </c>
      <c r="J1542" t="s">
        <v>29</v>
      </c>
      <c r="K1542">
        <v>1</v>
      </c>
      <c r="L1542">
        <v>1</v>
      </c>
      <c r="M1542" t="s">
        <v>202</v>
      </c>
      <c r="N1542" t="s">
        <v>202</v>
      </c>
      <c r="O1542" t="s">
        <v>202</v>
      </c>
      <c r="P1542" t="s">
        <v>202</v>
      </c>
      <c r="Q1542" t="s">
        <v>202</v>
      </c>
      <c r="R1542" t="s">
        <v>203</v>
      </c>
      <c r="S1542">
        <v>2022</v>
      </c>
      <c r="T1542">
        <v>190</v>
      </c>
      <c r="U1542" t="s">
        <v>204</v>
      </c>
      <c r="V1542" t="s">
        <v>205</v>
      </c>
      <c r="W1542">
        <v>0</v>
      </c>
      <c r="X1542">
        <v>0</v>
      </c>
      <c r="Y1542" t="s">
        <v>66</v>
      </c>
    </row>
    <row r="1543" spans="1:25" x14ac:dyDescent="0.2">
      <c r="A1543" s="1" t="b">
        <f t="shared" si="24"/>
        <v>1</v>
      </c>
      <c r="B1543">
        <v>2022</v>
      </c>
      <c r="C1543">
        <v>190</v>
      </c>
      <c r="D1543" t="s">
        <v>200</v>
      </c>
      <c r="E1543">
        <v>740</v>
      </c>
      <c r="F1543" t="s">
        <v>731</v>
      </c>
      <c r="G1543" t="s">
        <v>65</v>
      </c>
      <c r="H1543" t="s">
        <v>66</v>
      </c>
      <c r="I1543" t="s">
        <v>28</v>
      </c>
      <c r="J1543" t="s">
        <v>38</v>
      </c>
      <c r="K1543">
        <v>1</v>
      </c>
      <c r="L1543">
        <v>1</v>
      </c>
      <c r="M1543" t="s">
        <v>202</v>
      </c>
      <c r="N1543" t="s">
        <v>202</v>
      </c>
      <c r="O1543" t="s">
        <v>202</v>
      </c>
      <c r="P1543" t="s">
        <v>202</v>
      </c>
      <c r="Q1543" t="s">
        <v>202</v>
      </c>
      <c r="R1543" t="s">
        <v>203</v>
      </c>
      <c r="S1543">
        <v>2022</v>
      </c>
      <c r="T1543">
        <v>190</v>
      </c>
      <c r="U1543" t="s">
        <v>204</v>
      </c>
      <c r="V1543" t="s">
        <v>205</v>
      </c>
      <c r="W1543">
        <v>0</v>
      </c>
      <c r="X1543">
        <v>0</v>
      </c>
      <c r="Y1543" t="s">
        <v>66</v>
      </c>
    </row>
    <row r="1544" spans="1:25" x14ac:dyDescent="0.2">
      <c r="A1544" s="1" t="b">
        <f t="shared" si="24"/>
        <v>1</v>
      </c>
      <c r="B1544">
        <v>2022</v>
      </c>
      <c r="C1544">
        <v>190</v>
      </c>
      <c r="D1544" t="s">
        <v>200</v>
      </c>
      <c r="E1544">
        <v>740</v>
      </c>
      <c r="F1544" t="s">
        <v>731</v>
      </c>
      <c r="G1544" t="s">
        <v>65</v>
      </c>
      <c r="H1544" t="s">
        <v>37</v>
      </c>
      <c r="I1544" t="s">
        <v>28</v>
      </c>
      <c r="J1544" t="s">
        <v>29</v>
      </c>
      <c r="K1544">
        <v>1</v>
      </c>
      <c r="L1544">
        <v>1</v>
      </c>
      <c r="M1544" t="s">
        <v>202</v>
      </c>
      <c r="N1544" t="s">
        <v>202</v>
      </c>
      <c r="O1544" t="s">
        <v>202</v>
      </c>
      <c r="P1544" t="s">
        <v>202</v>
      </c>
      <c r="Q1544" t="s">
        <v>202</v>
      </c>
      <c r="R1544" t="s">
        <v>203</v>
      </c>
      <c r="S1544">
        <v>2022</v>
      </c>
      <c r="T1544">
        <v>190</v>
      </c>
      <c r="U1544" t="s">
        <v>204</v>
      </c>
      <c r="V1544" t="s">
        <v>205</v>
      </c>
      <c r="W1544">
        <v>0</v>
      </c>
      <c r="X1544">
        <v>0</v>
      </c>
      <c r="Y1544" t="s">
        <v>37</v>
      </c>
    </row>
    <row r="1545" spans="1:25" x14ac:dyDescent="0.2">
      <c r="A1545" s="1" t="b">
        <f t="shared" si="24"/>
        <v>1</v>
      </c>
      <c r="B1545">
        <v>2022</v>
      </c>
      <c r="C1545">
        <v>190</v>
      </c>
      <c r="D1545" t="s">
        <v>200</v>
      </c>
      <c r="E1545">
        <v>740</v>
      </c>
      <c r="F1545" t="s">
        <v>731</v>
      </c>
      <c r="G1545" t="s">
        <v>65</v>
      </c>
      <c r="H1545" t="s">
        <v>37</v>
      </c>
      <c r="I1545" t="s">
        <v>28</v>
      </c>
      <c r="J1545" t="s">
        <v>38</v>
      </c>
      <c r="K1545">
        <v>1</v>
      </c>
      <c r="L1545">
        <v>1</v>
      </c>
      <c r="M1545" t="s">
        <v>202</v>
      </c>
      <c r="N1545" t="s">
        <v>202</v>
      </c>
      <c r="O1545" t="s">
        <v>202</v>
      </c>
      <c r="P1545" t="s">
        <v>202</v>
      </c>
      <c r="Q1545" t="s">
        <v>202</v>
      </c>
      <c r="R1545" t="s">
        <v>203</v>
      </c>
      <c r="S1545">
        <v>2022</v>
      </c>
      <c r="T1545">
        <v>190</v>
      </c>
      <c r="U1545" t="s">
        <v>204</v>
      </c>
      <c r="V1545" t="s">
        <v>205</v>
      </c>
      <c r="W1545">
        <v>0</v>
      </c>
      <c r="X1545">
        <v>0</v>
      </c>
      <c r="Y1545" t="s">
        <v>37</v>
      </c>
    </row>
    <row r="1546" spans="1:25" x14ac:dyDescent="0.2">
      <c r="A1546" s="1" t="b">
        <f t="shared" si="24"/>
        <v>0</v>
      </c>
      <c r="B1546">
        <v>2022</v>
      </c>
      <c r="C1546">
        <v>190</v>
      </c>
      <c r="D1546" t="s">
        <v>200</v>
      </c>
      <c r="E1546">
        <v>740</v>
      </c>
      <c r="F1546" t="s">
        <v>731</v>
      </c>
      <c r="G1546" t="s">
        <v>71</v>
      </c>
      <c r="H1546" t="s">
        <v>66</v>
      </c>
      <c r="I1546" t="s">
        <v>28</v>
      </c>
      <c r="J1546" t="s">
        <v>29</v>
      </c>
      <c r="K1546">
        <v>72</v>
      </c>
      <c r="L1546">
        <v>47</v>
      </c>
      <c r="M1546" t="s">
        <v>206</v>
      </c>
      <c r="N1546" t="s">
        <v>206</v>
      </c>
      <c r="O1546" t="s">
        <v>206</v>
      </c>
      <c r="P1546" t="s">
        <v>206</v>
      </c>
      <c r="Q1546" t="s">
        <v>206</v>
      </c>
      <c r="R1546" t="s">
        <v>203</v>
      </c>
      <c r="S1546">
        <v>2022</v>
      </c>
      <c r="T1546">
        <v>190</v>
      </c>
      <c r="U1546" t="s">
        <v>204</v>
      </c>
      <c r="V1546" t="s">
        <v>205</v>
      </c>
      <c r="W1546">
        <v>0</v>
      </c>
      <c r="X1546">
        <v>0</v>
      </c>
      <c r="Y1546" t="s">
        <v>66</v>
      </c>
    </row>
    <row r="1547" spans="1:25" x14ac:dyDescent="0.2">
      <c r="A1547" s="1" t="b">
        <f t="shared" si="24"/>
        <v>0</v>
      </c>
      <c r="B1547">
        <v>2022</v>
      </c>
      <c r="C1547">
        <v>190</v>
      </c>
      <c r="D1547" t="s">
        <v>200</v>
      </c>
      <c r="E1547">
        <v>740</v>
      </c>
      <c r="F1547" t="s">
        <v>731</v>
      </c>
      <c r="G1547" t="s">
        <v>71</v>
      </c>
      <c r="H1547" t="s">
        <v>66</v>
      </c>
      <c r="I1547" t="s">
        <v>28</v>
      </c>
      <c r="J1547" t="s">
        <v>38</v>
      </c>
      <c r="K1547">
        <v>63</v>
      </c>
      <c r="L1547">
        <v>41</v>
      </c>
      <c r="M1547" t="s">
        <v>206</v>
      </c>
      <c r="N1547" t="s">
        <v>206</v>
      </c>
      <c r="O1547" t="s">
        <v>206</v>
      </c>
      <c r="P1547" t="s">
        <v>206</v>
      </c>
      <c r="Q1547" t="s">
        <v>206</v>
      </c>
      <c r="R1547" t="s">
        <v>203</v>
      </c>
      <c r="S1547">
        <v>2022</v>
      </c>
      <c r="T1547">
        <v>190</v>
      </c>
      <c r="U1547" t="s">
        <v>204</v>
      </c>
      <c r="V1547" t="s">
        <v>205</v>
      </c>
      <c r="W1547">
        <v>0</v>
      </c>
      <c r="X1547">
        <v>0</v>
      </c>
      <c r="Y1547" t="s">
        <v>66</v>
      </c>
    </row>
    <row r="1548" spans="1:25" x14ac:dyDescent="0.2">
      <c r="A1548" s="1" t="b">
        <f t="shared" si="24"/>
        <v>1</v>
      </c>
      <c r="B1548">
        <v>2022</v>
      </c>
      <c r="C1548">
        <v>190</v>
      </c>
      <c r="D1548" t="s">
        <v>200</v>
      </c>
      <c r="E1548">
        <v>740</v>
      </c>
      <c r="F1548" t="s">
        <v>731</v>
      </c>
      <c r="G1548" t="s">
        <v>71</v>
      </c>
      <c r="H1548" t="s">
        <v>66</v>
      </c>
      <c r="I1548" t="s">
        <v>28</v>
      </c>
      <c r="J1548" t="s">
        <v>44</v>
      </c>
      <c r="K1548">
        <v>9</v>
      </c>
      <c r="L1548">
        <v>6</v>
      </c>
      <c r="M1548" t="s">
        <v>202</v>
      </c>
      <c r="N1548" t="s">
        <v>202</v>
      </c>
      <c r="O1548" t="s">
        <v>202</v>
      </c>
      <c r="P1548" t="s">
        <v>202</v>
      </c>
      <c r="Q1548" t="s">
        <v>202</v>
      </c>
      <c r="R1548" t="s">
        <v>203</v>
      </c>
      <c r="S1548">
        <v>2022</v>
      </c>
      <c r="T1548">
        <v>190</v>
      </c>
      <c r="U1548" t="s">
        <v>204</v>
      </c>
      <c r="V1548" t="s">
        <v>205</v>
      </c>
      <c r="W1548">
        <v>0</v>
      </c>
      <c r="X1548">
        <v>0</v>
      </c>
      <c r="Y1548" t="s">
        <v>66</v>
      </c>
    </row>
    <row r="1549" spans="1:25" x14ac:dyDescent="0.2">
      <c r="A1549" s="1" t="b">
        <f t="shared" si="24"/>
        <v>0</v>
      </c>
      <c r="B1549">
        <v>2022</v>
      </c>
      <c r="C1549">
        <v>190</v>
      </c>
      <c r="D1549" t="s">
        <v>200</v>
      </c>
      <c r="E1549">
        <v>740</v>
      </c>
      <c r="F1549" t="s">
        <v>731</v>
      </c>
      <c r="G1549" t="s">
        <v>71</v>
      </c>
      <c r="H1549" t="s">
        <v>37</v>
      </c>
      <c r="I1549" t="s">
        <v>28</v>
      </c>
      <c r="J1549" t="s">
        <v>29</v>
      </c>
      <c r="K1549">
        <v>71</v>
      </c>
      <c r="L1549">
        <v>51</v>
      </c>
      <c r="M1549" t="s">
        <v>206</v>
      </c>
      <c r="N1549" t="s">
        <v>206</v>
      </c>
      <c r="O1549" t="s">
        <v>206</v>
      </c>
      <c r="P1549" t="s">
        <v>206</v>
      </c>
      <c r="Q1549" t="s">
        <v>206</v>
      </c>
      <c r="R1549" t="s">
        <v>203</v>
      </c>
      <c r="S1549">
        <v>2022</v>
      </c>
      <c r="T1549">
        <v>190</v>
      </c>
      <c r="U1549" t="s">
        <v>204</v>
      </c>
      <c r="V1549" t="s">
        <v>205</v>
      </c>
      <c r="W1549">
        <v>0</v>
      </c>
      <c r="X1549">
        <v>0</v>
      </c>
      <c r="Y1549" t="s">
        <v>37</v>
      </c>
    </row>
    <row r="1550" spans="1:25" x14ac:dyDescent="0.2">
      <c r="A1550" s="1" t="b">
        <f t="shared" si="24"/>
        <v>0</v>
      </c>
      <c r="B1550">
        <v>2022</v>
      </c>
      <c r="C1550">
        <v>190</v>
      </c>
      <c r="D1550" t="s">
        <v>200</v>
      </c>
      <c r="E1550">
        <v>740</v>
      </c>
      <c r="F1550" t="s">
        <v>731</v>
      </c>
      <c r="G1550" t="s">
        <v>71</v>
      </c>
      <c r="H1550" t="s">
        <v>37</v>
      </c>
      <c r="I1550" t="s">
        <v>28</v>
      </c>
      <c r="J1550" t="s">
        <v>38</v>
      </c>
      <c r="K1550">
        <v>63</v>
      </c>
      <c r="L1550">
        <v>46</v>
      </c>
      <c r="M1550" t="s">
        <v>206</v>
      </c>
      <c r="N1550" t="s">
        <v>206</v>
      </c>
      <c r="O1550" t="s">
        <v>206</v>
      </c>
      <c r="P1550" t="s">
        <v>206</v>
      </c>
      <c r="Q1550" t="s">
        <v>206</v>
      </c>
      <c r="R1550" t="s">
        <v>203</v>
      </c>
      <c r="S1550">
        <v>2022</v>
      </c>
      <c r="T1550">
        <v>190</v>
      </c>
      <c r="U1550" t="s">
        <v>204</v>
      </c>
      <c r="V1550" t="s">
        <v>205</v>
      </c>
      <c r="W1550">
        <v>0</v>
      </c>
      <c r="X1550">
        <v>0</v>
      </c>
      <c r="Y1550" t="s">
        <v>37</v>
      </c>
    </row>
    <row r="1551" spans="1:25" x14ac:dyDescent="0.2">
      <c r="A1551" s="1" t="b">
        <f t="shared" si="24"/>
        <v>1</v>
      </c>
      <c r="B1551">
        <v>2022</v>
      </c>
      <c r="C1551">
        <v>190</v>
      </c>
      <c r="D1551" t="s">
        <v>200</v>
      </c>
      <c r="E1551">
        <v>740</v>
      </c>
      <c r="F1551" t="s">
        <v>731</v>
      </c>
      <c r="G1551" t="s">
        <v>71</v>
      </c>
      <c r="H1551" t="s">
        <v>37</v>
      </c>
      <c r="I1551" t="s">
        <v>28</v>
      </c>
      <c r="J1551" t="s">
        <v>44</v>
      </c>
      <c r="K1551">
        <v>8</v>
      </c>
      <c r="L1551">
        <v>5</v>
      </c>
      <c r="M1551" t="s">
        <v>202</v>
      </c>
      <c r="N1551" t="s">
        <v>202</v>
      </c>
      <c r="O1551" t="s">
        <v>202</v>
      </c>
      <c r="P1551" t="s">
        <v>202</v>
      </c>
      <c r="Q1551" t="s">
        <v>202</v>
      </c>
      <c r="R1551" t="s">
        <v>203</v>
      </c>
      <c r="S1551">
        <v>2022</v>
      </c>
      <c r="T1551">
        <v>190</v>
      </c>
      <c r="U1551" t="s">
        <v>204</v>
      </c>
      <c r="V1551" t="s">
        <v>205</v>
      </c>
      <c r="W1551">
        <v>0</v>
      </c>
      <c r="X1551">
        <v>0</v>
      </c>
      <c r="Y1551" t="s">
        <v>37</v>
      </c>
    </row>
    <row r="1552" spans="1:25" x14ac:dyDescent="0.2">
      <c r="A1552" s="1" t="b">
        <f t="shared" si="24"/>
        <v>1</v>
      </c>
      <c r="B1552">
        <v>2022</v>
      </c>
      <c r="C1552">
        <v>190</v>
      </c>
      <c r="D1552" t="s">
        <v>200</v>
      </c>
      <c r="E1552">
        <v>750</v>
      </c>
      <c r="F1552" t="s">
        <v>732</v>
      </c>
      <c r="G1552" t="s">
        <v>65</v>
      </c>
      <c r="H1552" t="s">
        <v>66</v>
      </c>
      <c r="I1552" t="s">
        <v>28</v>
      </c>
      <c r="J1552" t="s">
        <v>29</v>
      </c>
      <c r="K1552">
        <v>4</v>
      </c>
      <c r="L1552">
        <v>4</v>
      </c>
      <c r="M1552" t="s">
        <v>202</v>
      </c>
      <c r="N1552" t="s">
        <v>202</v>
      </c>
      <c r="O1552" t="s">
        <v>202</v>
      </c>
      <c r="P1552" t="s">
        <v>202</v>
      </c>
      <c r="Q1552" t="s">
        <v>202</v>
      </c>
      <c r="R1552" t="s">
        <v>203</v>
      </c>
      <c r="S1552">
        <v>2022</v>
      </c>
      <c r="T1552">
        <v>190</v>
      </c>
      <c r="U1552" t="s">
        <v>204</v>
      </c>
      <c r="V1552" t="s">
        <v>205</v>
      </c>
      <c r="W1552">
        <v>0</v>
      </c>
      <c r="X1552">
        <v>0</v>
      </c>
      <c r="Y1552" t="s">
        <v>66</v>
      </c>
    </row>
    <row r="1553" spans="1:25" x14ac:dyDescent="0.2">
      <c r="A1553" s="1" t="b">
        <f t="shared" si="24"/>
        <v>1</v>
      </c>
      <c r="B1553">
        <v>2022</v>
      </c>
      <c r="C1553">
        <v>190</v>
      </c>
      <c r="D1553" t="s">
        <v>200</v>
      </c>
      <c r="E1553">
        <v>750</v>
      </c>
      <c r="F1553" t="s">
        <v>732</v>
      </c>
      <c r="G1553" t="s">
        <v>65</v>
      </c>
      <c r="H1553" t="s">
        <v>66</v>
      </c>
      <c r="I1553" t="s">
        <v>28</v>
      </c>
      <c r="J1553" t="s">
        <v>38</v>
      </c>
      <c r="K1553">
        <v>4</v>
      </c>
      <c r="L1553">
        <v>4</v>
      </c>
      <c r="M1553" t="s">
        <v>202</v>
      </c>
      <c r="N1553" t="s">
        <v>202</v>
      </c>
      <c r="O1553" t="s">
        <v>202</v>
      </c>
      <c r="P1553" t="s">
        <v>202</v>
      </c>
      <c r="Q1553" t="s">
        <v>202</v>
      </c>
      <c r="R1553" t="s">
        <v>203</v>
      </c>
      <c r="S1553">
        <v>2022</v>
      </c>
      <c r="T1553">
        <v>190</v>
      </c>
      <c r="U1553" t="s">
        <v>204</v>
      </c>
      <c r="V1553" t="s">
        <v>205</v>
      </c>
      <c r="W1553">
        <v>0</v>
      </c>
      <c r="X1553">
        <v>0</v>
      </c>
      <c r="Y1553" t="s">
        <v>66</v>
      </c>
    </row>
    <row r="1554" spans="1:25" x14ac:dyDescent="0.2">
      <c r="A1554" s="1" t="b">
        <f t="shared" si="24"/>
        <v>1</v>
      </c>
      <c r="B1554">
        <v>2022</v>
      </c>
      <c r="C1554">
        <v>190</v>
      </c>
      <c r="D1554" t="s">
        <v>200</v>
      </c>
      <c r="E1554">
        <v>750</v>
      </c>
      <c r="F1554" t="s">
        <v>732</v>
      </c>
      <c r="G1554" t="s">
        <v>65</v>
      </c>
      <c r="H1554" t="s">
        <v>37</v>
      </c>
      <c r="I1554" t="s">
        <v>28</v>
      </c>
      <c r="J1554" t="s">
        <v>29</v>
      </c>
      <c r="K1554">
        <v>4</v>
      </c>
      <c r="L1554">
        <v>4</v>
      </c>
      <c r="M1554" t="s">
        <v>202</v>
      </c>
      <c r="N1554" t="s">
        <v>202</v>
      </c>
      <c r="O1554" t="s">
        <v>202</v>
      </c>
      <c r="P1554" t="s">
        <v>202</v>
      </c>
      <c r="Q1554" t="s">
        <v>202</v>
      </c>
      <c r="R1554" t="s">
        <v>203</v>
      </c>
      <c r="S1554">
        <v>2022</v>
      </c>
      <c r="T1554">
        <v>190</v>
      </c>
      <c r="U1554" t="s">
        <v>204</v>
      </c>
      <c r="V1554" t="s">
        <v>205</v>
      </c>
      <c r="W1554">
        <v>0</v>
      </c>
      <c r="X1554">
        <v>0</v>
      </c>
      <c r="Y1554" t="s">
        <v>37</v>
      </c>
    </row>
    <row r="1555" spans="1:25" x14ac:dyDescent="0.2">
      <c r="A1555" s="1" t="b">
        <f t="shared" si="24"/>
        <v>1</v>
      </c>
      <c r="B1555">
        <v>2022</v>
      </c>
      <c r="C1555">
        <v>190</v>
      </c>
      <c r="D1555" t="s">
        <v>200</v>
      </c>
      <c r="E1555">
        <v>750</v>
      </c>
      <c r="F1555" t="s">
        <v>732</v>
      </c>
      <c r="G1555" t="s">
        <v>65</v>
      </c>
      <c r="H1555" t="s">
        <v>37</v>
      </c>
      <c r="I1555" t="s">
        <v>28</v>
      </c>
      <c r="J1555" t="s">
        <v>38</v>
      </c>
      <c r="K1555">
        <v>4</v>
      </c>
      <c r="L1555">
        <v>4</v>
      </c>
      <c r="M1555" t="s">
        <v>202</v>
      </c>
      <c r="N1555" t="s">
        <v>202</v>
      </c>
      <c r="O1555" t="s">
        <v>202</v>
      </c>
      <c r="P1555" t="s">
        <v>202</v>
      </c>
      <c r="Q1555" t="s">
        <v>202</v>
      </c>
      <c r="R1555" t="s">
        <v>203</v>
      </c>
      <c r="S1555">
        <v>2022</v>
      </c>
      <c r="T1555">
        <v>190</v>
      </c>
      <c r="U1555" t="s">
        <v>204</v>
      </c>
      <c r="V1555" t="s">
        <v>205</v>
      </c>
      <c r="W1555">
        <v>0</v>
      </c>
      <c r="X1555">
        <v>0</v>
      </c>
      <c r="Y1555" t="s">
        <v>37</v>
      </c>
    </row>
    <row r="1556" spans="1:25" x14ac:dyDescent="0.2">
      <c r="A1556" s="1" t="b">
        <f t="shared" si="24"/>
        <v>0</v>
      </c>
      <c r="B1556">
        <v>2022</v>
      </c>
      <c r="C1556">
        <v>190</v>
      </c>
      <c r="D1556" t="s">
        <v>200</v>
      </c>
      <c r="E1556">
        <v>750</v>
      </c>
      <c r="F1556" t="s">
        <v>732</v>
      </c>
      <c r="G1556" t="s">
        <v>71</v>
      </c>
      <c r="H1556" t="s">
        <v>66</v>
      </c>
      <c r="I1556" t="s">
        <v>28</v>
      </c>
      <c r="J1556" t="s">
        <v>29</v>
      </c>
      <c r="K1556">
        <v>264</v>
      </c>
      <c r="L1556">
        <v>257</v>
      </c>
      <c r="M1556" t="s">
        <v>206</v>
      </c>
      <c r="N1556" t="s">
        <v>206</v>
      </c>
      <c r="O1556" t="s">
        <v>206</v>
      </c>
      <c r="P1556" t="s">
        <v>206</v>
      </c>
      <c r="Q1556" t="s">
        <v>387</v>
      </c>
      <c r="R1556" t="s">
        <v>203</v>
      </c>
      <c r="S1556">
        <v>2022</v>
      </c>
      <c r="T1556">
        <v>190</v>
      </c>
      <c r="U1556" t="s">
        <v>204</v>
      </c>
      <c r="V1556" t="s">
        <v>205</v>
      </c>
      <c r="W1556">
        <v>22.6</v>
      </c>
      <c r="X1556">
        <v>58.082000000000008</v>
      </c>
      <c r="Y1556" t="s">
        <v>66</v>
      </c>
    </row>
    <row r="1557" spans="1:25" x14ac:dyDescent="0.2">
      <c r="A1557" s="1" t="b">
        <f t="shared" si="24"/>
        <v>0</v>
      </c>
      <c r="B1557">
        <v>2022</v>
      </c>
      <c r="C1557">
        <v>190</v>
      </c>
      <c r="D1557" t="s">
        <v>200</v>
      </c>
      <c r="E1557">
        <v>750</v>
      </c>
      <c r="F1557" t="s">
        <v>732</v>
      </c>
      <c r="G1557" t="s">
        <v>71</v>
      </c>
      <c r="H1557" t="s">
        <v>66</v>
      </c>
      <c r="I1557" t="s">
        <v>28</v>
      </c>
      <c r="J1557" t="s">
        <v>38</v>
      </c>
      <c r="K1557">
        <v>189</v>
      </c>
      <c r="L1557">
        <v>184</v>
      </c>
      <c r="M1557" t="s">
        <v>206</v>
      </c>
      <c r="N1557" t="s">
        <v>206</v>
      </c>
      <c r="O1557" t="s">
        <v>206</v>
      </c>
      <c r="P1557" t="s">
        <v>206</v>
      </c>
      <c r="Q1557" t="s">
        <v>327</v>
      </c>
      <c r="R1557" t="s">
        <v>203</v>
      </c>
      <c r="S1557">
        <v>2022</v>
      </c>
      <c r="T1557">
        <v>190</v>
      </c>
      <c r="U1557" t="s">
        <v>204</v>
      </c>
      <c r="V1557" t="s">
        <v>205</v>
      </c>
      <c r="W1557">
        <v>21.7</v>
      </c>
      <c r="X1557">
        <v>39.927999999999997</v>
      </c>
      <c r="Y1557" t="s">
        <v>66</v>
      </c>
    </row>
    <row r="1558" spans="1:25" x14ac:dyDescent="0.2">
      <c r="A1558" s="1" t="b">
        <f t="shared" si="24"/>
        <v>0</v>
      </c>
      <c r="B1558">
        <v>2022</v>
      </c>
      <c r="C1558">
        <v>190</v>
      </c>
      <c r="D1558" t="s">
        <v>200</v>
      </c>
      <c r="E1558">
        <v>750</v>
      </c>
      <c r="F1558" t="s">
        <v>732</v>
      </c>
      <c r="G1558" t="s">
        <v>71</v>
      </c>
      <c r="H1558" t="s">
        <v>66</v>
      </c>
      <c r="I1558" t="s">
        <v>28</v>
      </c>
      <c r="J1558" t="s">
        <v>44</v>
      </c>
      <c r="K1558">
        <v>75</v>
      </c>
      <c r="L1558">
        <v>73</v>
      </c>
      <c r="M1558" t="s">
        <v>206</v>
      </c>
      <c r="N1558" t="s">
        <v>206</v>
      </c>
      <c r="O1558" t="s">
        <v>206</v>
      </c>
      <c r="P1558" t="s">
        <v>206</v>
      </c>
      <c r="Q1558" t="s">
        <v>182</v>
      </c>
      <c r="R1558" t="s">
        <v>203</v>
      </c>
      <c r="S1558">
        <v>2022</v>
      </c>
      <c r="T1558">
        <v>190</v>
      </c>
      <c r="U1558" t="s">
        <v>204</v>
      </c>
      <c r="V1558" t="s">
        <v>205</v>
      </c>
      <c r="W1558">
        <v>24.7</v>
      </c>
      <c r="X1558">
        <v>18.030999999999999</v>
      </c>
      <c r="Y1558" t="s">
        <v>66</v>
      </c>
    </row>
    <row r="1559" spans="1:25" x14ac:dyDescent="0.2">
      <c r="A1559" s="1" t="b">
        <f t="shared" si="24"/>
        <v>0</v>
      </c>
      <c r="B1559">
        <v>2022</v>
      </c>
      <c r="C1559">
        <v>190</v>
      </c>
      <c r="D1559" t="s">
        <v>200</v>
      </c>
      <c r="E1559">
        <v>750</v>
      </c>
      <c r="F1559" t="s">
        <v>732</v>
      </c>
      <c r="G1559" t="s">
        <v>71</v>
      </c>
      <c r="H1559" t="s">
        <v>37</v>
      </c>
      <c r="I1559" t="s">
        <v>28</v>
      </c>
      <c r="J1559" t="s">
        <v>29</v>
      </c>
      <c r="K1559">
        <v>264</v>
      </c>
      <c r="L1559">
        <v>254</v>
      </c>
      <c r="M1559" t="s">
        <v>206</v>
      </c>
      <c r="N1559" t="s">
        <v>206</v>
      </c>
      <c r="O1559" t="s">
        <v>206</v>
      </c>
      <c r="P1559" t="s">
        <v>206</v>
      </c>
      <c r="Q1559" t="s">
        <v>418</v>
      </c>
      <c r="R1559" t="s">
        <v>203</v>
      </c>
      <c r="S1559">
        <v>2022</v>
      </c>
      <c r="T1559">
        <v>190</v>
      </c>
      <c r="U1559" t="s">
        <v>204</v>
      </c>
      <c r="V1559" t="s">
        <v>205</v>
      </c>
      <c r="W1559">
        <v>23.6</v>
      </c>
      <c r="X1559">
        <v>59.944000000000003</v>
      </c>
      <c r="Y1559" t="s">
        <v>37</v>
      </c>
    </row>
    <row r="1560" spans="1:25" x14ac:dyDescent="0.2">
      <c r="A1560" s="1" t="b">
        <f t="shared" si="24"/>
        <v>0</v>
      </c>
      <c r="B1560">
        <v>2022</v>
      </c>
      <c r="C1560">
        <v>190</v>
      </c>
      <c r="D1560" t="s">
        <v>200</v>
      </c>
      <c r="E1560">
        <v>750</v>
      </c>
      <c r="F1560" t="s">
        <v>732</v>
      </c>
      <c r="G1560" t="s">
        <v>71</v>
      </c>
      <c r="H1560" t="s">
        <v>37</v>
      </c>
      <c r="I1560" t="s">
        <v>28</v>
      </c>
      <c r="J1560" t="s">
        <v>38</v>
      </c>
      <c r="K1560">
        <v>189</v>
      </c>
      <c r="L1560">
        <v>182</v>
      </c>
      <c r="M1560" t="s">
        <v>206</v>
      </c>
      <c r="N1560" t="s">
        <v>206</v>
      </c>
      <c r="O1560" t="s">
        <v>206</v>
      </c>
      <c r="P1560" t="s">
        <v>206</v>
      </c>
      <c r="Q1560" t="s">
        <v>369</v>
      </c>
      <c r="R1560" t="s">
        <v>203</v>
      </c>
      <c r="S1560">
        <v>2022</v>
      </c>
      <c r="T1560">
        <v>190</v>
      </c>
      <c r="U1560" t="s">
        <v>204</v>
      </c>
      <c r="V1560" t="s">
        <v>205</v>
      </c>
      <c r="W1560">
        <v>20.9</v>
      </c>
      <c r="X1560">
        <v>38.037999999999997</v>
      </c>
      <c r="Y1560" t="s">
        <v>37</v>
      </c>
    </row>
    <row r="1561" spans="1:25" x14ac:dyDescent="0.2">
      <c r="A1561" s="1" t="b">
        <f t="shared" si="24"/>
        <v>0</v>
      </c>
      <c r="B1561">
        <v>2022</v>
      </c>
      <c r="C1561">
        <v>190</v>
      </c>
      <c r="D1561" t="s">
        <v>200</v>
      </c>
      <c r="E1561">
        <v>750</v>
      </c>
      <c r="F1561" t="s">
        <v>732</v>
      </c>
      <c r="G1561" t="s">
        <v>71</v>
      </c>
      <c r="H1561" t="s">
        <v>37</v>
      </c>
      <c r="I1561" t="s">
        <v>28</v>
      </c>
      <c r="J1561" t="s">
        <v>44</v>
      </c>
      <c r="K1561">
        <v>75</v>
      </c>
      <c r="L1561">
        <v>72</v>
      </c>
      <c r="M1561" t="s">
        <v>319</v>
      </c>
      <c r="N1561" t="s">
        <v>289</v>
      </c>
      <c r="O1561" t="s">
        <v>129</v>
      </c>
      <c r="P1561" t="s">
        <v>63</v>
      </c>
      <c r="Q1561" t="s">
        <v>393</v>
      </c>
      <c r="R1561" t="s">
        <v>203</v>
      </c>
      <c r="S1561">
        <v>2022</v>
      </c>
      <c r="T1561">
        <v>190</v>
      </c>
      <c r="U1561" t="s">
        <v>204</v>
      </c>
      <c r="V1561" t="s">
        <v>205</v>
      </c>
      <c r="W1561">
        <v>30.6</v>
      </c>
      <c r="X1561">
        <v>22.032</v>
      </c>
      <c r="Y1561" t="s">
        <v>37</v>
      </c>
    </row>
    <row r="1562" spans="1:25" x14ac:dyDescent="0.2">
      <c r="A1562" s="1" t="b">
        <f t="shared" si="24"/>
        <v>1</v>
      </c>
      <c r="B1562">
        <v>2022</v>
      </c>
      <c r="C1562">
        <v>190</v>
      </c>
      <c r="D1562" t="s">
        <v>200</v>
      </c>
      <c r="E1562">
        <v>755</v>
      </c>
      <c r="F1562" t="s">
        <v>733</v>
      </c>
      <c r="G1562" t="s">
        <v>65</v>
      </c>
      <c r="H1562" t="s">
        <v>66</v>
      </c>
      <c r="I1562" t="s">
        <v>28</v>
      </c>
      <c r="J1562" t="s">
        <v>29</v>
      </c>
      <c r="K1562">
        <v>1</v>
      </c>
      <c r="L1562">
        <v>1</v>
      </c>
      <c r="M1562" t="s">
        <v>202</v>
      </c>
      <c r="N1562" t="s">
        <v>202</v>
      </c>
      <c r="O1562" t="s">
        <v>202</v>
      </c>
      <c r="P1562" t="s">
        <v>202</v>
      </c>
      <c r="Q1562" t="s">
        <v>202</v>
      </c>
      <c r="R1562" t="s">
        <v>203</v>
      </c>
      <c r="S1562">
        <v>2022</v>
      </c>
      <c r="T1562">
        <v>190</v>
      </c>
      <c r="U1562" t="s">
        <v>204</v>
      </c>
      <c r="V1562" t="s">
        <v>205</v>
      </c>
      <c r="W1562">
        <v>0</v>
      </c>
      <c r="X1562">
        <v>0</v>
      </c>
      <c r="Y1562" t="s">
        <v>66</v>
      </c>
    </row>
    <row r="1563" spans="1:25" x14ac:dyDescent="0.2">
      <c r="A1563" s="1" t="b">
        <f t="shared" si="24"/>
        <v>1</v>
      </c>
      <c r="B1563">
        <v>2022</v>
      </c>
      <c r="C1563">
        <v>190</v>
      </c>
      <c r="D1563" t="s">
        <v>200</v>
      </c>
      <c r="E1563">
        <v>755</v>
      </c>
      <c r="F1563" t="s">
        <v>733</v>
      </c>
      <c r="G1563" t="s">
        <v>65</v>
      </c>
      <c r="H1563" t="s">
        <v>66</v>
      </c>
      <c r="I1563" t="s">
        <v>28</v>
      </c>
      <c r="J1563" t="s">
        <v>44</v>
      </c>
      <c r="K1563">
        <v>1</v>
      </c>
      <c r="L1563">
        <v>1</v>
      </c>
      <c r="M1563" t="s">
        <v>202</v>
      </c>
      <c r="N1563" t="s">
        <v>202</v>
      </c>
      <c r="O1563" t="s">
        <v>202</v>
      </c>
      <c r="P1563" t="s">
        <v>202</v>
      </c>
      <c r="Q1563" t="s">
        <v>202</v>
      </c>
      <c r="R1563" t="s">
        <v>203</v>
      </c>
      <c r="S1563">
        <v>2022</v>
      </c>
      <c r="T1563">
        <v>190</v>
      </c>
      <c r="U1563" t="s">
        <v>204</v>
      </c>
      <c r="V1563" t="s">
        <v>205</v>
      </c>
      <c r="W1563">
        <v>0</v>
      </c>
      <c r="X1563">
        <v>0</v>
      </c>
      <c r="Y1563" t="s">
        <v>66</v>
      </c>
    </row>
    <row r="1564" spans="1:25" x14ac:dyDescent="0.2">
      <c r="A1564" s="1" t="b">
        <f t="shared" si="24"/>
        <v>1</v>
      </c>
      <c r="B1564">
        <v>2022</v>
      </c>
      <c r="C1564">
        <v>190</v>
      </c>
      <c r="D1564" t="s">
        <v>200</v>
      </c>
      <c r="E1564">
        <v>755</v>
      </c>
      <c r="F1564" t="s">
        <v>733</v>
      </c>
      <c r="G1564" t="s">
        <v>65</v>
      </c>
      <c r="H1564" t="s">
        <v>37</v>
      </c>
      <c r="I1564" t="s">
        <v>28</v>
      </c>
      <c r="J1564" t="s">
        <v>29</v>
      </c>
      <c r="K1564">
        <v>1</v>
      </c>
      <c r="L1564">
        <v>1</v>
      </c>
      <c r="M1564" t="s">
        <v>202</v>
      </c>
      <c r="N1564" t="s">
        <v>202</v>
      </c>
      <c r="O1564" t="s">
        <v>202</v>
      </c>
      <c r="P1564" t="s">
        <v>202</v>
      </c>
      <c r="Q1564" t="s">
        <v>202</v>
      </c>
      <c r="R1564" t="s">
        <v>203</v>
      </c>
      <c r="S1564">
        <v>2022</v>
      </c>
      <c r="T1564">
        <v>190</v>
      </c>
      <c r="U1564" t="s">
        <v>204</v>
      </c>
      <c r="V1564" t="s">
        <v>205</v>
      </c>
      <c r="W1564">
        <v>0</v>
      </c>
      <c r="X1564">
        <v>0</v>
      </c>
      <c r="Y1564" t="s">
        <v>37</v>
      </c>
    </row>
    <row r="1565" spans="1:25" x14ac:dyDescent="0.2">
      <c r="A1565" s="1" t="b">
        <f t="shared" si="24"/>
        <v>1</v>
      </c>
      <c r="B1565">
        <v>2022</v>
      </c>
      <c r="C1565">
        <v>190</v>
      </c>
      <c r="D1565" t="s">
        <v>200</v>
      </c>
      <c r="E1565">
        <v>755</v>
      </c>
      <c r="F1565" t="s">
        <v>733</v>
      </c>
      <c r="G1565" t="s">
        <v>65</v>
      </c>
      <c r="H1565" t="s">
        <v>37</v>
      </c>
      <c r="I1565" t="s">
        <v>28</v>
      </c>
      <c r="J1565" t="s">
        <v>44</v>
      </c>
      <c r="K1565">
        <v>1</v>
      </c>
      <c r="L1565">
        <v>1</v>
      </c>
      <c r="M1565" t="s">
        <v>202</v>
      </c>
      <c r="N1565" t="s">
        <v>202</v>
      </c>
      <c r="O1565" t="s">
        <v>202</v>
      </c>
      <c r="P1565" t="s">
        <v>202</v>
      </c>
      <c r="Q1565" t="s">
        <v>202</v>
      </c>
      <c r="R1565" t="s">
        <v>203</v>
      </c>
      <c r="S1565">
        <v>2022</v>
      </c>
      <c r="T1565">
        <v>190</v>
      </c>
      <c r="U1565" t="s">
        <v>204</v>
      </c>
      <c r="V1565" t="s">
        <v>205</v>
      </c>
      <c r="W1565">
        <v>0</v>
      </c>
      <c r="X1565">
        <v>0</v>
      </c>
      <c r="Y1565" t="s">
        <v>37</v>
      </c>
    </row>
    <row r="1566" spans="1:25" x14ac:dyDescent="0.2">
      <c r="A1566" s="1" t="b">
        <f t="shared" si="24"/>
        <v>0</v>
      </c>
      <c r="B1566">
        <v>2022</v>
      </c>
      <c r="C1566">
        <v>190</v>
      </c>
      <c r="D1566" t="s">
        <v>200</v>
      </c>
      <c r="E1566">
        <v>755</v>
      </c>
      <c r="F1566" t="s">
        <v>733</v>
      </c>
      <c r="G1566" t="s">
        <v>71</v>
      </c>
      <c r="H1566" t="s">
        <v>66</v>
      </c>
      <c r="I1566" t="s">
        <v>28</v>
      </c>
      <c r="J1566" t="s">
        <v>29</v>
      </c>
      <c r="K1566">
        <v>177</v>
      </c>
      <c r="L1566">
        <v>174</v>
      </c>
      <c r="M1566" t="s">
        <v>314</v>
      </c>
      <c r="N1566" t="s">
        <v>544</v>
      </c>
      <c r="O1566" t="s">
        <v>355</v>
      </c>
      <c r="P1566" t="s">
        <v>62</v>
      </c>
      <c r="Q1566" t="s">
        <v>734</v>
      </c>
      <c r="R1566" t="s">
        <v>203</v>
      </c>
      <c r="S1566">
        <v>2022</v>
      </c>
      <c r="T1566">
        <v>190</v>
      </c>
      <c r="U1566" t="s">
        <v>204</v>
      </c>
      <c r="V1566" t="s">
        <v>205</v>
      </c>
      <c r="W1566">
        <v>55.7</v>
      </c>
      <c r="X1566">
        <v>96.918000000000006</v>
      </c>
      <c r="Y1566" t="s">
        <v>66</v>
      </c>
    </row>
    <row r="1567" spans="1:25" x14ac:dyDescent="0.2">
      <c r="A1567" s="1" t="b">
        <f t="shared" si="24"/>
        <v>0</v>
      </c>
      <c r="B1567">
        <v>2022</v>
      </c>
      <c r="C1567">
        <v>190</v>
      </c>
      <c r="D1567" t="s">
        <v>200</v>
      </c>
      <c r="E1567">
        <v>755</v>
      </c>
      <c r="F1567" t="s">
        <v>733</v>
      </c>
      <c r="G1567" t="s">
        <v>71</v>
      </c>
      <c r="H1567" t="s">
        <v>66</v>
      </c>
      <c r="I1567" t="s">
        <v>28</v>
      </c>
      <c r="J1567" t="s">
        <v>38</v>
      </c>
      <c r="K1567">
        <v>80</v>
      </c>
      <c r="L1567">
        <v>77</v>
      </c>
      <c r="M1567" t="s">
        <v>294</v>
      </c>
      <c r="N1567" t="s">
        <v>735</v>
      </c>
      <c r="O1567" t="s">
        <v>446</v>
      </c>
      <c r="P1567" t="s">
        <v>580</v>
      </c>
      <c r="Q1567" t="s">
        <v>99</v>
      </c>
      <c r="R1567" t="s">
        <v>203</v>
      </c>
      <c r="S1567">
        <v>2022</v>
      </c>
      <c r="T1567">
        <v>190</v>
      </c>
      <c r="U1567" t="s">
        <v>204</v>
      </c>
      <c r="V1567" t="s">
        <v>205</v>
      </c>
      <c r="W1567">
        <v>26</v>
      </c>
      <c r="X1567">
        <v>20.02</v>
      </c>
      <c r="Y1567" t="s">
        <v>66</v>
      </c>
    </row>
    <row r="1568" spans="1:25" x14ac:dyDescent="0.2">
      <c r="A1568" s="1" t="b">
        <f t="shared" si="24"/>
        <v>0</v>
      </c>
      <c r="B1568">
        <v>2022</v>
      </c>
      <c r="C1568">
        <v>190</v>
      </c>
      <c r="D1568" t="s">
        <v>200</v>
      </c>
      <c r="E1568">
        <v>755</v>
      </c>
      <c r="F1568" t="s">
        <v>733</v>
      </c>
      <c r="G1568" t="s">
        <v>71</v>
      </c>
      <c r="H1568" t="s">
        <v>66</v>
      </c>
      <c r="I1568" t="s">
        <v>28</v>
      </c>
      <c r="J1568" t="s">
        <v>44</v>
      </c>
      <c r="K1568">
        <v>97</v>
      </c>
      <c r="L1568">
        <v>97</v>
      </c>
      <c r="M1568" t="s">
        <v>183</v>
      </c>
      <c r="N1568" t="s">
        <v>646</v>
      </c>
      <c r="O1568" t="s">
        <v>177</v>
      </c>
      <c r="P1568" t="s">
        <v>95</v>
      </c>
      <c r="Q1568" t="s">
        <v>736</v>
      </c>
      <c r="R1568" t="s">
        <v>203</v>
      </c>
      <c r="S1568">
        <v>2022</v>
      </c>
      <c r="T1568">
        <v>190</v>
      </c>
      <c r="U1568" t="s">
        <v>204</v>
      </c>
      <c r="V1568" t="s">
        <v>205</v>
      </c>
      <c r="W1568">
        <v>79.400000000000006</v>
      </c>
      <c r="X1568">
        <v>77.018000000000001</v>
      </c>
      <c r="Y1568" t="s">
        <v>66</v>
      </c>
    </row>
    <row r="1569" spans="1:25" x14ac:dyDescent="0.2">
      <c r="A1569" s="1" t="b">
        <f t="shared" si="24"/>
        <v>0</v>
      </c>
      <c r="B1569">
        <v>2022</v>
      </c>
      <c r="C1569">
        <v>190</v>
      </c>
      <c r="D1569" t="s">
        <v>200</v>
      </c>
      <c r="E1569">
        <v>755</v>
      </c>
      <c r="F1569" t="s">
        <v>733</v>
      </c>
      <c r="G1569" t="s">
        <v>71</v>
      </c>
      <c r="H1569" t="s">
        <v>37</v>
      </c>
      <c r="I1569" t="s">
        <v>28</v>
      </c>
      <c r="J1569" t="s">
        <v>29</v>
      </c>
      <c r="K1569">
        <v>177</v>
      </c>
      <c r="L1569">
        <v>177</v>
      </c>
      <c r="M1569" t="s">
        <v>186</v>
      </c>
      <c r="N1569" t="s">
        <v>249</v>
      </c>
      <c r="O1569" t="s">
        <v>208</v>
      </c>
      <c r="P1569" t="s">
        <v>505</v>
      </c>
      <c r="Q1569" t="s">
        <v>657</v>
      </c>
      <c r="R1569" t="s">
        <v>203</v>
      </c>
      <c r="S1569">
        <v>2022</v>
      </c>
      <c r="T1569">
        <v>190</v>
      </c>
      <c r="U1569" t="s">
        <v>204</v>
      </c>
      <c r="V1569" t="s">
        <v>205</v>
      </c>
      <c r="W1569">
        <v>45.2</v>
      </c>
      <c r="X1569">
        <v>80.004000000000005</v>
      </c>
      <c r="Y1569" t="s">
        <v>37</v>
      </c>
    </row>
    <row r="1570" spans="1:25" x14ac:dyDescent="0.2">
      <c r="A1570" s="1" t="b">
        <f t="shared" si="24"/>
        <v>0</v>
      </c>
      <c r="B1570">
        <v>2022</v>
      </c>
      <c r="C1570">
        <v>190</v>
      </c>
      <c r="D1570" t="s">
        <v>200</v>
      </c>
      <c r="E1570">
        <v>755</v>
      </c>
      <c r="F1570" t="s">
        <v>733</v>
      </c>
      <c r="G1570" t="s">
        <v>71</v>
      </c>
      <c r="H1570" t="s">
        <v>37</v>
      </c>
      <c r="I1570" t="s">
        <v>28</v>
      </c>
      <c r="J1570" t="s">
        <v>38</v>
      </c>
      <c r="K1570">
        <v>80</v>
      </c>
      <c r="L1570">
        <v>80</v>
      </c>
      <c r="M1570" t="s">
        <v>206</v>
      </c>
      <c r="N1570" t="s">
        <v>206</v>
      </c>
      <c r="O1570" t="s">
        <v>206</v>
      </c>
      <c r="P1570" t="s">
        <v>206</v>
      </c>
      <c r="Q1570" t="s">
        <v>414</v>
      </c>
      <c r="R1570" t="s">
        <v>203</v>
      </c>
      <c r="S1570">
        <v>2022</v>
      </c>
      <c r="T1570">
        <v>190</v>
      </c>
      <c r="U1570" t="s">
        <v>204</v>
      </c>
      <c r="V1570" t="s">
        <v>205</v>
      </c>
      <c r="W1570">
        <v>12.5</v>
      </c>
      <c r="X1570">
        <v>10</v>
      </c>
      <c r="Y1570" t="s">
        <v>37</v>
      </c>
    </row>
    <row r="1571" spans="1:25" x14ac:dyDescent="0.2">
      <c r="A1571" s="1" t="b">
        <f t="shared" si="24"/>
        <v>0</v>
      </c>
      <c r="B1571">
        <v>2022</v>
      </c>
      <c r="C1571">
        <v>190</v>
      </c>
      <c r="D1571" t="s">
        <v>200</v>
      </c>
      <c r="E1571">
        <v>755</v>
      </c>
      <c r="F1571" t="s">
        <v>733</v>
      </c>
      <c r="G1571" t="s">
        <v>71</v>
      </c>
      <c r="H1571" t="s">
        <v>37</v>
      </c>
      <c r="I1571" t="s">
        <v>28</v>
      </c>
      <c r="J1571" t="s">
        <v>44</v>
      </c>
      <c r="K1571">
        <v>97</v>
      </c>
      <c r="L1571">
        <v>97</v>
      </c>
      <c r="M1571" t="s">
        <v>183</v>
      </c>
      <c r="N1571" t="s">
        <v>255</v>
      </c>
      <c r="O1571" t="s">
        <v>288</v>
      </c>
      <c r="P1571" t="s">
        <v>399</v>
      </c>
      <c r="Q1571" t="s">
        <v>737</v>
      </c>
      <c r="R1571" t="s">
        <v>203</v>
      </c>
      <c r="S1571">
        <v>2022</v>
      </c>
      <c r="T1571">
        <v>190</v>
      </c>
      <c r="U1571" t="s">
        <v>204</v>
      </c>
      <c r="V1571" t="s">
        <v>205</v>
      </c>
      <c r="W1571">
        <v>72.2</v>
      </c>
      <c r="X1571">
        <v>70.034000000000006</v>
      </c>
      <c r="Y1571" t="s">
        <v>37</v>
      </c>
    </row>
    <row r="1572" spans="1:25" x14ac:dyDescent="0.2">
      <c r="A1572" s="1" t="b">
        <f t="shared" si="24"/>
        <v>0</v>
      </c>
      <c r="B1572">
        <v>2022</v>
      </c>
      <c r="C1572">
        <v>190</v>
      </c>
      <c r="D1572" t="s">
        <v>200</v>
      </c>
      <c r="E1572">
        <v>8001</v>
      </c>
      <c r="F1572" t="s">
        <v>738</v>
      </c>
      <c r="G1572" t="s">
        <v>71</v>
      </c>
      <c r="H1572" t="s">
        <v>66</v>
      </c>
      <c r="I1572" t="s">
        <v>28</v>
      </c>
      <c r="J1572" t="s">
        <v>29</v>
      </c>
      <c r="K1572">
        <v>77</v>
      </c>
      <c r="L1572">
        <v>75</v>
      </c>
      <c r="M1572" t="s">
        <v>206</v>
      </c>
      <c r="N1572" t="s">
        <v>206</v>
      </c>
      <c r="O1572" t="s">
        <v>206</v>
      </c>
      <c r="P1572" t="s">
        <v>206</v>
      </c>
      <c r="Q1572" t="s">
        <v>85</v>
      </c>
      <c r="R1572" t="s">
        <v>203</v>
      </c>
      <c r="S1572">
        <v>2022</v>
      </c>
      <c r="T1572">
        <v>190</v>
      </c>
      <c r="U1572" t="s">
        <v>739</v>
      </c>
      <c r="V1572" t="s">
        <v>205</v>
      </c>
      <c r="W1572">
        <v>21.3</v>
      </c>
      <c r="X1572">
        <v>15.975</v>
      </c>
      <c r="Y1572" t="s">
        <v>66</v>
      </c>
    </row>
    <row r="1573" spans="1:25" x14ac:dyDescent="0.2">
      <c r="A1573" s="1" t="b">
        <f t="shared" si="24"/>
        <v>0</v>
      </c>
      <c r="B1573">
        <v>2022</v>
      </c>
      <c r="C1573">
        <v>190</v>
      </c>
      <c r="D1573" t="s">
        <v>200</v>
      </c>
      <c r="E1573">
        <v>8001</v>
      </c>
      <c r="F1573" t="s">
        <v>738</v>
      </c>
      <c r="G1573" t="s">
        <v>71</v>
      </c>
      <c r="H1573" t="s">
        <v>66</v>
      </c>
      <c r="I1573" t="s">
        <v>28</v>
      </c>
      <c r="J1573" t="s">
        <v>38</v>
      </c>
      <c r="K1573">
        <v>71</v>
      </c>
      <c r="L1573">
        <v>70</v>
      </c>
      <c r="M1573" t="s">
        <v>206</v>
      </c>
      <c r="N1573" t="s">
        <v>206</v>
      </c>
      <c r="O1573" t="s">
        <v>206</v>
      </c>
      <c r="P1573" t="s">
        <v>206</v>
      </c>
      <c r="Q1573" t="s">
        <v>255</v>
      </c>
      <c r="R1573" t="s">
        <v>203</v>
      </c>
      <c r="S1573">
        <v>2022</v>
      </c>
      <c r="T1573">
        <v>190</v>
      </c>
      <c r="U1573" t="s">
        <v>739</v>
      </c>
      <c r="V1573" t="s">
        <v>205</v>
      </c>
      <c r="W1573">
        <v>18.600000000000001</v>
      </c>
      <c r="X1573">
        <v>13.02</v>
      </c>
      <c r="Y1573" t="s">
        <v>66</v>
      </c>
    </row>
    <row r="1574" spans="1:25" x14ac:dyDescent="0.2">
      <c r="A1574" s="1" t="b">
        <f t="shared" si="24"/>
        <v>1</v>
      </c>
      <c r="B1574">
        <v>2022</v>
      </c>
      <c r="C1574">
        <v>190</v>
      </c>
      <c r="D1574" t="s">
        <v>200</v>
      </c>
      <c r="E1574">
        <v>8001</v>
      </c>
      <c r="F1574" t="s">
        <v>738</v>
      </c>
      <c r="G1574" t="s">
        <v>71</v>
      </c>
      <c r="H1574" t="s">
        <v>66</v>
      </c>
      <c r="I1574" t="s">
        <v>28</v>
      </c>
      <c r="J1574" t="s">
        <v>44</v>
      </c>
      <c r="K1574">
        <v>6</v>
      </c>
      <c r="L1574">
        <v>5</v>
      </c>
      <c r="M1574" t="s">
        <v>202</v>
      </c>
      <c r="N1574" t="s">
        <v>202</v>
      </c>
      <c r="O1574" t="s">
        <v>202</v>
      </c>
      <c r="P1574" t="s">
        <v>202</v>
      </c>
      <c r="Q1574" t="s">
        <v>202</v>
      </c>
      <c r="R1574" t="s">
        <v>203</v>
      </c>
      <c r="S1574">
        <v>2022</v>
      </c>
      <c r="T1574">
        <v>190</v>
      </c>
      <c r="U1574" t="s">
        <v>739</v>
      </c>
      <c r="V1574" t="s">
        <v>205</v>
      </c>
      <c r="W1574">
        <v>0</v>
      </c>
      <c r="X1574">
        <v>0</v>
      </c>
      <c r="Y1574" t="s">
        <v>66</v>
      </c>
    </row>
    <row r="1575" spans="1:25" x14ac:dyDescent="0.2">
      <c r="A1575" s="1" t="b">
        <f t="shared" si="24"/>
        <v>0</v>
      </c>
      <c r="B1575">
        <v>2022</v>
      </c>
      <c r="C1575">
        <v>190</v>
      </c>
      <c r="D1575" t="s">
        <v>200</v>
      </c>
      <c r="E1575">
        <v>8001</v>
      </c>
      <c r="F1575" t="s">
        <v>738</v>
      </c>
      <c r="G1575" t="s">
        <v>71</v>
      </c>
      <c r="H1575" t="s">
        <v>37</v>
      </c>
      <c r="I1575" t="s">
        <v>28</v>
      </c>
      <c r="J1575" t="s">
        <v>29</v>
      </c>
      <c r="K1575">
        <v>77</v>
      </c>
      <c r="L1575">
        <v>75</v>
      </c>
      <c r="M1575" t="s">
        <v>341</v>
      </c>
      <c r="N1575" t="s">
        <v>269</v>
      </c>
      <c r="O1575" t="s">
        <v>651</v>
      </c>
      <c r="P1575" t="s">
        <v>218</v>
      </c>
      <c r="Q1575" t="s">
        <v>180</v>
      </c>
      <c r="R1575" t="s">
        <v>203</v>
      </c>
      <c r="S1575">
        <v>2022</v>
      </c>
      <c r="T1575">
        <v>190</v>
      </c>
      <c r="U1575" t="s">
        <v>739</v>
      </c>
      <c r="V1575" t="s">
        <v>205</v>
      </c>
      <c r="W1575">
        <v>32</v>
      </c>
      <c r="X1575">
        <v>24</v>
      </c>
      <c r="Y1575" t="s">
        <v>37</v>
      </c>
    </row>
    <row r="1576" spans="1:25" x14ac:dyDescent="0.2">
      <c r="A1576" s="1" t="b">
        <f t="shared" si="24"/>
        <v>0</v>
      </c>
      <c r="B1576">
        <v>2022</v>
      </c>
      <c r="C1576">
        <v>190</v>
      </c>
      <c r="D1576" t="s">
        <v>200</v>
      </c>
      <c r="E1576">
        <v>8001</v>
      </c>
      <c r="F1576" t="s">
        <v>738</v>
      </c>
      <c r="G1576" t="s">
        <v>71</v>
      </c>
      <c r="H1576" t="s">
        <v>37</v>
      </c>
      <c r="I1576" t="s">
        <v>28</v>
      </c>
      <c r="J1576" t="s">
        <v>38</v>
      </c>
      <c r="K1576">
        <v>71</v>
      </c>
      <c r="L1576">
        <v>70</v>
      </c>
      <c r="M1576" t="s">
        <v>134</v>
      </c>
      <c r="N1576" t="s">
        <v>61</v>
      </c>
      <c r="O1576" t="s">
        <v>195</v>
      </c>
      <c r="P1576" t="s">
        <v>217</v>
      </c>
      <c r="Q1576" t="s">
        <v>340</v>
      </c>
      <c r="R1576" t="s">
        <v>203</v>
      </c>
      <c r="S1576">
        <v>2022</v>
      </c>
      <c r="T1576">
        <v>190</v>
      </c>
      <c r="U1576" t="s">
        <v>739</v>
      </c>
      <c r="V1576" t="s">
        <v>205</v>
      </c>
      <c r="W1576">
        <v>30</v>
      </c>
      <c r="X1576">
        <v>21</v>
      </c>
      <c r="Y1576" t="s">
        <v>37</v>
      </c>
    </row>
    <row r="1577" spans="1:25" x14ac:dyDescent="0.2">
      <c r="A1577" s="1" t="b">
        <f t="shared" si="24"/>
        <v>1</v>
      </c>
      <c r="B1577">
        <v>2022</v>
      </c>
      <c r="C1577">
        <v>190</v>
      </c>
      <c r="D1577" t="s">
        <v>200</v>
      </c>
      <c r="E1577">
        <v>8001</v>
      </c>
      <c r="F1577" t="s">
        <v>738</v>
      </c>
      <c r="G1577" t="s">
        <v>71</v>
      </c>
      <c r="H1577" t="s">
        <v>37</v>
      </c>
      <c r="I1577" t="s">
        <v>28</v>
      </c>
      <c r="J1577" t="s">
        <v>44</v>
      </c>
      <c r="K1577">
        <v>6</v>
      </c>
      <c r="L1577">
        <v>5</v>
      </c>
      <c r="M1577" t="s">
        <v>202</v>
      </c>
      <c r="N1577" t="s">
        <v>202</v>
      </c>
      <c r="O1577" t="s">
        <v>202</v>
      </c>
      <c r="P1577" t="s">
        <v>202</v>
      </c>
      <c r="Q1577" t="s">
        <v>202</v>
      </c>
      <c r="R1577" t="s">
        <v>203</v>
      </c>
      <c r="S1577">
        <v>2022</v>
      </c>
      <c r="T1577">
        <v>190</v>
      </c>
      <c r="U1577" t="s">
        <v>739</v>
      </c>
      <c r="V1577" t="s">
        <v>205</v>
      </c>
      <c r="W1577">
        <v>0</v>
      </c>
      <c r="X1577">
        <v>0</v>
      </c>
      <c r="Y1577" t="s">
        <v>37</v>
      </c>
    </row>
    <row r="1578" spans="1:25" x14ac:dyDescent="0.2">
      <c r="A1578" s="1" t="b">
        <f t="shared" si="24"/>
        <v>0</v>
      </c>
      <c r="B1578">
        <v>2022</v>
      </c>
      <c r="C1578">
        <v>190</v>
      </c>
      <c r="D1578" t="s">
        <v>200</v>
      </c>
      <c r="E1578">
        <v>8002</v>
      </c>
      <c r="F1578" t="s">
        <v>740</v>
      </c>
      <c r="G1578" t="s">
        <v>71</v>
      </c>
      <c r="H1578" t="s">
        <v>66</v>
      </c>
      <c r="I1578" t="s">
        <v>28</v>
      </c>
      <c r="J1578" t="s">
        <v>29</v>
      </c>
      <c r="K1578">
        <v>368</v>
      </c>
      <c r="L1578">
        <v>354</v>
      </c>
      <c r="M1578" t="s">
        <v>206</v>
      </c>
      <c r="N1578" t="s">
        <v>206</v>
      </c>
      <c r="O1578" t="s">
        <v>206</v>
      </c>
      <c r="P1578" t="s">
        <v>206</v>
      </c>
      <c r="Q1578" t="s">
        <v>465</v>
      </c>
      <c r="R1578" t="s">
        <v>203</v>
      </c>
      <c r="S1578">
        <v>2022</v>
      </c>
      <c r="T1578">
        <v>190</v>
      </c>
      <c r="U1578" t="s">
        <v>739</v>
      </c>
      <c r="V1578" t="s">
        <v>205</v>
      </c>
      <c r="W1578">
        <v>24.6</v>
      </c>
      <c r="X1578">
        <v>87.084000000000003</v>
      </c>
      <c r="Y1578" t="s">
        <v>66</v>
      </c>
    </row>
    <row r="1579" spans="1:25" x14ac:dyDescent="0.2">
      <c r="A1579" s="1" t="b">
        <f t="shared" si="24"/>
        <v>0</v>
      </c>
      <c r="B1579">
        <v>2022</v>
      </c>
      <c r="C1579">
        <v>190</v>
      </c>
      <c r="D1579" t="s">
        <v>200</v>
      </c>
      <c r="E1579">
        <v>8002</v>
      </c>
      <c r="F1579" t="s">
        <v>740</v>
      </c>
      <c r="G1579" t="s">
        <v>71</v>
      </c>
      <c r="H1579" t="s">
        <v>66</v>
      </c>
      <c r="I1579" t="s">
        <v>28</v>
      </c>
      <c r="J1579" t="s">
        <v>38</v>
      </c>
      <c r="K1579">
        <v>356</v>
      </c>
      <c r="L1579">
        <v>342</v>
      </c>
      <c r="M1579" t="s">
        <v>206</v>
      </c>
      <c r="N1579" t="s">
        <v>206</v>
      </c>
      <c r="O1579" t="s">
        <v>206</v>
      </c>
      <c r="P1579" t="s">
        <v>206</v>
      </c>
      <c r="Q1579" t="s">
        <v>451</v>
      </c>
      <c r="R1579" t="s">
        <v>203</v>
      </c>
      <c r="S1579">
        <v>2022</v>
      </c>
      <c r="T1579">
        <v>190</v>
      </c>
      <c r="U1579" t="s">
        <v>739</v>
      </c>
      <c r="V1579" t="s">
        <v>205</v>
      </c>
      <c r="W1579">
        <v>24</v>
      </c>
      <c r="X1579">
        <v>82.08</v>
      </c>
      <c r="Y1579" t="s">
        <v>66</v>
      </c>
    </row>
    <row r="1580" spans="1:25" x14ac:dyDescent="0.2">
      <c r="A1580" s="1" t="b">
        <f t="shared" si="24"/>
        <v>0</v>
      </c>
      <c r="B1580">
        <v>2022</v>
      </c>
      <c r="C1580">
        <v>190</v>
      </c>
      <c r="D1580" t="s">
        <v>200</v>
      </c>
      <c r="E1580">
        <v>8002</v>
      </c>
      <c r="F1580" t="s">
        <v>740</v>
      </c>
      <c r="G1580" t="s">
        <v>71</v>
      </c>
      <c r="H1580" t="s">
        <v>66</v>
      </c>
      <c r="I1580" t="s">
        <v>28</v>
      </c>
      <c r="J1580" t="s">
        <v>44</v>
      </c>
      <c r="K1580">
        <v>12</v>
      </c>
      <c r="L1580">
        <v>12</v>
      </c>
      <c r="M1580" t="s">
        <v>206</v>
      </c>
      <c r="N1580" t="s">
        <v>206</v>
      </c>
      <c r="O1580" t="s">
        <v>206</v>
      </c>
      <c r="P1580" t="s">
        <v>206</v>
      </c>
      <c r="Q1580" t="s">
        <v>473</v>
      </c>
      <c r="R1580" t="s">
        <v>203</v>
      </c>
      <c r="S1580">
        <v>2022</v>
      </c>
      <c r="T1580">
        <v>190</v>
      </c>
      <c r="U1580" t="s">
        <v>739</v>
      </c>
      <c r="V1580" t="s">
        <v>205</v>
      </c>
      <c r="W1580">
        <v>41.7</v>
      </c>
      <c r="X1580">
        <v>5.0039999999999996</v>
      </c>
      <c r="Y1580" t="s">
        <v>66</v>
      </c>
    </row>
    <row r="1581" spans="1:25" x14ac:dyDescent="0.2">
      <c r="A1581" s="1" t="b">
        <f t="shared" si="24"/>
        <v>0</v>
      </c>
      <c r="B1581">
        <v>2022</v>
      </c>
      <c r="C1581">
        <v>190</v>
      </c>
      <c r="D1581" t="s">
        <v>200</v>
      </c>
      <c r="E1581">
        <v>8002</v>
      </c>
      <c r="F1581" t="s">
        <v>740</v>
      </c>
      <c r="G1581" t="s">
        <v>71</v>
      </c>
      <c r="H1581" t="s">
        <v>37</v>
      </c>
      <c r="I1581" t="s">
        <v>28</v>
      </c>
      <c r="J1581" t="s">
        <v>29</v>
      </c>
      <c r="K1581">
        <v>368</v>
      </c>
      <c r="L1581">
        <v>356</v>
      </c>
      <c r="M1581" t="s">
        <v>206</v>
      </c>
      <c r="N1581" t="s">
        <v>206</v>
      </c>
      <c r="O1581" t="s">
        <v>206</v>
      </c>
      <c r="P1581" t="s">
        <v>206</v>
      </c>
      <c r="Q1581" t="s">
        <v>222</v>
      </c>
      <c r="R1581" t="s">
        <v>203</v>
      </c>
      <c r="S1581">
        <v>2022</v>
      </c>
      <c r="T1581">
        <v>190</v>
      </c>
      <c r="U1581" t="s">
        <v>739</v>
      </c>
      <c r="V1581" t="s">
        <v>205</v>
      </c>
      <c r="W1581">
        <v>21.6</v>
      </c>
      <c r="X1581">
        <v>76.896000000000001</v>
      </c>
      <c r="Y1581" t="s">
        <v>37</v>
      </c>
    </row>
    <row r="1582" spans="1:25" x14ac:dyDescent="0.2">
      <c r="A1582" s="1" t="b">
        <f t="shared" si="24"/>
        <v>0</v>
      </c>
      <c r="B1582">
        <v>2022</v>
      </c>
      <c r="C1582">
        <v>190</v>
      </c>
      <c r="D1582" t="s">
        <v>200</v>
      </c>
      <c r="E1582">
        <v>8002</v>
      </c>
      <c r="F1582" t="s">
        <v>740</v>
      </c>
      <c r="G1582" t="s">
        <v>71</v>
      </c>
      <c r="H1582" t="s">
        <v>37</v>
      </c>
      <c r="I1582" t="s">
        <v>28</v>
      </c>
      <c r="J1582" t="s">
        <v>38</v>
      </c>
      <c r="K1582">
        <v>356</v>
      </c>
      <c r="L1582">
        <v>344</v>
      </c>
      <c r="M1582" t="s">
        <v>206</v>
      </c>
      <c r="N1582" t="s">
        <v>206</v>
      </c>
      <c r="O1582" t="s">
        <v>206</v>
      </c>
      <c r="P1582" t="s">
        <v>206</v>
      </c>
      <c r="Q1582" t="s">
        <v>219</v>
      </c>
      <c r="R1582" t="s">
        <v>203</v>
      </c>
      <c r="S1582">
        <v>2022</v>
      </c>
      <c r="T1582">
        <v>190</v>
      </c>
      <c r="U1582" t="s">
        <v>739</v>
      </c>
      <c r="V1582" t="s">
        <v>205</v>
      </c>
      <c r="W1582">
        <v>20.6</v>
      </c>
      <c r="X1582">
        <v>70.864000000000004</v>
      </c>
      <c r="Y1582" t="s">
        <v>37</v>
      </c>
    </row>
    <row r="1583" spans="1:25" x14ac:dyDescent="0.2">
      <c r="A1583" s="1" t="b">
        <f t="shared" si="24"/>
        <v>0</v>
      </c>
      <c r="B1583">
        <v>2022</v>
      </c>
      <c r="C1583">
        <v>190</v>
      </c>
      <c r="D1583" t="s">
        <v>200</v>
      </c>
      <c r="E1583">
        <v>8002</v>
      </c>
      <c r="F1583" t="s">
        <v>740</v>
      </c>
      <c r="G1583" t="s">
        <v>71</v>
      </c>
      <c r="H1583" t="s">
        <v>37</v>
      </c>
      <c r="I1583" t="s">
        <v>28</v>
      </c>
      <c r="J1583" t="s">
        <v>44</v>
      </c>
      <c r="K1583">
        <v>12</v>
      </c>
      <c r="L1583">
        <v>12</v>
      </c>
      <c r="M1583" t="s">
        <v>211</v>
      </c>
      <c r="N1583" t="s">
        <v>314</v>
      </c>
      <c r="O1583" t="s">
        <v>473</v>
      </c>
      <c r="P1583" t="s">
        <v>170</v>
      </c>
      <c r="Q1583" t="s">
        <v>313</v>
      </c>
      <c r="R1583" t="s">
        <v>203</v>
      </c>
      <c r="S1583">
        <v>2022</v>
      </c>
      <c r="T1583">
        <v>190</v>
      </c>
      <c r="U1583" t="s">
        <v>739</v>
      </c>
      <c r="V1583" t="s">
        <v>205</v>
      </c>
      <c r="W1583">
        <v>50</v>
      </c>
      <c r="X1583">
        <v>6</v>
      </c>
      <c r="Y1583" t="s">
        <v>37</v>
      </c>
    </row>
    <row r="1584" spans="1:25" x14ac:dyDescent="0.2">
      <c r="A1584" s="1" t="b">
        <f t="shared" si="24"/>
        <v>0</v>
      </c>
      <c r="B1584">
        <v>2022</v>
      </c>
      <c r="C1584">
        <v>190</v>
      </c>
      <c r="D1584" t="s">
        <v>200</v>
      </c>
      <c r="E1584">
        <v>8003</v>
      </c>
      <c r="F1584" t="s">
        <v>741</v>
      </c>
      <c r="G1584" t="s">
        <v>26</v>
      </c>
      <c r="H1584" t="s">
        <v>96</v>
      </c>
      <c r="I1584" t="s">
        <v>28</v>
      </c>
      <c r="J1584" t="s">
        <v>29</v>
      </c>
      <c r="K1584">
        <v>112</v>
      </c>
      <c r="L1584">
        <v>110</v>
      </c>
      <c r="M1584" t="s">
        <v>206</v>
      </c>
      <c r="N1584" t="s">
        <v>206</v>
      </c>
      <c r="O1584" t="s">
        <v>206</v>
      </c>
      <c r="P1584" t="s">
        <v>206</v>
      </c>
      <c r="Q1584" t="s">
        <v>300</v>
      </c>
      <c r="R1584" t="s">
        <v>203</v>
      </c>
      <c r="S1584">
        <v>2022</v>
      </c>
      <c r="T1584">
        <v>190</v>
      </c>
      <c r="U1584" t="s">
        <v>739</v>
      </c>
      <c r="V1584" t="s">
        <v>205</v>
      </c>
      <c r="W1584">
        <v>10</v>
      </c>
      <c r="X1584">
        <v>11</v>
      </c>
      <c r="Y1584" t="s">
        <v>66</v>
      </c>
    </row>
    <row r="1585" spans="1:25" x14ac:dyDescent="0.2">
      <c r="A1585" s="1" t="b">
        <f t="shared" si="24"/>
        <v>0</v>
      </c>
      <c r="B1585">
        <v>2022</v>
      </c>
      <c r="C1585">
        <v>190</v>
      </c>
      <c r="D1585" t="s">
        <v>200</v>
      </c>
      <c r="E1585">
        <v>8003</v>
      </c>
      <c r="F1585" t="s">
        <v>741</v>
      </c>
      <c r="G1585" t="s">
        <v>26</v>
      </c>
      <c r="H1585" t="s">
        <v>96</v>
      </c>
      <c r="I1585" t="s">
        <v>28</v>
      </c>
      <c r="J1585" t="s">
        <v>38</v>
      </c>
      <c r="K1585">
        <v>108</v>
      </c>
      <c r="L1585">
        <v>106</v>
      </c>
      <c r="M1585" t="s">
        <v>206</v>
      </c>
      <c r="N1585" t="s">
        <v>206</v>
      </c>
      <c r="O1585" t="s">
        <v>206</v>
      </c>
      <c r="P1585" t="s">
        <v>206</v>
      </c>
      <c r="Q1585" t="s">
        <v>381</v>
      </c>
      <c r="R1585" t="s">
        <v>203</v>
      </c>
      <c r="S1585">
        <v>2022</v>
      </c>
      <c r="T1585">
        <v>190</v>
      </c>
      <c r="U1585" t="s">
        <v>739</v>
      </c>
      <c r="V1585" t="s">
        <v>205</v>
      </c>
      <c r="W1585">
        <v>10.4</v>
      </c>
      <c r="X1585">
        <v>11.023999999999999</v>
      </c>
      <c r="Y1585" t="s">
        <v>66</v>
      </c>
    </row>
    <row r="1586" spans="1:25" x14ac:dyDescent="0.2">
      <c r="A1586" s="1" t="b">
        <f t="shared" si="24"/>
        <v>1</v>
      </c>
      <c r="B1586">
        <v>2022</v>
      </c>
      <c r="C1586">
        <v>190</v>
      </c>
      <c r="D1586" t="s">
        <v>200</v>
      </c>
      <c r="E1586">
        <v>8003</v>
      </c>
      <c r="F1586" t="s">
        <v>741</v>
      </c>
      <c r="G1586" t="s">
        <v>26</v>
      </c>
      <c r="H1586" t="s">
        <v>96</v>
      </c>
      <c r="I1586" t="s">
        <v>28</v>
      </c>
      <c r="J1586" t="s">
        <v>44</v>
      </c>
      <c r="K1586">
        <v>4</v>
      </c>
      <c r="L1586">
        <v>4</v>
      </c>
      <c r="M1586" t="s">
        <v>202</v>
      </c>
      <c r="N1586" t="s">
        <v>202</v>
      </c>
      <c r="O1586" t="s">
        <v>202</v>
      </c>
      <c r="P1586" t="s">
        <v>202</v>
      </c>
      <c r="Q1586" t="s">
        <v>202</v>
      </c>
      <c r="R1586" t="s">
        <v>203</v>
      </c>
      <c r="S1586">
        <v>2022</v>
      </c>
      <c r="T1586">
        <v>190</v>
      </c>
      <c r="U1586" t="s">
        <v>739</v>
      </c>
      <c r="V1586" t="s">
        <v>205</v>
      </c>
      <c r="W1586">
        <v>0</v>
      </c>
      <c r="X1586">
        <v>0</v>
      </c>
      <c r="Y1586" t="s">
        <v>66</v>
      </c>
    </row>
    <row r="1587" spans="1:25" x14ac:dyDescent="0.2">
      <c r="A1587" s="1" t="b">
        <f t="shared" si="24"/>
        <v>0</v>
      </c>
      <c r="B1587">
        <v>2022</v>
      </c>
      <c r="C1587">
        <v>190</v>
      </c>
      <c r="D1587" t="s">
        <v>200</v>
      </c>
      <c r="E1587">
        <v>8003</v>
      </c>
      <c r="F1587" t="s">
        <v>741</v>
      </c>
      <c r="G1587" t="s">
        <v>26</v>
      </c>
      <c r="H1587" t="s">
        <v>109</v>
      </c>
      <c r="I1587" t="s">
        <v>28</v>
      </c>
      <c r="J1587" t="s">
        <v>29</v>
      </c>
      <c r="K1587">
        <v>109</v>
      </c>
      <c r="L1587">
        <v>109</v>
      </c>
      <c r="M1587" t="s">
        <v>206</v>
      </c>
      <c r="N1587" t="s">
        <v>206</v>
      </c>
      <c r="O1587" t="s">
        <v>206</v>
      </c>
      <c r="P1587" t="s">
        <v>206</v>
      </c>
      <c r="Q1587" t="s">
        <v>160</v>
      </c>
      <c r="R1587" t="s">
        <v>203</v>
      </c>
      <c r="S1587">
        <v>2022</v>
      </c>
      <c r="T1587">
        <v>190</v>
      </c>
      <c r="U1587" t="s">
        <v>739</v>
      </c>
      <c r="V1587" t="s">
        <v>205</v>
      </c>
      <c r="W1587">
        <v>24.8</v>
      </c>
      <c r="X1587">
        <v>27.032</v>
      </c>
      <c r="Y1587" t="s">
        <v>66</v>
      </c>
    </row>
    <row r="1588" spans="1:25" x14ac:dyDescent="0.2">
      <c r="A1588" s="1" t="b">
        <f t="shared" si="24"/>
        <v>0</v>
      </c>
      <c r="B1588">
        <v>2022</v>
      </c>
      <c r="C1588">
        <v>190</v>
      </c>
      <c r="D1588" t="s">
        <v>200</v>
      </c>
      <c r="E1588">
        <v>8003</v>
      </c>
      <c r="F1588" t="s">
        <v>741</v>
      </c>
      <c r="G1588" t="s">
        <v>26</v>
      </c>
      <c r="H1588" t="s">
        <v>109</v>
      </c>
      <c r="I1588" t="s">
        <v>28</v>
      </c>
      <c r="J1588" t="s">
        <v>38</v>
      </c>
      <c r="K1588">
        <v>100</v>
      </c>
      <c r="L1588">
        <v>100</v>
      </c>
      <c r="M1588" t="s">
        <v>206</v>
      </c>
      <c r="N1588" t="s">
        <v>206</v>
      </c>
      <c r="O1588" t="s">
        <v>206</v>
      </c>
      <c r="P1588" t="s">
        <v>206</v>
      </c>
      <c r="Q1588" t="s">
        <v>99</v>
      </c>
      <c r="R1588" t="s">
        <v>203</v>
      </c>
      <c r="S1588">
        <v>2022</v>
      </c>
      <c r="T1588">
        <v>190</v>
      </c>
      <c r="U1588" t="s">
        <v>739</v>
      </c>
      <c r="V1588" t="s">
        <v>205</v>
      </c>
      <c r="W1588">
        <v>26</v>
      </c>
      <c r="X1588">
        <v>26</v>
      </c>
      <c r="Y1588" t="s">
        <v>66</v>
      </c>
    </row>
    <row r="1589" spans="1:25" x14ac:dyDescent="0.2">
      <c r="A1589" s="1" t="b">
        <f t="shared" si="24"/>
        <v>1</v>
      </c>
      <c r="B1589">
        <v>2022</v>
      </c>
      <c r="C1589">
        <v>190</v>
      </c>
      <c r="D1589" t="s">
        <v>200</v>
      </c>
      <c r="E1589">
        <v>8003</v>
      </c>
      <c r="F1589" t="s">
        <v>741</v>
      </c>
      <c r="G1589" t="s">
        <v>26</v>
      </c>
      <c r="H1589" t="s">
        <v>109</v>
      </c>
      <c r="I1589" t="s">
        <v>28</v>
      </c>
      <c r="J1589" t="s">
        <v>44</v>
      </c>
      <c r="K1589">
        <v>9</v>
      </c>
      <c r="L1589">
        <v>9</v>
      </c>
      <c r="M1589" t="s">
        <v>202</v>
      </c>
      <c r="N1589" t="s">
        <v>202</v>
      </c>
      <c r="O1589" t="s">
        <v>202</v>
      </c>
      <c r="P1589" t="s">
        <v>202</v>
      </c>
      <c r="Q1589" t="s">
        <v>202</v>
      </c>
      <c r="R1589" t="s">
        <v>203</v>
      </c>
      <c r="S1589">
        <v>2022</v>
      </c>
      <c r="T1589">
        <v>190</v>
      </c>
      <c r="U1589" t="s">
        <v>739</v>
      </c>
      <c r="V1589" t="s">
        <v>205</v>
      </c>
      <c r="W1589">
        <v>0</v>
      </c>
      <c r="X1589">
        <v>0</v>
      </c>
      <c r="Y1589" t="s">
        <v>66</v>
      </c>
    </row>
    <row r="1590" spans="1:25" x14ac:dyDescent="0.2">
      <c r="A1590" s="1" t="b">
        <f t="shared" si="24"/>
        <v>0</v>
      </c>
      <c r="B1590">
        <v>2022</v>
      </c>
      <c r="C1590">
        <v>190</v>
      </c>
      <c r="D1590" t="s">
        <v>200</v>
      </c>
      <c r="E1590">
        <v>8003</v>
      </c>
      <c r="F1590" t="s">
        <v>741</v>
      </c>
      <c r="G1590" t="s">
        <v>26</v>
      </c>
      <c r="H1590" t="s">
        <v>138</v>
      </c>
      <c r="I1590" t="s">
        <v>28</v>
      </c>
      <c r="J1590" t="s">
        <v>29</v>
      </c>
      <c r="K1590">
        <v>137</v>
      </c>
      <c r="L1590">
        <v>133</v>
      </c>
      <c r="M1590" t="s">
        <v>206</v>
      </c>
      <c r="N1590" t="s">
        <v>206</v>
      </c>
      <c r="O1590" t="s">
        <v>206</v>
      </c>
      <c r="P1590" t="s">
        <v>206</v>
      </c>
      <c r="Q1590" t="s">
        <v>206</v>
      </c>
      <c r="R1590" t="s">
        <v>203</v>
      </c>
      <c r="S1590">
        <v>2022</v>
      </c>
      <c r="T1590">
        <v>190</v>
      </c>
      <c r="U1590" t="s">
        <v>739</v>
      </c>
      <c r="V1590" t="s">
        <v>205</v>
      </c>
      <c r="W1590">
        <v>0</v>
      </c>
      <c r="X1590">
        <v>0</v>
      </c>
      <c r="Y1590" t="s">
        <v>37</v>
      </c>
    </row>
    <row r="1591" spans="1:25" x14ac:dyDescent="0.2">
      <c r="A1591" s="1" t="b">
        <f t="shared" si="24"/>
        <v>0</v>
      </c>
      <c r="B1591">
        <v>2022</v>
      </c>
      <c r="C1591">
        <v>190</v>
      </c>
      <c r="D1591" t="s">
        <v>200</v>
      </c>
      <c r="E1591">
        <v>8003</v>
      </c>
      <c r="F1591" t="s">
        <v>741</v>
      </c>
      <c r="G1591" t="s">
        <v>26</v>
      </c>
      <c r="H1591" t="s">
        <v>138</v>
      </c>
      <c r="I1591" t="s">
        <v>28</v>
      </c>
      <c r="J1591" t="s">
        <v>38</v>
      </c>
      <c r="K1591">
        <v>134</v>
      </c>
      <c r="L1591">
        <v>130</v>
      </c>
      <c r="M1591" t="s">
        <v>206</v>
      </c>
      <c r="N1591" t="s">
        <v>206</v>
      </c>
      <c r="O1591" t="s">
        <v>206</v>
      </c>
      <c r="P1591" t="s">
        <v>206</v>
      </c>
      <c r="Q1591" t="s">
        <v>206</v>
      </c>
      <c r="R1591" t="s">
        <v>203</v>
      </c>
      <c r="S1591">
        <v>2022</v>
      </c>
      <c r="T1591">
        <v>190</v>
      </c>
      <c r="U1591" t="s">
        <v>739</v>
      </c>
      <c r="V1591" t="s">
        <v>205</v>
      </c>
      <c r="W1591">
        <v>0</v>
      </c>
      <c r="X1591">
        <v>0</v>
      </c>
      <c r="Y1591" t="s">
        <v>37</v>
      </c>
    </row>
    <row r="1592" spans="1:25" x14ac:dyDescent="0.2">
      <c r="A1592" s="1" t="b">
        <f t="shared" si="24"/>
        <v>1</v>
      </c>
      <c r="B1592">
        <v>2022</v>
      </c>
      <c r="C1592">
        <v>190</v>
      </c>
      <c r="D1592" t="s">
        <v>200</v>
      </c>
      <c r="E1592">
        <v>8003</v>
      </c>
      <c r="F1592" t="s">
        <v>741</v>
      </c>
      <c r="G1592" t="s">
        <v>26</v>
      </c>
      <c r="H1592" t="s">
        <v>138</v>
      </c>
      <c r="I1592" t="s">
        <v>28</v>
      </c>
      <c r="J1592" t="s">
        <v>44</v>
      </c>
      <c r="K1592">
        <v>3</v>
      </c>
      <c r="L1592">
        <v>3</v>
      </c>
      <c r="M1592" t="s">
        <v>202</v>
      </c>
      <c r="N1592" t="s">
        <v>202</v>
      </c>
      <c r="O1592" t="s">
        <v>202</v>
      </c>
      <c r="P1592" t="s">
        <v>202</v>
      </c>
      <c r="Q1592" t="s">
        <v>202</v>
      </c>
      <c r="R1592" t="s">
        <v>203</v>
      </c>
      <c r="S1592">
        <v>2022</v>
      </c>
      <c r="T1592">
        <v>190</v>
      </c>
      <c r="U1592" t="s">
        <v>739</v>
      </c>
      <c r="V1592" t="s">
        <v>205</v>
      </c>
      <c r="W1592">
        <v>0</v>
      </c>
      <c r="X1592">
        <v>0</v>
      </c>
      <c r="Y1592" t="s">
        <v>37</v>
      </c>
    </row>
    <row r="1593" spans="1:25" x14ac:dyDescent="0.2">
      <c r="A1593" s="1" t="b">
        <f t="shared" si="24"/>
        <v>0</v>
      </c>
      <c r="B1593">
        <v>2022</v>
      </c>
      <c r="C1593">
        <v>190</v>
      </c>
      <c r="D1593" t="s">
        <v>200</v>
      </c>
      <c r="E1593">
        <v>8003</v>
      </c>
      <c r="F1593" t="s">
        <v>741</v>
      </c>
      <c r="G1593" t="s">
        <v>26</v>
      </c>
      <c r="H1593" t="s">
        <v>151</v>
      </c>
      <c r="I1593" t="s">
        <v>28</v>
      </c>
      <c r="J1593" t="s">
        <v>29</v>
      </c>
      <c r="K1593">
        <v>102</v>
      </c>
      <c r="L1593">
        <v>101</v>
      </c>
      <c r="M1593" t="s">
        <v>206</v>
      </c>
      <c r="N1593" t="s">
        <v>206</v>
      </c>
      <c r="O1593" t="s">
        <v>206</v>
      </c>
      <c r="P1593" t="s">
        <v>206</v>
      </c>
      <c r="Q1593" t="s">
        <v>271</v>
      </c>
      <c r="R1593" t="s">
        <v>203</v>
      </c>
      <c r="S1593">
        <v>2022</v>
      </c>
      <c r="T1593">
        <v>190</v>
      </c>
      <c r="U1593" t="s">
        <v>739</v>
      </c>
      <c r="V1593" t="s">
        <v>205</v>
      </c>
      <c r="W1593">
        <v>7.9</v>
      </c>
      <c r="X1593">
        <v>7.979000000000001</v>
      </c>
      <c r="Y1593" t="s">
        <v>37</v>
      </c>
    </row>
    <row r="1594" spans="1:25" x14ac:dyDescent="0.2">
      <c r="A1594" s="1" t="b">
        <f t="shared" si="24"/>
        <v>0</v>
      </c>
      <c r="B1594">
        <v>2022</v>
      </c>
      <c r="C1594">
        <v>190</v>
      </c>
      <c r="D1594" t="s">
        <v>200</v>
      </c>
      <c r="E1594">
        <v>8003</v>
      </c>
      <c r="F1594" t="s">
        <v>741</v>
      </c>
      <c r="G1594" t="s">
        <v>26</v>
      </c>
      <c r="H1594" t="s">
        <v>151</v>
      </c>
      <c r="I1594" t="s">
        <v>28</v>
      </c>
      <c r="J1594" t="s">
        <v>38</v>
      </c>
      <c r="K1594">
        <v>91</v>
      </c>
      <c r="L1594">
        <v>90</v>
      </c>
      <c r="M1594" t="s">
        <v>206</v>
      </c>
      <c r="N1594" t="s">
        <v>206</v>
      </c>
      <c r="O1594" t="s">
        <v>206</v>
      </c>
      <c r="P1594" t="s">
        <v>206</v>
      </c>
      <c r="Q1594" t="s">
        <v>100</v>
      </c>
      <c r="R1594" t="s">
        <v>203</v>
      </c>
      <c r="S1594">
        <v>2022</v>
      </c>
      <c r="T1594">
        <v>190</v>
      </c>
      <c r="U1594" t="s">
        <v>739</v>
      </c>
      <c r="V1594" t="s">
        <v>205</v>
      </c>
      <c r="W1594">
        <v>8.9</v>
      </c>
      <c r="X1594">
        <v>8.01</v>
      </c>
      <c r="Y1594" t="s">
        <v>37</v>
      </c>
    </row>
    <row r="1595" spans="1:25" x14ac:dyDescent="0.2">
      <c r="A1595" s="1" t="b">
        <f t="shared" si="24"/>
        <v>0</v>
      </c>
      <c r="B1595">
        <v>2022</v>
      </c>
      <c r="C1595">
        <v>190</v>
      </c>
      <c r="D1595" t="s">
        <v>200</v>
      </c>
      <c r="E1595">
        <v>8003</v>
      </c>
      <c r="F1595" t="s">
        <v>741</v>
      </c>
      <c r="G1595" t="s">
        <v>26</v>
      </c>
      <c r="H1595" t="s">
        <v>151</v>
      </c>
      <c r="I1595" t="s">
        <v>28</v>
      </c>
      <c r="J1595" t="s">
        <v>44</v>
      </c>
      <c r="K1595">
        <v>11</v>
      </c>
      <c r="L1595">
        <v>11</v>
      </c>
      <c r="M1595" t="s">
        <v>206</v>
      </c>
      <c r="N1595" t="s">
        <v>206</v>
      </c>
      <c r="O1595" t="s">
        <v>206</v>
      </c>
      <c r="P1595" t="s">
        <v>206</v>
      </c>
      <c r="Q1595" t="s">
        <v>206</v>
      </c>
      <c r="R1595" t="s">
        <v>203</v>
      </c>
      <c r="S1595">
        <v>2022</v>
      </c>
      <c r="T1595">
        <v>190</v>
      </c>
      <c r="U1595" t="s">
        <v>739</v>
      </c>
      <c r="V1595" t="s">
        <v>205</v>
      </c>
      <c r="W1595">
        <v>0</v>
      </c>
      <c r="X1595">
        <v>0</v>
      </c>
      <c r="Y1595" t="s">
        <v>37</v>
      </c>
    </row>
    <row r="1596" spans="1:25" x14ac:dyDescent="0.2">
      <c r="A1596" s="1" t="b">
        <f t="shared" si="24"/>
        <v>0</v>
      </c>
      <c r="B1596">
        <v>2022</v>
      </c>
      <c r="C1596">
        <v>190</v>
      </c>
      <c r="D1596" t="s">
        <v>200</v>
      </c>
      <c r="E1596">
        <v>8003</v>
      </c>
      <c r="F1596" t="s">
        <v>741</v>
      </c>
      <c r="G1596" t="s">
        <v>26</v>
      </c>
      <c r="H1596" t="s">
        <v>163</v>
      </c>
      <c r="I1596" t="s">
        <v>28</v>
      </c>
      <c r="J1596" t="s">
        <v>29</v>
      </c>
      <c r="K1596">
        <v>115</v>
      </c>
      <c r="L1596">
        <v>115</v>
      </c>
      <c r="M1596" t="s">
        <v>206</v>
      </c>
      <c r="N1596" t="s">
        <v>206</v>
      </c>
      <c r="O1596" t="s">
        <v>206</v>
      </c>
      <c r="P1596" t="s">
        <v>206</v>
      </c>
      <c r="Q1596" t="s">
        <v>698</v>
      </c>
      <c r="R1596" t="s">
        <v>203</v>
      </c>
      <c r="S1596">
        <v>2022</v>
      </c>
      <c r="T1596">
        <v>190</v>
      </c>
      <c r="U1596" t="s">
        <v>739</v>
      </c>
      <c r="V1596" t="s">
        <v>205</v>
      </c>
      <c r="W1596">
        <v>7</v>
      </c>
      <c r="X1596">
        <v>8.0500000000000007</v>
      </c>
      <c r="Y1596" t="s">
        <v>37</v>
      </c>
    </row>
    <row r="1597" spans="1:25" x14ac:dyDescent="0.2">
      <c r="A1597" s="1" t="b">
        <f t="shared" si="24"/>
        <v>0</v>
      </c>
      <c r="B1597">
        <v>2022</v>
      </c>
      <c r="C1597">
        <v>190</v>
      </c>
      <c r="D1597" t="s">
        <v>200</v>
      </c>
      <c r="E1597">
        <v>8003</v>
      </c>
      <c r="F1597" t="s">
        <v>741</v>
      </c>
      <c r="G1597" t="s">
        <v>26</v>
      </c>
      <c r="H1597" t="s">
        <v>163</v>
      </c>
      <c r="I1597" t="s">
        <v>28</v>
      </c>
      <c r="J1597" t="s">
        <v>38</v>
      </c>
      <c r="K1597">
        <v>103</v>
      </c>
      <c r="L1597">
        <v>103</v>
      </c>
      <c r="M1597" t="s">
        <v>206</v>
      </c>
      <c r="N1597" t="s">
        <v>206</v>
      </c>
      <c r="O1597" t="s">
        <v>206</v>
      </c>
      <c r="P1597" t="s">
        <v>206</v>
      </c>
      <c r="Q1597" t="s">
        <v>529</v>
      </c>
      <c r="R1597" t="s">
        <v>203</v>
      </c>
      <c r="S1597">
        <v>2022</v>
      </c>
      <c r="T1597">
        <v>190</v>
      </c>
      <c r="U1597" t="s">
        <v>739</v>
      </c>
      <c r="V1597" t="s">
        <v>205</v>
      </c>
      <c r="W1597">
        <v>6.8</v>
      </c>
      <c r="X1597">
        <v>7.0039999999999996</v>
      </c>
      <c r="Y1597" t="s">
        <v>37</v>
      </c>
    </row>
    <row r="1598" spans="1:25" x14ac:dyDescent="0.2">
      <c r="A1598" s="1" t="b">
        <f t="shared" si="24"/>
        <v>0</v>
      </c>
      <c r="B1598">
        <v>2022</v>
      </c>
      <c r="C1598">
        <v>190</v>
      </c>
      <c r="D1598" t="s">
        <v>200</v>
      </c>
      <c r="E1598">
        <v>8003</v>
      </c>
      <c r="F1598" t="s">
        <v>741</v>
      </c>
      <c r="G1598" t="s">
        <v>26</v>
      </c>
      <c r="H1598" t="s">
        <v>163</v>
      </c>
      <c r="I1598" t="s">
        <v>28</v>
      </c>
      <c r="J1598" t="s">
        <v>44</v>
      </c>
      <c r="K1598">
        <v>12</v>
      </c>
      <c r="L1598">
        <v>12</v>
      </c>
      <c r="M1598" t="s">
        <v>206</v>
      </c>
      <c r="N1598" t="s">
        <v>206</v>
      </c>
      <c r="O1598" t="s">
        <v>206</v>
      </c>
      <c r="P1598" t="s">
        <v>206</v>
      </c>
      <c r="Q1598" t="s">
        <v>170</v>
      </c>
      <c r="R1598" t="s">
        <v>203</v>
      </c>
      <c r="S1598">
        <v>2022</v>
      </c>
      <c r="T1598">
        <v>190</v>
      </c>
      <c r="U1598" t="s">
        <v>739</v>
      </c>
      <c r="V1598" t="s">
        <v>205</v>
      </c>
      <c r="W1598">
        <v>8.3000000000000007</v>
      </c>
      <c r="X1598">
        <v>0.99600000000000011</v>
      </c>
      <c r="Y1598" t="s">
        <v>37</v>
      </c>
    </row>
    <row r="1599" spans="1:25" x14ac:dyDescent="0.2">
      <c r="A1599" s="1" t="b">
        <f t="shared" si="24"/>
        <v>1</v>
      </c>
      <c r="B1599">
        <v>2022</v>
      </c>
      <c r="C1599">
        <v>190</v>
      </c>
      <c r="D1599" t="s">
        <v>200</v>
      </c>
      <c r="E1599">
        <v>8003</v>
      </c>
      <c r="F1599" t="s">
        <v>741</v>
      </c>
      <c r="G1599" t="s">
        <v>65</v>
      </c>
      <c r="H1599" t="s">
        <v>66</v>
      </c>
      <c r="I1599" t="s">
        <v>28</v>
      </c>
      <c r="J1599" t="s">
        <v>29</v>
      </c>
      <c r="K1599">
        <v>3</v>
      </c>
      <c r="L1599">
        <v>3</v>
      </c>
      <c r="M1599" t="s">
        <v>202</v>
      </c>
      <c r="N1599" t="s">
        <v>202</v>
      </c>
      <c r="O1599" t="s">
        <v>202</v>
      </c>
      <c r="P1599" t="s">
        <v>202</v>
      </c>
      <c r="Q1599" t="s">
        <v>202</v>
      </c>
      <c r="R1599" t="s">
        <v>203</v>
      </c>
      <c r="S1599">
        <v>2022</v>
      </c>
      <c r="T1599">
        <v>190</v>
      </c>
      <c r="U1599" t="s">
        <v>739</v>
      </c>
      <c r="V1599" t="s">
        <v>205</v>
      </c>
      <c r="W1599">
        <v>0</v>
      </c>
      <c r="X1599">
        <v>0</v>
      </c>
      <c r="Y1599" t="s">
        <v>66</v>
      </c>
    </row>
    <row r="1600" spans="1:25" x14ac:dyDescent="0.2">
      <c r="A1600" s="1" t="b">
        <f t="shared" si="24"/>
        <v>1</v>
      </c>
      <c r="B1600">
        <v>2022</v>
      </c>
      <c r="C1600">
        <v>190</v>
      </c>
      <c r="D1600" t="s">
        <v>200</v>
      </c>
      <c r="E1600">
        <v>8003</v>
      </c>
      <c r="F1600" t="s">
        <v>741</v>
      </c>
      <c r="G1600" t="s">
        <v>65</v>
      </c>
      <c r="H1600" t="s">
        <v>66</v>
      </c>
      <c r="I1600" t="s">
        <v>28</v>
      </c>
      <c r="J1600" t="s">
        <v>38</v>
      </c>
      <c r="K1600">
        <v>3</v>
      </c>
      <c r="L1600">
        <v>3</v>
      </c>
      <c r="M1600" t="s">
        <v>202</v>
      </c>
      <c r="N1600" t="s">
        <v>202</v>
      </c>
      <c r="O1600" t="s">
        <v>202</v>
      </c>
      <c r="P1600" t="s">
        <v>202</v>
      </c>
      <c r="Q1600" t="s">
        <v>202</v>
      </c>
      <c r="R1600" t="s">
        <v>203</v>
      </c>
      <c r="S1600">
        <v>2022</v>
      </c>
      <c r="T1600">
        <v>190</v>
      </c>
      <c r="U1600" t="s">
        <v>739</v>
      </c>
      <c r="V1600" t="s">
        <v>205</v>
      </c>
      <c r="W1600">
        <v>0</v>
      </c>
      <c r="X1600">
        <v>0</v>
      </c>
      <c r="Y1600" t="s">
        <v>66</v>
      </c>
    </row>
    <row r="1601" spans="1:25" x14ac:dyDescent="0.2">
      <c r="A1601" s="1" t="b">
        <f t="shared" si="24"/>
        <v>1</v>
      </c>
      <c r="B1601">
        <v>2022</v>
      </c>
      <c r="C1601">
        <v>190</v>
      </c>
      <c r="D1601" t="s">
        <v>200</v>
      </c>
      <c r="E1601">
        <v>8003</v>
      </c>
      <c r="F1601" t="s">
        <v>741</v>
      </c>
      <c r="G1601" t="s">
        <v>65</v>
      </c>
      <c r="H1601" t="s">
        <v>37</v>
      </c>
      <c r="I1601" t="s">
        <v>28</v>
      </c>
      <c r="J1601" t="s">
        <v>29</v>
      </c>
      <c r="K1601">
        <v>3</v>
      </c>
      <c r="L1601">
        <v>3</v>
      </c>
      <c r="M1601" t="s">
        <v>202</v>
      </c>
      <c r="N1601" t="s">
        <v>202</v>
      </c>
      <c r="O1601" t="s">
        <v>202</v>
      </c>
      <c r="P1601" t="s">
        <v>202</v>
      </c>
      <c r="Q1601" t="s">
        <v>202</v>
      </c>
      <c r="R1601" t="s">
        <v>203</v>
      </c>
      <c r="S1601">
        <v>2022</v>
      </c>
      <c r="T1601">
        <v>190</v>
      </c>
      <c r="U1601" t="s">
        <v>739</v>
      </c>
      <c r="V1601" t="s">
        <v>205</v>
      </c>
      <c r="W1601">
        <v>0</v>
      </c>
      <c r="X1601">
        <v>0</v>
      </c>
      <c r="Y1601" t="s">
        <v>37</v>
      </c>
    </row>
    <row r="1602" spans="1:25" x14ac:dyDescent="0.2">
      <c r="A1602" s="1" t="b">
        <f t="shared" si="24"/>
        <v>1</v>
      </c>
      <c r="B1602">
        <v>2022</v>
      </c>
      <c r="C1602">
        <v>190</v>
      </c>
      <c r="D1602" t="s">
        <v>200</v>
      </c>
      <c r="E1602">
        <v>8003</v>
      </c>
      <c r="F1602" t="s">
        <v>741</v>
      </c>
      <c r="G1602" t="s">
        <v>65</v>
      </c>
      <c r="H1602" t="s">
        <v>37</v>
      </c>
      <c r="I1602" t="s">
        <v>28</v>
      </c>
      <c r="J1602" t="s">
        <v>38</v>
      </c>
      <c r="K1602">
        <v>3</v>
      </c>
      <c r="L1602">
        <v>3</v>
      </c>
      <c r="M1602" t="s">
        <v>202</v>
      </c>
      <c r="N1602" t="s">
        <v>202</v>
      </c>
      <c r="O1602" t="s">
        <v>202</v>
      </c>
      <c r="P1602" t="s">
        <v>202</v>
      </c>
      <c r="Q1602" t="s">
        <v>202</v>
      </c>
      <c r="R1602" t="s">
        <v>203</v>
      </c>
      <c r="S1602">
        <v>2022</v>
      </c>
      <c r="T1602">
        <v>190</v>
      </c>
      <c r="U1602" t="s">
        <v>739</v>
      </c>
      <c r="V1602" t="s">
        <v>205</v>
      </c>
      <c r="W1602">
        <v>0</v>
      </c>
      <c r="X1602">
        <v>0</v>
      </c>
      <c r="Y1602" t="s">
        <v>37</v>
      </c>
    </row>
    <row r="1603" spans="1:25" x14ac:dyDescent="0.2">
      <c r="A1603" s="1" t="b">
        <f t="shared" ref="A1603:A1666" si="25">IF(Q1603="*",TRUE,FALSE)</f>
        <v>1</v>
      </c>
      <c r="B1603">
        <v>2022</v>
      </c>
      <c r="C1603">
        <v>190</v>
      </c>
      <c r="D1603" t="s">
        <v>200</v>
      </c>
      <c r="E1603">
        <v>8005</v>
      </c>
      <c r="F1603" t="s">
        <v>742</v>
      </c>
      <c r="G1603" t="s">
        <v>65</v>
      </c>
      <c r="H1603" t="s">
        <v>66</v>
      </c>
      <c r="I1603" t="s">
        <v>28</v>
      </c>
      <c r="J1603" t="s">
        <v>29</v>
      </c>
      <c r="K1603">
        <v>2</v>
      </c>
      <c r="L1603">
        <v>2</v>
      </c>
      <c r="M1603" t="s">
        <v>202</v>
      </c>
      <c r="N1603" t="s">
        <v>202</v>
      </c>
      <c r="O1603" t="s">
        <v>202</v>
      </c>
      <c r="P1603" t="s">
        <v>202</v>
      </c>
      <c r="Q1603" t="s">
        <v>202</v>
      </c>
      <c r="R1603" t="s">
        <v>203</v>
      </c>
      <c r="S1603">
        <v>2022</v>
      </c>
      <c r="T1603">
        <v>190</v>
      </c>
      <c r="U1603" t="s">
        <v>739</v>
      </c>
      <c r="V1603" t="s">
        <v>205</v>
      </c>
      <c r="W1603">
        <v>0</v>
      </c>
      <c r="X1603">
        <v>0</v>
      </c>
      <c r="Y1603" t="s">
        <v>66</v>
      </c>
    </row>
    <row r="1604" spans="1:25" x14ac:dyDescent="0.2">
      <c r="A1604" s="1" t="b">
        <f t="shared" si="25"/>
        <v>1</v>
      </c>
      <c r="B1604">
        <v>2022</v>
      </c>
      <c r="C1604">
        <v>190</v>
      </c>
      <c r="D1604" t="s">
        <v>200</v>
      </c>
      <c r="E1604">
        <v>8005</v>
      </c>
      <c r="F1604" t="s">
        <v>742</v>
      </c>
      <c r="G1604" t="s">
        <v>65</v>
      </c>
      <c r="H1604" t="s">
        <v>66</v>
      </c>
      <c r="I1604" t="s">
        <v>28</v>
      </c>
      <c r="J1604" t="s">
        <v>38</v>
      </c>
      <c r="K1604">
        <v>2</v>
      </c>
      <c r="L1604">
        <v>2</v>
      </c>
      <c r="M1604" t="s">
        <v>202</v>
      </c>
      <c r="N1604" t="s">
        <v>202</v>
      </c>
      <c r="O1604" t="s">
        <v>202</v>
      </c>
      <c r="P1604" t="s">
        <v>202</v>
      </c>
      <c r="Q1604" t="s">
        <v>202</v>
      </c>
      <c r="R1604" t="s">
        <v>203</v>
      </c>
      <c r="S1604">
        <v>2022</v>
      </c>
      <c r="T1604">
        <v>190</v>
      </c>
      <c r="U1604" t="s">
        <v>739</v>
      </c>
      <c r="V1604" t="s">
        <v>205</v>
      </c>
      <c r="W1604">
        <v>0</v>
      </c>
      <c r="X1604">
        <v>0</v>
      </c>
      <c r="Y1604" t="s">
        <v>66</v>
      </c>
    </row>
    <row r="1605" spans="1:25" x14ac:dyDescent="0.2">
      <c r="A1605" s="1" t="b">
        <f t="shared" si="25"/>
        <v>1</v>
      </c>
      <c r="B1605">
        <v>2022</v>
      </c>
      <c r="C1605">
        <v>190</v>
      </c>
      <c r="D1605" t="s">
        <v>200</v>
      </c>
      <c r="E1605">
        <v>8005</v>
      </c>
      <c r="F1605" t="s">
        <v>742</v>
      </c>
      <c r="G1605" t="s">
        <v>65</v>
      </c>
      <c r="H1605" t="s">
        <v>37</v>
      </c>
      <c r="I1605" t="s">
        <v>28</v>
      </c>
      <c r="J1605" t="s">
        <v>29</v>
      </c>
      <c r="K1605">
        <v>2</v>
      </c>
      <c r="L1605">
        <v>2</v>
      </c>
      <c r="M1605" t="s">
        <v>202</v>
      </c>
      <c r="N1605" t="s">
        <v>202</v>
      </c>
      <c r="O1605" t="s">
        <v>202</v>
      </c>
      <c r="P1605" t="s">
        <v>202</v>
      </c>
      <c r="Q1605" t="s">
        <v>202</v>
      </c>
      <c r="R1605" t="s">
        <v>203</v>
      </c>
      <c r="S1605">
        <v>2022</v>
      </c>
      <c r="T1605">
        <v>190</v>
      </c>
      <c r="U1605" t="s">
        <v>739</v>
      </c>
      <c r="V1605" t="s">
        <v>205</v>
      </c>
      <c r="W1605">
        <v>0</v>
      </c>
      <c r="X1605">
        <v>0</v>
      </c>
      <c r="Y1605" t="s">
        <v>37</v>
      </c>
    </row>
    <row r="1606" spans="1:25" x14ac:dyDescent="0.2">
      <c r="A1606" s="1" t="b">
        <f t="shared" si="25"/>
        <v>1</v>
      </c>
      <c r="B1606">
        <v>2022</v>
      </c>
      <c r="C1606">
        <v>190</v>
      </c>
      <c r="D1606" t="s">
        <v>200</v>
      </c>
      <c r="E1606">
        <v>8005</v>
      </c>
      <c r="F1606" t="s">
        <v>742</v>
      </c>
      <c r="G1606" t="s">
        <v>65</v>
      </c>
      <c r="H1606" t="s">
        <v>37</v>
      </c>
      <c r="I1606" t="s">
        <v>28</v>
      </c>
      <c r="J1606" t="s">
        <v>38</v>
      </c>
      <c r="K1606">
        <v>2</v>
      </c>
      <c r="L1606">
        <v>2</v>
      </c>
      <c r="M1606" t="s">
        <v>202</v>
      </c>
      <c r="N1606" t="s">
        <v>202</v>
      </c>
      <c r="O1606" t="s">
        <v>202</v>
      </c>
      <c r="P1606" t="s">
        <v>202</v>
      </c>
      <c r="Q1606" t="s">
        <v>202</v>
      </c>
      <c r="R1606" t="s">
        <v>203</v>
      </c>
      <c r="S1606">
        <v>2022</v>
      </c>
      <c r="T1606">
        <v>190</v>
      </c>
      <c r="U1606" t="s">
        <v>739</v>
      </c>
      <c r="V1606" t="s">
        <v>205</v>
      </c>
      <c r="W1606">
        <v>0</v>
      </c>
      <c r="X1606">
        <v>0</v>
      </c>
      <c r="Y1606" t="s">
        <v>37</v>
      </c>
    </row>
    <row r="1607" spans="1:25" x14ac:dyDescent="0.2">
      <c r="A1607" s="1" t="b">
        <f t="shared" si="25"/>
        <v>0</v>
      </c>
      <c r="B1607">
        <v>2022</v>
      </c>
      <c r="C1607">
        <v>190</v>
      </c>
      <c r="D1607" t="s">
        <v>200</v>
      </c>
      <c r="E1607">
        <v>8005</v>
      </c>
      <c r="F1607" t="s">
        <v>742</v>
      </c>
      <c r="G1607" t="s">
        <v>71</v>
      </c>
      <c r="H1607" t="s">
        <v>66</v>
      </c>
      <c r="I1607" t="s">
        <v>28</v>
      </c>
      <c r="J1607" t="s">
        <v>29</v>
      </c>
      <c r="K1607">
        <v>380</v>
      </c>
      <c r="L1607">
        <v>369</v>
      </c>
      <c r="M1607" t="s">
        <v>206</v>
      </c>
      <c r="N1607" t="s">
        <v>206</v>
      </c>
      <c r="O1607" t="s">
        <v>206</v>
      </c>
      <c r="P1607" t="s">
        <v>206</v>
      </c>
      <c r="Q1607" t="s">
        <v>176</v>
      </c>
      <c r="R1607" t="s">
        <v>203</v>
      </c>
      <c r="S1607">
        <v>2022</v>
      </c>
      <c r="T1607">
        <v>190</v>
      </c>
      <c r="U1607" t="s">
        <v>739</v>
      </c>
      <c r="V1607" t="s">
        <v>205</v>
      </c>
      <c r="W1607">
        <v>25.7</v>
      </c>
      <c r="X1607">
        <v>94.832999999999998</v>
      </c>
      <c r="Y1607" t="s">
        <v>66</v>
      </c>
    </row>
    <row r="1608" spans="1:25" x14ac:dyDescent="0.2">
      <c r="A1608" s="1" t="b">
        <f t="shared" si="25"/>
        <v>0</v>
      </c>
      <c r="B1608">
        <v>2022</v>
      </c>
      <c r="C1608">
        <v>190</v>
      </c>
      <c r="D1608" t="s">
        <v>200</v>
      </c>
      <c r="E1608">
        <v>8005</v>
      </c>
      <c r="F1608" t="s">
        <v>742</v>
      </c>
      <c r="G1608" t="s">
        <v>71</v>
      </c>
      <c r="H1608" t="s">
        <v>66</v>
      </c>
      <c r="I1608" t="s">
        <v>28</v>
      </c>
      <c r="J1608" t="s">
        <v>38</v>
      </c>
      <c r="K1608">
        <v>355</v>
      </c>
      <c r="L1608">
        <v>344</v>
      </c>
      <c r="M1608" t="s">
        <v>206</v>
      </c>
      <c r="N1608" t="s">
        <v>206</v>
      </c>
      <c r="O1608" t="s">
        <v>206</v>
      </c>
      <c r="P1608" t="s">
        <v>206</v>
      </c>
      <c r="Q1608" t="s">
        <v>292</v>
      </c>
      <c r="R1608" t="s">
        <v>203</v>
      </c>
      <c r="S1608">
        <v>2022</v>
      </c>
      <c r="T1608">
        <v>190</v>
      </c>
      <c r="U1608" t="s">
        <v>739</v>
      </c>
      <c r="V1608" t="s">
        <v>205</v>
      </c>
      <c r="W1608">
        <v>23.8</v>
      </c>
      <c r="X1608">
        <v>81.872</v>
      </c>
      <c r="Y1608" t="s">
        <v>66</v>
      </c>
    </row>
    <row r="1609" spans="1:25" x14ac:dyDescent="0.2">
      <c r="A1609" s="1" t="b">
        <f t="shared" si="25"/>
        <v>0</v>
      </c>
      <c r="B1609">
        <v>2022</v>
      </c>
      <c r="C1609">
        <v>190</v>
      </c>
      <c r="D1609" t="s">
        <v>200</v>
      </c>
      <c r="E1609">
        <v>8005</v>
      </c>
      <c r="F1609" t="s">
        <v>742</v>
      </c>
      <c r="G1609" t="s">
        <v>71</v>
      </c>
      <c r="H1609" t="s">
        <v>66</v>
      </c>
      <c r="I1609" t="s">
        <v>28</v>
      </c>
      <c r="J1609" t="s">
        <v>44</v>
      </c>
      <c r="K1609">
        <v>25</v>
      </c>
      <c r="L1609">
        <v>25</v>
      </c>
      <c r="M1609" t="s">
        <v>486</v>
      </c>
      <c r="N1609" t="s">
        <v>194</v>
      </c>
      <c r="O1609" t="s">
        <v>743</v>
      </c>
      <c r="P1609" t="s">
        <v>279</v>
      </c>
      <c r="Q1609" t="s">
        <v>487</v>
      </c>
      <c r="R1609" t="s">
        <v>203</v>
      </c>
      <c r="S1609">
        <v>2022</v>
      </c>
      <c r="T1609">
        <v>190</v>
      </c>
      <c r="U1609" t="s">
        <v>739</v>
      </c>
      <c r="V1609" t="s">
        <v>205</v>
      </c>
      <c r="W1609">
        <v>52</v>
      </c>
      <c r="X1609">
        <v>13</v>
      </c>
      <c r="Y1609" t="s">
        <v>66</v>
      </c>
    </row>
    <row r="1610" spans="1:25" x14ac:dyDescent="0.2">
      <c r="A1610" s="1" t="b">
        <f t="shared" si="25"/>
        <v>0</v>
      </c>
      <c r="B1610">
        <v>2022</v>
      </c>
      <c r="C1610">
        <v>190</v>
      </c>
      <c r="D1610" t="s">
        <v>200</v>
      </c>
      <c r="E1610">
        <v>8005</v>
      </c>
      <c r="F1610" t="s">
        <v>742</v>
      </c>
      <c r="G1610" t="s">
        <v>71</v>
      </c>
      <c r="H1610" t="s">
        <v>37</v>
      </c>
      <c r="I1610" t="s">
        <v>28</v>
      </c>
      <c r="J1610" t="s">
        <v>29</v>
      </c>
      <c r="K1610">
        <v>380</v>
      </c>
      <c r="L1610">
        <v>369</v>
      </c>
      <c r="M1610" t="s">
        <v>117</v>
      </c>
      <c r="N1610" t="s">
        <v>184</v>
      </c>
      <c r="O1610" t="s">
        <v>410</v>
      </c>
      <c r="P1610" t="s">
        <v>433</v>
      </c>
      <c r="Q1610" t="s">
        <v>744</v>
      </c>
      <c r="R1610" t="s">
        <v>203</v>
      </c>
      <c r="S1610">
        <v>2022</v>
      </c>
      <c r="T1610">
        <v>190</v>
      </c>
      <c r="U1610" t="s">
        <v>739</v>
      </c>
      <c r="V1610" t="s">
        <v>205</v>
      </c>
      <c r="W1610">
        <v>38.799999999999997</v>
      </c>
      <c r="X1610">
        <v>143.172</v>
      </c>
      <c r="Y1610" t="s">
        <v>37</v>
      </c>
    </row>
    <row r="1611" spans="1:25" x14ac:dyDescent="0.2">
      <c r="A1611" s="1" t="b">
        <f t="shared" si="25"/>
        <v>0</v>
      </c>
      <c r="B1611">
        <v>2022</v>
      </c>
      <c r="C1611">
        <v>190</v>
      </c>
      <c r="D1611" t="s">
        <v>200</v>
      </c>
      <c r="E1611">
        <v>8005</v>
      </c>
      <c r="F1611" t="s">
        <v>742</v>
      </c>
      <c r="G1611" t="s">
        <v>71</v>
      </c>
      <c r="H1611" t="s">
        <v>37</v>
      </c>
      <c r="I1611" t="s">
        <v>28</v>
      </c>
      <c r="J1611" t="s">
        <v>38</v>
      </c>
      <c r="K1611">
        <v>355</v>
      </c>
      <c r="L1611">
        <v>345</v>
      </c>
      <c r="M1611" t="s">
        <v>649</v>
      </c>
      <c r="N1611" t="s">
        <v>88</v>
      </c>
      <c r="O1611" t="s">
        <v>680</v>
      </c>
      <c r="P1611" t="s">
        <v>576</v>
      </c>
      <c r="Q1611" t="s">
        <v>526</v>
      </c>
      <c r="R1611" t="s">
        <v>203</v>
      </c>
      <c r="S1611">
        <v>2022</v>
      </c>
      <c r="T1611">
        <v>190</v>
      </c>
      <c r="U1611" t="s">
        <v>739</v>
      </c>
      <c r="V1611" t="s">
        <v>205</v>
      </c>
      <c r="W1611">
        <v>36.5</v>
      </c>
      <c r="X1611">
        <v>125.925</v>
      </c>
      <c r="Y1611" t="s">
        <v>37</v>
      </c>
    </row>
    <row r="1612" spans="1:25" x14ac:dyDescent="0.2">
      <c r="A1612" s="1" t="b">
        <f t="shared" si="25"/>
        <v>0</v>
      </c>
      <c r="B1612">
        <v>2022</v>
      </c>
      <c r="C1612">
        <v>190</v>
      </c>
      <c r="D1612" t="s">
        <v>200</v>
      </c>
      <c r="E1612">
        <v>8005</v>
      </c>
      <c r="F1612" t="s">
        <v>742</v>
      </c>
      <c r="G1612" t="s">
        <v>71</v>
      </c>
      <c r="H1612" t="s">
        <v>37</v>
      </c>
      <c r="I1612" t="s">
        <v>28</v>
      </c>
      <c r="J1612" t="s">
        <v>44</v>
      </c>
      <c r="K1612">
        <v>25</v>
      </c>
      <c r="L1612">
        <v>24</v>
      </c>
      <c r="M1612" t="s">
        <v>206</v>
      </c>
      <c r="N1612" t="s">
        <v>206</v>
      </c>
      <c r="O1612" t="s">
        <v>206</v>
      </c>
      <c r="P1612" t="s">
        <v>206</v>
      </c>
      <c r="Q1612" t="s">
        <v>745</v>
      </c>
      <c r="R1612" t="s">
        <v>203</v>
      </c>
      <c r="S1612">
        <v>2022</v>
      </c>
      <c r="T1612">
        <v>190</v>
      </c>
      <c r="U1612" t="s">
        <v>739</v>
      </c>
      <c r="V1612" t="s">
        <v>205</v>
      </c>
      <c r="W1612">
        <v>70.8</v>
      </c>
      <c r="X1612">
        <v>16.992000000000001</v>
      </c>
      <c r="Y1612" t="s">
        <v>37</v>
      </c>
    </row>
    <row r="1613" spans="1:25" x14ac:dyDescent="0.2">
      <c r="A1613" s="1" t="b">
        <f t="shared" si="25"/>
        <v>1</v>
      </c>
      <c r="B1613">
        <v>2022</v>
      </c>
      <c r="C1613">
        <v>190</v>
      </c>
      <c r="D1613" t="s">
        <v>200</v>
      </c>
      <c r="E1613">
        <v>8006</v>
      </c>
      <c r="F1613" t="s">
        <v>746</v>
      </c>
      <c r="G1613" t="s">
        <v>65</v>
      </c>
      <c r="H1613" t="s">
        <v>66</v>
      </c>
      <c r="I1613" t="s">
        <v>28</v>
      </c>
      <c r="J1613" t="s">
        <v>29</v>
      </c>
      <c r="K1613">
        <v>3</v>
      </c>
      <c r="L1613">
        <v>3</v>
      </c>
      <c r="M1613" t="s">
        <v>202</v>
      </c>
      <c r="N1613" t="s">
        <v>202</v>
      </c>
      <c r="O1613" t="s">
        <v>202</v>
      </c>
      <c r="P1613" t="s">
        <v>202</v>
      </c>
      <c r="Q1613" t="s">
        <v>202</v>
      </c>
      <c r="R1613" t="s">
        <v>203</v>
      </c>
      <c r="S1613">
        <v>2022</v>
      </c>
      <c r="T1613">
        <v>190</v>
      </c>
      <c r="U1613" t="s">
        <v>739</v>
      </c>
      <c r="V1613" t="s">
        <v>205</v>
      </c>
      <c r="W1613">
        <v>0</v>
      </c>
      <c r="X1613">
        <v>0</v>
      </c>
      <c r="Y1613" t="s">
        <v>66</v>
      </c>
    </row>
    <row r="1614" spans="1:25" x14ac:dyDescent="0.2">
      <c r="A1614" s="1" t="b">
        <f t="shared" si="25"/>
        <v>1</v>
      </c>
      <c r="B1614">
        <v>2022</v>
      </c>
      <c r="C1614">
        <v>190</v>
      </c>
      <c r="D1614" t="s">
        <v>200</v>
      </c>
      <c r="E1614">
        <v>8006</v>
      </c>
      <c r="F1614" t="s">
        <v>746</v>
      </c>
      <c r="G1614" t="s">
        <v>65</v>
      </c>
      <c r="H1614" t="s">
        <v>66</v>
      </c>
      <c r="I1614" t="s">
        <v>28</v>
      </c>
      <c r="J1614" t="s">
        <v>38</v>
      </c>
      <c r="K1614">
        <v>2</v>
      </c>
      <c r="L1614">
        <v>2</v>
      </c>
      <c r="M1614" t="s">
        <v>202</v>
      </c>
      <c r="N1614" t="s">
        <v>202</v>
      </c>
      <c r="O1614" t="s">
        <v>202</v>
      </c>
      <c r="P1614" t="s">
        <v>202</v>
      </c>
      <c r="Q1614" t="s">
        <v>202</v>
      </c>
      <c r="R1614" t="s">
        <v>203</v>
      </c>
      <c r="S1614">
        <v>2022</v>
      </c>
      <c r="T1614">
        <v>190</v>
      </c>
      <c r="U1614" t="s">
        <v>739</v>
      </c>
      <c r="V1614" t="s">
        <v>205</v>
      </c>
      <c r="W1614">
        <v>0</v>
      </c>
      <c r="X1614">
        <v>0</v>
      </c>
      <c r="Y1614" t="s">
        <v>66</v>
      </c>
    </row>
    <row r="1615" spans="1:25" x14ac:dyDescent="0.2">
      <c r="A1615" s="1" t="b">
        <f t="shared" si="25"/>
        <v>1</v>
      </c>
      <c r="B1615">
        <v>2022</v>
      </c>
      <c r="C1615">
        <v>190</v>
      </c>
      <c r="D1615" t="s">
        <v>200</v>
      </c>
      <c r="E1615">
        <v>8006</v>
      </c>
      <c r="F1615" t="s">
        <v>746</v>
      </c>
      <c r="G1615" t="s">
        <v>65</v>
      </c>
      <c r="H1615" t="s">
        <v>66</v>
      </c>
      <c r="I1615" t="s">
        <v>28</v>
      </c>
      <c r="J1615" t="s">
        <v>44</v>
      </c>
      <c r="K1615">
        <v>1</v>
      </c>
      <c r="L1615">
        <v>1</v>
      </c>
      <c r="M1615" t="s">
        <v>202</v>
      </c>
      <c r="N1615" t="s">
        <v>202</v>
      </c>
      <c r="O1615" t="s">
        <v>202</v>
      </c>
      <c r="P1615" t="s">
        <v>202</v>
      </c>
      <c r="Q1615" t="s">
        <v>202</v>
      </c>
      <c r="R1615" t="s">
        <v>203</v>
      </c>
      <c r="S1615">
        <v>2022</v>
      </c>
      <c r="T1615">
        <v>190</v>
      </c>
      <c r="U1615" t="s">
        <v>739</v>
      </c>
      <c r="V1615" t="s">
        <v>205</v>
      </c>
      <c r="W1615">
        <v>0</v>
      </c>
      <c r="X1615">
        <v>0</v>
      </c>
      <c r="Y1615" t="s">
        <v>66</v>
      </c>
    </row>
    <row r="1616" spans="1:25" x14ac:dyDescent="0.2">
      <c r="A1616" s="1" t="b">
        <f t="shared" si="25"/>
        <v>1</v>
      </c>
      <c r="B1616">
        <v>2022</v>
      </c>
      <c r="C1616">
        <v>190</v>
      </c>
      <c r="D1616" t="s">
        <v>200</v>
      </c>
      <c r="E1616">
        <v>8006</v>
      </c>
      <c r="F1616" t="s">
        <v>746</v>
      </c>
      <c r="G1616" t="s">
        <v>65</v>
      </c>
      <c r="H1616" t="s">
        <v>37</v>
      </c>
      <c r="I1616" t="s">
        <v>28</v>
      </c>
      <c r="J1616" t="s">
        <v>29</v>
      </c>
      <c r="K1616">
        <v>3</v>
      </c>
      <c r="L1616">
        <v>3</v>
      </c>
      <c r="M1616" t="s">
        <v>202</v>
      </c>
      <c r="N1616" t="s">
        <v>202</v>
      </c>
      <c r="O1616" t="s">
        <v>202</v>
      </c>
      <c r="P1616" t="s">
        <v>202</v>
      </c>
      <c r="Q1616" t="s">
        <v>202</v>
      </c>
      <c r="R1616" t="s">
        <v>203</v>
      </c>
      <c r="S1616">
        <v>2022</v>
      </c>
      <c r="T1616">
        <v>190</v>
      </c>
      <c r="U1616" t="s">
        <v>739</v>
      </c>
      <c r="V1616" t="s">
        <v>205</v>
      </c>
      <c r="W1616">
        <v>0</v>
      </c>
      <c r="X1616">
        <v>0</v>
      </c>
      <c r="Y1616" t="s">
        <v>37</v>
      </c>
    </row>
    <row r="1617" spans="1:25" x14ac:dyDescent="0.2">
      <c r="A1617" s="1" t="b">
        <f t="shared" si="25"/>
        <v>1</v>
      </c>
      <c r="B1617">
        <v>2022</v>
      </c>
      <c r="C1617">
        <v>190</v>
      </c>
      <c r="D1617" t="s">
        <v>200</v>
      </c>
      <c r="E1617">
        <v>8006</v>
      </c>
      <c r="F1617" t="s">
        <v>746</v>
      </c>
      <c r="G1617" t="s">
        <v>65</v>
      </c>
      <c r="H1617" t="s">
        <v>37</v>
      </c>
      <c r="I1617" t="s">
        <v>28</v>
      </c>
      <c r="J1617" t="s">
        <v>38</v>
      </c>
      <c r="K1617">
        <v>2</v>
      </c>
      <c r="L1617">
        <v>2</v>
      </c>
      <c r="M1617" t="s">
        <v>202</v>
      </c>
      <c r="N1617" t="s">
        <v>202</v>
      </c>
      <c r="O1617" t="s">
        <v>202</v>
      </c>
      <c r="P1617" t="s">
        <v>202</v>
      </c>
      <c r="Q1617" t="s">
        <v>202</v>
      </c>
      <c r="R1617" t="s">
        <v>203</v>
      </c>
      <c r="S1617">
        <v>2022</v>
      </c>
      <c r="T1617">
        <v>190</v>
      </c>
      <c r="U1617" t="s">
        <v>739</v>
      </c>
      <c r="V1617" t="s">
        <v>205</v>
      </c>
      <c r="W1617">
        <v>0</v>
      </c>
      <c r="X1617">
        <v>0</v>
      </c>
      <c r="Y1617" t="s">
        <v>37</v>
      </c>
    </row>
    <row r="1618" spans="1:25" x14ac:dyDescent="0.2">
      <c r="A1618" s="1" t="b">
        <f t="shared" si="25"/>
        <v>1</v>
      </c>
      <c r="B1618">
        <v>2022</v>
      </c>
      <c r="C1618">
        <v>190</v>
      </c>
      <c r="D1618" t="s">
        <v>200</v>
      </c>
      <c r="E1618">
        <v>8006</v>
      </c>
      <c r="F1618" t="s">
        <v>746</v>
      </c>
      <c r="G1618" t="s">
        <v>65</v>
      </c>
      <c r="H1618" t="s">
        <v>37</v>
      </c>
      <c r="I1618" t="s">
        <v>28</v>
      </c>
      <c r="J1618" t="s">
        <v>44</v>
      </c>
      <c r="K1618">
        <v>1</v>
      </c>
      <c r="L1618">
        <v>1</v>
      </c>
      <c r="M1618" t="s">
        <v>202</v>
      </c>
      <c r="N1618" t="s">
        <v>202</v>
      </c>
      <c r="O1618" t="s">
        <v>202</v>
      </c>
      <c r="P1618" t="s">
        <v>202</v>
      </c>
      <c r="Q1618" t="s">
        <v>202</v>
      </c>
      <c r="R1618" t="s">
        <v>203</v>
      </c>
      <c r="S1618">
        <v>2022</v>
      </c>
      <c r="T1618">
        <v>190</v>
      </c>
      <c r="U1618" t="s">
        <v>739</v>
      </c>
      <c r="V1618" t="s">
        <v>205</v>
      </c>
      <c r="W1618">
        <v>0</v>
      </c>
      <c r="X1618">
        <v>0</v>
      </c>
      <c r="Y1618" t="s">
        <v>37</v>
      </c>
    </row>
    <row r="1619" spans="1:25" x14ac:dyDescent="0.2">
      <c r="A1619" s="1" t="b">
        <f t="shared" si="25"/>
        <v>0</v>
      </c>
      <c r="B1619">
        <v>2022</v>
      </c>
      <c r="C1619">
        <v>190</v>
      </c>
      <c r="D1619" t="s">
        <v>200</v>
      </c>
      <c r="E1619">
        <v>8006</v>
      </c>
      <c r="F1619" t="s">
        <v>746</v>
      </c>
      <c r="G1619" t="s">
        <v>71</v>
      </c>
      <c r="H1619" t="s">
        <v>66</v>
      </c>
      <c r="I1619" t="s">
        <v>28</v>
      </c>
      <c r="J1619" t="s">
        <v>29</v>
      </c>
      <c r="K1619">
        <v>495</v>
      </c>
      <c r="L1619">
        <v>486</v>
      </c>
      <c r="M1619" t="s">
        <v>206</v>
      </c>
      <c r="N1619" t="s">
        <v>206</v>
      </c>
      <c r="O1619" t="s">
        <v>206</v>
      </c>
      <c r="P1619" t="s">
        <v>206</v>
      </c>
      <c r="Q1619" t="s">
        <v>135</v>
      </c>
      <c r="R1619" t="s">
        <v>203</v>
      </c>
      <c r="S1619">
        <v>2022</v>
      </c>
      <c r="T1619">
        <v>190</v>
      </c>
      <c r="U1619" t="s">
        <v>739</v>
      </c>
      <c r="V1619" t="s">
        <v>205</v>
      </c>
      <c r="W1619">
        <v>23.5</v>
      </c>
      <c r="X1619">
        <v>114.21</v>
      </c>
      <c r="Y1619" t="s">
        <v>66</v>
      </c>
    </row>
    <row r="1620" spans="1:25" x14ac:dyDescent="0.2">
      <c r="A1620" s="1" t="b">
        <f t="shared" si="25"/>
        <v>0</v>
      </c>
      <c r="B1620">
        <v>2022</v>
      </c>
      <c r="C1620">
        <v>190</v>
      </c>
      <c r="D1620" t="s">
        <v>200</v>
      </c>
      <c r="E1620">
        <v>8006</v>
      </c>
      <c r="F1620" t="s">
        <v>746</v>
      </c>
      <c r="G1620" t="s">
        <v>71</v>
      </c>
      <c r="H1620" t="s">
        <v>66</v>
      </c>
      <c r="I1620" t="s">
        <v>28</v>
      </c>
      <c r="J1620" t="s">
        <v>38</v>
      </c>
      <c r="K1620">
        <v>364</v>
      </c>
      <c r="L1620">
        <v>356</v>
      </c>
      <c r="M1620" t="s">
        <v>206</v>
      </c>
      <c r="N1620" t="s">
        <v>206</v>
      </c>
      <c r="O1620" t="s">
        <v>206</v>
      </c>
      <c r="P1620" t="s">
        <v>206</v>
      </c>
      <c r="Q1620" t="s">
        <v>308</v>
      </c>
      <c r="R1620" t="s">
        <v>203</v>
      </c>
      <c r="S1620">
        <v>2022</v>
      </c>
      <c r="T1620">
        <v>190</v>
      </c>
      <c r="U1620" t="s">
        <v>739</v>
      </c>
      <c r="V1620" t="s">
        <v>205</v>
      </c>
      <c r="W1620">
        <v>19.899999999999999</v>
      </c>
      <c r="X1620">
        <v>70.843999999999994</v>
      </c>
      <c r="Y1620" t="s">
        <v>66</v>
      </c>
    </row>
    <row r="1621" spans="1:25" x14ac:dyDescent="0.2">
      <c r="A1621" s="1" t="b">
        <f t="shared" si="25"/>
        <v>0</v>
      </c>
      <c r="B1621">
        <v>2022</v>
      </c>
      <c r="C1621">
        <v>190</v>
      </c>
      <c r="D1621" t="s">
        <v>200</v>
      </c>
      <c r="E1621">
        <v>8006</v>
      </c>
      <c r="F1621" t="s">
        <v>746</v>
      </c>
      <c r="G1621" t="s">
        <v>71</v>
      </c>
      <c r="H1621" t="s">
        <v>66</v>
      </c>
      <c r="I1621" t="s">
        <v>28</v>
      </c>
      <c r="J1621" t="s">
        <v>44</v>
      </c>
      <c r="K1621">
        <v>131</v>
      </c>
      <c r="L1621">
        <v>130</v>
      </c>
      <c r="M1621" t="s">
        <v>243</v>
      </c>
      <c r="N1621" t="s">
        <v>454</v>
      </c>
      <c r="O1621" t="s">
        <v>74</v>
      </c>
      <c r="P1621" t="s">
        <v>464</v>
      </c>
      <c r="Q1621" t="s">
        <v>466</v>
      </c>
      <c r="R1621" t="s">
        <v>203</v>
      </c>
      <c r="S1621">
        <v>2022</v>
      </c>
      <c r="T1621">
        <v>190</v>
      </c>
      <c r="U1621" t="s">
        <v>739</v>
      </c>
      <c r="V1621" t="s">
        <v>205</v>
      </c>
      <c r="W1621">
        <v>33.1</v>
      </c>
      <c r="X1621">
        <v>43.03</v>
      </c>
      <c r="Y1621" t="s">
        <v>66</v>
      </c>
    </row>
    <row r="1622" spans="1:25" x14ac:dyDescent="0.2">
      <c r="A1622" s="1" t="b">
        <f t="shared" si="25"/>
        <v>0</v>
      </c>
      <c r="B1622">
        <v>2022</v>
      </c>
      <c r="C1622">
        <v>190</v>
      </c>
      <c r="D1622" t="s">
        <v>200</v>
      </c>
      <c r="E1622">
        <v>8006</v>
      </c>
      <c r="F1622" t="s">
        <v>746</v>
      </c>
      <c r="G1622" t="s">
        <v>71</v>
      </c>
      <c r="H1622" t="s">
        <v>37</v>
      </c>
      <c r="I1622" t="s">
        <v>28</v>
      </c>
      <c r="J1622" t="s">
        <v>29</v>
      </c>
      <c r="K1622">
        <v>496</v>
      </c>
      <c r="L1622">
        <v>485</v>
      </c>
      <c r="M1622" t="s">
        <v>206</v>
      </c>
      <c r="N1622" t="s">
        <v>206</v>
      </c>
      <c r="O1622" t="s">
        <v>206</v>
      </c>
      <c r="P1622" t="s">
        <v>206</v>
      </c>
      <c r="Q1622" t="s">
        <v>415</v>
      </c>
      <c r="R1622" t="s">
        <v>203</v>
      </c>
      <c r="S1622">
        <v>2022</v>
      </c>
      <c r="T1622">
        <v>190</v>
      </c>
      <c r="U1622" t="s">
        <v>739</v>
      </c>
      <c r="V1622" t="s">
        <v>205</v>
      </c>
      <c r="W1622">
        <v>15.7</v>
      </c>
      <c r="X1622">
        <v>76.144999999999996</v>
      </c>
      <c r="Y1622" t="s">
        <v>37</v>
      </c>
    </row>
    <row r="1623" spans="1:25" x14ac:dyDescent="0.2">
      <c r="A1623" s="1" t="b">
        <f t="shared" si="25"/>
        <v>0</v>
      </c>
      <c r="B1623">
        <v>2022</v>
      </c>
      <c r="C1623">
        <v>190</v>
      </c>
      <c r="D1623" t="s">
        <v>200</v>
      </c>
      <c r="E1623">
        <v>8006</v>
      </c>
      <c r="F1623" t="s">
        <v>746</v>
      </c>
      <c r="G1623" t="s">
        <v>71</v>
      </c>
      <c r="H1623" t="s">
        <v>37</v>
      </c>
      <c r="I1623" t="s">
        <v>28</v>
      </c>
      <c r="J1623" t="s">
        <v>38</v>
      </c>
      <c r="K1623">
        <v>365</v>
      </c>
      <c r="L1623">
        <v>354</v>
      </c>
      <c r="M1623" t="s">
        <v>206</v>
      </c>
      <c r="N1623" t="s">
        <v>206</v>
      </c>
      <c r="O1623" t="s">
        <v>206</v>
      </c>
      <c r="P1623" t="s">
        <v>206</v>
      </c>
      <c r="Q1623" t="s">
        <v>312</v>
      </c>
      <c r="R1623" t="s">
        <v>203</v>
      </c>
      <c r="S1623">
        <v>2022</v>
      </c>
      <c r="T1623">
        <v>190</v>
      </c>
      <c r="U1623" t="s">
        <v>739</v>
      </c>
      <c r="V1623" t="s">
        <v>205</v>
      </c>
      <c r="W1623">
        <v>12.1</v>
      </c>
      <c r="X1623">
        <v>42.834000000000003</v>
      </c>
      <c r="Y1623" t="s">
        <v>37</v>
      </c>
    </row>
    <row r="1624" spans="1:25" x14ac:dyDescent="0.2">
      <c r="A1624" s="1" t="b">
        <f t="shared" si="25"/>
        <v>0</v>
      </c>
      <c r="B1624">
        <v>2022</v>
      </c>
      <c r="C1624">
        <v>190</v>
      </c>
      <c r="D1624" t="s">
        <v>200</v>
      </c>
      <c r="E1624">
        <v>8006</v>
      </c>
      <c r="F1624" t="s">
        <v>746</v>
      </c>
      <c r="G1624" t="s">
        <v>71</v>
      </c>
      <c r="H1624" t="s">
        <v>37</v>
      </c>
      <c r="I1624" t="s">
        <v>28</v>
      </c>
      <c r="J1624" t="s">
        <v>44</v>
      </c>
      <c r="K1624">
        <v>131</v>
      </c>
      <c r="L1624">
        <v>131</v>
      </c>
      <c r="M1624" t="s">
        <v>206</v>
      </c>
      <c r="N1624" t="s">
        <v>206</v>
      </c>
      <c r="O1624" t="s">
        <v>206</v>
      </c>
      <c r="P1624" t="s">
        <v>206</v>
      </c>
      <c r="Q1624" t="s">
        <v>747</v>
      </c>
      <c r="R1624" t="s">
        <v>203</v>
      </c>
      <c r="S1624">
        <v>2022</v>
      </c>
      <c r="T1624">
        <v>190</v>
      </c>
      <c r="U1624" t="s">
        <v>739</v>
      </c>
      <c r="V1624" t="s">
        <v>205</v>
      </c>
      <c r="W1624">
        <v>25.2</v>
      </c>
      <c r="X1624">
        <v>33.012</v>
      </c>
      <c r="Y1624" t="s">
        <v>37</v>
      </c>
    </row>
    <row r="1625" spans="1:25" x14ac:dyDescent="0.2">
      <c r="A1625" s="1" t="b">
        <f t="shared" si="25"/>
        <v>0</v>
      </c>
      <c r="B1625">
        <v>2022</v>
      </c>
      <c r="C1625">
        <v>190</v>
      </c>
      <c r="D1625" t="s">
        <v>200</v>
      </c>
      <c r="E1625">
        <v>8008</v>
      </c>
      <c r="F1625" t="s">
        <v>748</v>
      </c>
      <c r="G1625" t="s">
        <v>71</v>
      </c>
      <c r="H1625" t="s">
        <v>66</v>
      </c>
      <c r="I1625" t="s">
        <v>28</v>
      </c>
      <c r="J1625" t="s">
        <v>29</v>
      </c>
      <c r="K1625">
        <v>228</v>
      </c>
      <c r="L1625">
        <v>221</v>
      </c>
      <c r="M1625" t="s">
        <v>206</v>
      </c>
      <c r="N1625" t="s">
        <v>206</v>
      </c>
      <c r="O1625" t="s">
        <v>206</v>
      </c>
      <c r="P1625" t="s">
        <v>206</v>
      </c>
      <c r="Q1625" t="s">
        <v>358</v>
      </c>
      <c r="R1625" t="s">
        <v>203</v>
      </c>
      <c r="S1625">
        <v>2022</v>
      </c>
      <c r="T1625">
        <v>190</v>
      </c>
      <c r="U1625" t="s">
        <v>739</v>
      </c>
      <c r="V1625" t="s">
        <v>205</v>
      </c>
      <c r="W1625">
        <v>22.2</v>
      </c>
      <c r="X1625">
        <v>49.061999999999998</v>
      </c>
      <c r="Y1625" t="s">
        <v>66</v>
      </c>
    </row>
    <row r="1626" spans="1:25" x14ac:dyDescent="0.2">
      <c r="A1626" s="1" t="b">
        <f t="shared" si="25"/>
        <v>0</v>
      </c>
      <c r="B1626">
        <v>2022</v>
      </c>
      <c r="C1626">
        <v>190</v>
      </c>
      <c r="D1626" t="s">
        <v>200</v>
      </c>
      <c r="E1626">
        <v>8008</v>
      </c>
      <c r="F1626" t="s">
        <v>748</v>
      </c>
      <c r="G1626" t="s">
        <v>71</v>
      </c>
      <c r="H1626" t="s">
        <v>66</v>
      </c>
      <c r="I1626" t="s">
        <v>28</v>
      </c>
      <c r="J1626" t="s">
        <v>38</v>
      </c>
      <c r="K1626">
        <v>210</v>
      </c>
      <c r="L1626">
        <v>204</v>
      </c>
      <c r="M1626" t="s">
        <v>206</v>
      </c>
      <c r="N1626" t="s">
        <v>206</v>
      </c>
      <c r="O1626" t="s">
        <v>206</v>
      </c>
      <c r="P1626" t="s">
        <v>206</v>
      </c>
      <c r="Q1626" t="s">
        <v>219</v>
      </c>
      <c r="R1626" t="s">
        <v>203</v>
      </c>
      <c r="S1626">
        <v>2022</v>
      </c>
      <c r="T1626">
        <v>190</v>
      </c>
      <c r="U1626" t="s">
        <v>739</v>
      </c>
      <c r="V1626" t="s">
        <v>205</v>
      </c>
      <c r="W1626">
        <v>20.6</v>
      </c>
      <c r="X1626">
        <v>42.024000000000008</v>
      </c>
      <c r="Y1626" t="s">
        <v>66</v>
      </c>
    </row>
    <row r="1627" spans="1:25" x14ac:dyDescent="0.2">
      <c r="A1627" s="1" t="b">
        <f t="shared" si="25"/>
        <v>0</v>
      </c>
      <c r="B1627">
        <v>2022</v>
      </c>
      <c r="C1627">
        <v>190</v>
      </c>
      <c r="D1627" t="s">
        <v>200</v>
      </c>
      <c r="E1627">
        <v>8008</v>
      </c>
      <c r="F1627" t="s">
        <v>748</v>
      </c>
      <c r="G1627" t="s">
        <v>71</v>
      </c>
      <c r="H1627" t="s">
        <v>66</v>
      </c>
      <c r="I1627" t="s">
        <v>28</v>
      </c>
      <c r="J1627" t="s">
        <v>44</v>
      </c>
      <c r="K1627">
        <v>18</v>
      </c>
      <c r="L1627">
        <v>17</v>
      </c>
      <c r="M1627" t="s">
        <v>302</v>
      </c>
      <c r="N1627" t="s">
        <v>427</v>
      </c>
      <c r="O1627" t="s">
        <v>315</v>
      </c>
      <c r="P1627" t="s">
        <v>286</v>
      </c>
      <c r="Q1627" t="s">
        <v>427</v>
      </c>
      <c r="R1627" t="s">
        <v>203</v>
      </c>
      <c r="S1627">
        <v>2022</v>
      </c>
      <c r="T1627">
        <v>190</v>
      </c>
      <c r="U1627" t="s">
        <v>739</v>
      </c>
      <c r="V1627" t="s">
        <v>205</v>
      </c>
      <c r="W1627">
        <v>41.2</v>
      </c>
      <c r="X1627">
        <v>7.0040000000000013</v>
      </c>
      <c r="Y1627" t="s">
        <v>66</v>
      </c>
    </row>
    <row r="1628" spans="1:25" x14ac:dyDescent="0.2">
      <c r="A1628" s="1" t="b">
        <f t="shared" si="25"/>
        <v>0</v>
      </c>
      <c r="B1628">
        <v>2022</v>
      </c>
      <c r="C1628">
        <v>190</v>
      </c>
      <c r="D1628" t="s">
        <v>200</v>
      </c>
      <c r="E1628">
        <v>8008</v>
      </c>
      <c r="F1628" t="s">
        <v>748</v>
      </c>
      <c r="G1628" t="s">
        <v>71</v>
      </c>
      <c r="H1628" t="s">
        <v>37</v>
      </c>
      <c r="I1628" t="s">
        <v>28</v>
      </c>
      <c r="J1628" t="s">
        <v>29</v>
      </c>
      <c r="K1628">
        <v>228</v>
      </c>
      <c r="L1628">
        <v>219</v>
      </c>
      <c r="M1628" t="s">
        <v>749</v>
      </c>
      <c r="N1628" t="s">
        <v>293</v>
      </c>
      <c r="O1628" t="s">
        <v>182</v>
      </c>
      <c r="P1628" t="s">
        <v>286</v>
      </c>
      <c r="Q1628" t="s">
        <v>393</v>
      </c>
      <c r="R1628" t="s">
        <v>203</v>
      </c>
      <c r="S1628">
        <v>2022</v>
      </c>
      <c r="T1628">
        <v>190</v>
      </c>
      <c r="U1628" t="s">
        <v>739</v>
      </c>
      <c r="V1628" t="s">
        <v>205</v>
      </c>
      <c r="W1628">
        <v>30.6</v>
      </c>
      <c r="X1628">
        <v>67.01400000000001</v>
      </c>
      <c r="Y1628" t="s">
        <v>37</v>
      </c>
    </row>
    <row r="1629" spans="1:25" x14ac:dyDescent="0.2">
      <c r="A1629" s="1" t="b">
        <f t="shared" si="25"/>
        <v>0</v>
      </c>
      <c r="B1629">
        <v>2022</v>
      </c>
      <c r="C1629">
        <v>190</v>
      </c>
      <c r="D1629" t="s">
        <v>200</v>
      </c>
      <c r="E1629">
        <v>8008</v>
      </c>
      <c r="F1629" t="s">
        <v>748</v>
      </c>
      <c r="G1629" t="s">
        <v>71</v>
      </c>
      <c r="H1629" t="s">
        <v>37</v>
      </c>
      <c r="I1629" t="s">
        <v>28</v>
      </c>
      <c r="J1629" t="s">
        <v>38</v>
      </c>
      <c r="K1629">
        <v>210</v>
      </c>
      <c r="L1629">
        <v>202</v>
      </c>
      <c r="M1629" t="s">
        <v>750</v>
      </c>
      <c r="N1629" t="s">
        <v>161</v>
      </c>
      <c r="O1629" t="s">
        <v>367</v>
      </c>
      <c r="P1629" t="s">
        <v>223</v>
      </c>
      <c r="Q1629" t="s">
        <v>208</v>
      </c>
      <c r="R1629" t="s">
        <v>203</v>
      </c>
      <c r="S1629">
        <v>2022</v>
      </c>
      <c r="T1629">
        <v>190</v>
      </c>
      <c r="U1629" t="s">
        <v>739</v>
      </c>
      <c r="V1629" t="s">
        <v>205</v>
      </c>
      <c r="W1629">
        <v>28.2</v>
      </c>
      <c r="X1629">
        <v>56.963999999999999</v>
      </c>
      <c r="Y1629" t="s">
        <v>37</v>
      </c>
    </row>
    <row r="1630" spans="1:25" x14ac:dyDescent="0.2">
      <c r="A1630" s="1" t="b">
        <f t="shared" si="25"/>
        <v>0</v>
      </c>
      <c r="B1630">
        <v>2022</v>
      </c>
      <c r="C1630">
        <v>190</v>
      </c>
      <c r="D1630" t="s">
        <v>200</v>
      </c>
      <c r="E1630">
        <v>8008</v>
      </c>
      <c r="F1630" t="s">
        <v>748</v>
      </c>
      <c r="G1630" t="s">
        <v>71</v>
      </c>
      <c r="H1630" t="s">
        <v>37</v>
      </c>
      <c r="I1630" t="s">
        <v>28</v>
      </c>
      <c r="J1630" t="s">
        <v>44</v>
      </c>
      <c r="K1630">
        <v>18</v>
      </c>
      <c r="L1630">
        <v>17</v>
      </c>
      <c r="M1630" t="s">
        <v>302</v>
      </c>
      <c r="N1630" t="s">
        <v>135</v>
      </c>
      <c r="O1630" t="s">
        <v>751</v>
      </c>
      <c r="P1630" t="s">
        <v>107</v>
      </c>
      <c r="Q1630" t="s">
        <v>752</v>
      </c>
      <c r="R1630" t="s">
        <v>203</v>
      </c>
      <c r="S1630">
        <v>2022</v>
      </c>
      <c r="T1630">
        <v>190</v>
      </c>
      <c r="U1630" t="s">
        <v>739</v>
      </c>
      <c r="V1630" t="s">
        <v>205</v>
      </c>
      <c r="W1630">
        <v>58.8</v>
      </c>
      <c r="X1630">
        <v>9.9959999999999987</v>
      </c>
      <c r="Y1630" t="s">
        <v>37</v>
      </c>
    </row>
    <row r="1631" spans="1:25" x14ac:dyDescent="0.2">
      <c r="A1631" s="1" t="b">
        <f t="shared" si="25"/>
        <v>1</v>
      </c>
      <c r="B1631">
        <v>2022</v>
      </c>
      <c r="C1631">
        <v>190</v>
      </c>
      <c r="D1631" t="s">
        <v>200</v>
      </c>
      <c r="E1631">
        <v>8009</v>
      </c>
      <c r="F1631" t="s">
        <v>753</v>
      </c>
      <c r="G1631" t="s">
        <v>26</v>
      </c>
      <c r="H1631" t="s">
        <v>138</v>
      </c>
      <c r="I1631" t="s">
        <v>28</v>
      </c>
      <c r="J1631" t="s">
        <v>29</v>
      </c>
      <c r="K1631">
        <v>8</v>
      </c>
      <c r="L1631">
        <v>8</v>
      </c>
      <c r="M1631" t="s">
        <v>202</v>
      </c>
      <c r="N1631" t="s">
        <v>202</v>
      </c>
      <c r="O1631" t="s">
        <v>202</v>
      </c>
      <c r="P1631" t="s">
        <v>202</v>
      </c>
      <c r="Q1631" t="s">
        <v>202</v>
      </c>
      <c r="R1631" t="s">
        <v>203</v>
      </c>
      <c r="S1631">
        <v>2022</v>
      </c>
      <c r="T1631">
        <v>190</v>
      </c>
      <c r="U1631" t="s">
        <v>739</v>
      </c>
      <c r="V1631" t="s">
        <v>205</v>
      </c>
      <c r="W1631">
        <v>0</v>
      </c>
      <c r="X1631">
        <v>0</v>
      </c>
      <c r="Y1631" t="s">
        <v>37</v>
      </c>
    </row>
    <row r="1632" spans="1:25" x14ac:dyDescent="0.2">
      <c r="A1632" s="1" t="b">
        <f t="shared" si="25"/>
        <v>1</v>
      </c>
      <c r="B1632">
        <v>2022</v>
      </c>
      <c r="C1632">
        <v>190</v>
      </c>
      <c r="D1632" t="s">
        <v>200</v>
      </c>
      <c r="E1632">
        <v>8009</v>
      </c>
      <c r="F1632" t="s">
        <v>753</v>
      </c>
      <c r="G1632" t="s">
        <v>26</v>
      </c>
      <c r="H1632" t="s">
        <v>138</v>
      </c>
      <c r="I1632" t="s">
        <v>28</v>
      </c>
      <c r="J1632" t="s">
        <v>38</v>
      </c>
      <c r="K1632">
        <v>6</v>
      </c>
      <c r="L1632">
        <v>6</v>
      </c>
      <c r="M1632" t="s">
        <v>202</v>
      </c>
      <c r="N1632" t="s">
        <v>202</v>
      </c>
      <c r="O1632" t="s">
        <v>202</v>
      </c>
      <c r="P1632" t="s">
        <v>202</v>
      </c>
      <c r="Q1632" t="s">
        <v>202</v>
      </c>
      <c r="R1632" t="s">
        <v>203</v>
      </c>
      <c r="S1632">
        <v>2022</v>
      </c>
      <c r="T1632">
        <v>190</v>
      </c>
      <c r="U1632" t="s">
        <v>739</v>
      </c>
      <c r="V1632" t="s">
        <v>205</v>
      </c>
      <c r="W1632">
        <v>0</v>
      </c>
      <c r="X1632">
        <v>0</v>
      </c>
      <c r="Y1632" t="s">
        <v>37</v>
      </c>
    </row>
    <row r="1633" spans="1:25" x14ac:dyDescent="0.2">
      <c r="A1633" s="1" t="b">
        <f t="shared" si="25"/>
        <v>1</v>
      </c>
      <c r="B1633">
        <v>2022</v>
      </c>
      <c r="C1633">
        <v>190</v>
      </c>
      <c r="D1633" t="s">
        <v>200</v>
      </c>
      <c r="E1633">
        <v>8009</v>
      </c>
      <c r="F1633" t="s">
        <v>753</v>
      </c>
      <c r="G1633" t="s">
        <v>26</v>
      </c>
      <c r="H1633" t="s">
        <v>138</v>
      </c>
      <c r="I1633" t="s">
        <v>28</v>
      </c>
      <c r="J1633" t="s">
        <v>44</v>
      </c>
      <c r="K1633">
        <v>2</v>
      </c>
      <c r="L1633">
        <v>2</v>
      </c>
      <c r="M1633" t="s">
        <v>202</v>
      </c>
      <c r="N1633" t="s">
        <v>202</v>
      </c>
      <c r="O1633" t="s">
        <v>202</v>
      </c>
      <c r="P1633" t="s">
        <v>202</v>
      </c>
      <c r="Q1633" t="s">
        <v>202</v>
      </c>
      <c r="R1633" t="s">
        <v>203</v>
      </c>
      <c r="S1633">
        <v>2022</v>
      </c>
      <c r="T1633">
        <v>190</v>
      </c>
      <c r="U1633" t="s">
        <v>739</v>
      </c>
      <c r="V1633" t="s">
        <v>205</v>
      </c>
      <c r="W1633">
        <v>0</v>
      </c>
      <c r="X1633">
        <v>0</v>
      </c>
      <c r="Y1633" t="s">
        <v>37</v>
      </c>
    </row>
    <row r="1634" spans="1:25" x14ac:dyDescent="0.2">
      <c r="A1634" s="1" t="b">
        <f t="shared" si="25"/>
        <v>1</v>
      </c>
      <c r="B1634">
        <v>2022</v>
      </c>
      <c r="C1634">
        <v>190</v>
      </c>
      <c r="D1634" t="s">
        <v>200</v>
      </c>
      <c r="E1634">
        <v>8009</v>
      </c>
      <c r="F1634" t="s">
        <v>753</v>
      </c>
      <c r="G1634" t="s">
        <v>65</v>
      </c>
      <c r="H1634" t="s">
        <v>66</v>
      </c>
      <c r="I1634" t="s">
        <v>28</v>
      </c>
      <c r="J1634" t="s">
        <v>29</v>
      </c>
      <c r="K1634">
        <v>5</v>
      </c>
      <c r="L1634">
        <v>5</v>
      </c>
      <c r="M1634" t="s">
        <v>202</v>
      </c>
      <c r="N1634" t="s">
        <v>202</v>
      </c>
      <c r="O1634" t="s">
        <v>202</v>
      </c>
      <c r="P1634" t="s">
        <v>202</v>
      </c>
      <c r="Q1634" t="s">
        <v>202</v>
      </c>
      <c r="R1634" t="s">
        <v>203</v>
      </c>
      <c r="S1634">
        <v>2022</v>
      </c>
      <c r="T1634">
        <v>190</v>
      </c>
      <c r="U1634" t="s">
        <v>739</v>
      </c>
      <c r="V1634" t="s">
        <v>205</v>
      </c>
      <c r="W1634">
        <v>0</v>
      </c>
      <c r="X1634">
        <v>0</v>
      </c>
      <c r="Y1634" t="s">
        <v>66</v>
      </c>
    </row>
    <row r="1635" spans="1:25" x14ac:dyDescent="0.2">
      <c r="A1635" s="1" t="b">
        <f t="shared" si="25"/>
        <v>1</v>
      </c>
      <c r="B1635">
        <v>2022</v>
      </c>
      <c r="C1635">
        <v>190</v>
      </c>
      <c r="D1635" t="s">
        <v>200</v>
      </c>
      <c r="E1635">
        <v>8009</v>
      </c>
      <c r="F1635" t="s">
        <v>753</v>
      </c>
      <c r="G1635" t="s">
        <v>65</v>
      </c>
      <c r="H1635" t="s">
        <v>66</v>
      </c>
      <c r="I1635" t="s">
        <v>28</v>
      </c>
      <c r="J1635" t="s">
        <v>38</v>
      </c>
      <c r="K1635">
        <v>5</v>
      </c>
      <c r="L1635">
        <v>5</v>
      </c>
      <c r="M1635" t="s">
        <v>202</v>
      </c>
      <c r="N1635" t="s">
        <v>202</v>
      </c>
      <c r="O1635" t="s">
        <v>202</v>
      </c>
      <c r="P1635" t="s">
        <v>202</v>
      </c>
      <c r="Q1635" t="s">
        <v>202</v>
      </c>
      <c r="R1635" t="s">
        <v>203</v>
      </c>
      <c r="S1635">
        <v>2022</v>
      </c>
      <c r="T1635">
        <v>190</v>
      </c>
      <c r="U1635" t="s">
        <v>739</v>
      </c>
      <c r="V1635" t="s">
        <v>205</v>
      </c>
      <c r="W1635">
        <v>0</v>
      </c>
      <c r="X1635">
        <v>0</v>
      </c>
      <c r="Y1635" t="s">
        <v>66</v>
      </c>
    </row>
    <row r="1636" spans="1:25" x14ac:dyDescent="0.2">
      <c r="A1636" s="1" t="b">
        <f t="shared" si="25"/>
        <v>1</v>
      </c>
      <c r="B1636">
        <v>2022</v>
      </c>
      <c r="C1636">
        <v>190</v>
      </c>
      <c r="D1636" t="s">
        <v>200</v>
      </c>
      <c r="E1636">
        <v>8009</v>
      </c>
      <c r="F1636" t="s">
        <v>753</v>
      </c>
      <c r="G1636" t="s">
        <v>65</v>
      </c>
      <c r="H1636" t="s">
        <v>37</v>
      </c>
      <c r="I1636" t="s">
        <v>28</v>
      </c>
      <c r="J1636" t="s">
        <v>29</v>
      </c>
      <c r="K1636">
        <v>5</v>
      </c>
      <c r="L1636">
        <v>5</v>
      </c>
      <c r="M1636" t="s">
        <v>202</v>
      </c>
      <c r="N1636" t="s">
        <v>202</v>
      </c>
      <c r="O1636" t="s">
        <v>202</v>
      </c>
      <c r="P1636" t="s">
        <v>202</v>
      </c>
      <c r="Q1636" t="s">
        <v>202</v>
      </c>
      <c r="R1636" t="s">
        <v>203</v>
      </c>
      <c r="S1636">
        <v>2022</v>
      </c>
      <c r="T1636">
        <v>190</v>
      </c>
      <c r="U1636" t="s">
        <v>739</v>
      </c>
      <c r="V1636" t="s">
        <v>205</v>
      </c>
      <c r="W1636">
        <v>0</v>
      </c>
      <c r="X1636">
        <v>0</v>
      </c>
      <c r="Y1636" t="s">
        <v>37</v>
      </c>
    </row>
    <row r="1637" spans="1:25" x14ac:dyDescent="0.2">
      <c r="A1637" s="1" t="b">
        <f t="shared" si="25"/>
        <v>1</v>
      </c>
      <c r="B1637">
        <v>2022</v>
      </c>
      <c r="C1637">
        <v>190</v>
      </c>
      <c r="D1637" t="s">
        <v>200</v>
      </c>
      <c r="E1637">
        <v>8009</v>
      </c>
      <c r="F1637" t="s">
        <v>753</v>
      </c>
      <c r="G1637" t="s">
        <v>65</v>
      </c>
      <c r="H1637" t="s">
        <v>37</v>
      </c>
      <c r="I1637" t="s">
        <v>28</v>
      </c>
      <c r="J1637" t="s">
        <v>38</v>
      </c>
      <c r="K1637">
        <v>5</v>
      </c>
      <c r="L1637">
        <v>5</v>
      </c>
      <c r="M1637" t="s">
        <v>202</v>
      </c>
      <c r="N1637" t="s">
        <v>202</v>
      </c>
      <c r="O1637" t="s">
        <v>202</v>
      </c>
      <c r="P1637" t="s">
        <v>202</v>
      </c>
      <c r="Q1637" t="s">
        <v>202</v>
      </c>
      <c r="R1637" t="s">
        <v>203</v>
      </c>
      <c r="S1637">
        <v>2022</v>
      </c>
      <c r="T1637">
        <v>190</v>
      </c>
      <c r="U1637" t="s">
        <v>739</v>
      </c>
      <c r="V1637" t="s">
        <v>205</v>
      </c>
      <c r="W1637">
        <v>0</v>
      </c>
      <c r="X1637">
        <v>0</v>
      </c>
      <c r="Y1637" t="s">
        <v>37</v>
      </c>
    </row>
    <row r="1638" spans="1:25" x14ac:dyDescent="0.2">
      <c r="A1638" s="1" t="b">
        <f t="shared" si="25"/>
        <v>0</v>
      </c>
      <c r="B1638">
        <v>2022</v>
      </c>
      <c r="C1638">
        <v>190</v>
      </c>
      <c r="D1638" t="s">
        <v>200</v>
      </c>
      <c r="E1638">
        <v>8009</v>
      </c>
      <c r="F1638" t="s">
        <v>753</v>
      </c>
      <c r="G1638" t="s">
        <v>71</v>
      </c>
      <c r="H1638" t="s">
        <v>66</v>
      </c>
      <c r="I1638" t="s">
        <v>28</v>
      </c>
      <c r="J1638" t="s">
        <v>29</v>
      </c>
      <c r="K1638">
        <v>547</v>
      </c>
      <c r="L1638">
        <v>545</v>
      </c>
      <c r="M1638" t="s">
        <v>160</v>
      </c>
      <c r="N1638" t="s">
        <v>436</v>
      </c>
      <c r="O1638" t="s">
        <v>465</v>
      </c>
      <c r="P1638" t="s">
        <v>265</v>
      </c>
      <c r="Q1638" t="s">
        <v>503</v>
      </c>
      <c r="R1638" t="s">
        <v>203</v>
      </c>
      <c r="S1638">
        <v>2022</v>
      </c>
      <c r="T1638">
        <v>190</v>
      </c>
      <c r="U1638" t="s">
        <v>739</v>
      </c>
      <c r="V1638" t="s">
        <v>205</v>
      </c>
      <c r="W1638">
        <v>29.9</v>
      </c>
      <c r="X1638">
        <v>162.95500000000001</v>
      </c>
      <c r="Y1638" t="s">
        <v>66</v>
      </c>
    </row>
    <row r="1639" spans="1:25" x14ac:dyDescent="0.2">
      <c r="A1639" s="1" t="b">
        <f t="shared" si="25"/>
        <v>0</v>
      </c>
      <c r="B1639">
        <v>2022</v>
      </c>
      <c r="C1639">
        <v>190</v>
      </c>
      <c r="D1639" t="s">
        <v>200</v>
      </c>
      <c r="E1639">
        <v>8009</v>
      </c>
      <c r="F1639" t="s">
        <v>753</v>
      </c>
      <c r="G1639" t="s">
        <v>71</v>
      </c>
      <c r="H1639" t="s">
        <v>66</v>
      </c>
      <c r="I1639" t="s">
        <v>28</v>
      </c>
      <c r="J1639" t="s">
        <v>38</v>
      </c>
      <c r="K1639">
        <v>502</v>
      </c>
      <c r="L1639">
        <v>500</v>
      </c>
      <c r="M1639" t="s">
        <v>206</v>
      </c>
      <c r="N1639" t="s">
        <v>206</v>
      </c>
      <c r="O1639" t="s">
        <v>206</v>
      </c>
      <c r="P1639" t="s">
        <v>206</v>
      </c>
      <c r="Q1639" t="s">
        <v>754</v>
      </c>
      <c r="R1639" t="s">
        <v>203</v>
      </c>
      <c r="S1639">
        <v>2022</v>
      </c>
      <c r="T1639">
        <v>190</v>
      </c>
      <c r="U1639" t="s">
        <v>739</v>
      </c>
      <c r="V1639" t="s">
        <v>205</v>
      </c>
      <c r="W1639">
        <v>26.8</v>
      </c>
      <c r="X1639">
        <v>134</v>
      </c>
      <c r="Y1639" t="s">
        <v>66</v>
      </c>
    </row>
    <row r="1640" spans="1:25" x14ac:dyDescent="0.2">
      <c r="A1640" s="1" t="b">
        <f t="shared" si="25"/>
        <v>0</v>
      </c>
      <c r="B1640">
        <v>2022</v>
      </c>
      <c r="C1640">
        <v>190</v>
      </c>
      <c r="D1640" t="s">
        <v>200</v>
      </c>
      <c r="E1640">
        <v>8009</v>
      </c>
      <c r="F1640" t="s">
        <v>753</v>
      </c>
      <c r="G1640" t="s">
        <v>71</v>
      </c>
      <c r="H1640" t="s">
        <v>66</v>
      </c>
      <c r="I1640" t="s">
        <v>28</v>
      </c>
      <c r="J1640" t="s">
        <v>44</v>
      </c>
      <c r="K1640">
        <v>45</v>
      </c>
      <c r="L1640">
        <v>45</v>
      </c>
      <c r="M1640" t="s">
        <v>330</v>
      </c>
      <c r="N1640" t="s">
        <v>409</v>
      </c>
      <c r="O1640" t="s">
        <v>679</v>
      </c>
      <c r="P1640" t="s">
        <v>409</v>
      </c>
      <c r="Q1640" t="s">
        <v>755</v>
      </c>
      <c r="R1640" t="s">
        <v>203</v>
      </c>
      <c r="S1640">
        <v>2022</v>
      </c>
      <c r="T1640">
        <v>190</v>
      </c>
      <c r="U1640" t="s">
        <v>739</v>
      </c>
      <c r="V1640" t="s">
        <v>205</v>
      </c>
      <c r="W1640">
        <v>64.400000000000006</v>
      </c>
      <c r="X1640">
        <v>28.98</v>
      </c>
      <c r="Y1640" t="s">
        <v>66</v>
      </c>
    </row>
    <row r="1641" spans="1:25" x14ac:dyDescent="0.2">
      <c r="A1641" s="1" t="b">
        <f t="shared" si="25"/>
        <v>0</v>
      </c>
      <c r="B1641">
        <v>2022</v>
      </c>
      <c r="C1641">
        <v>190</v>
      </c>
      <c r="D1641" t="s">
        <v>200</v>
      </c>
      <c r="E1641">
        <v>8009</v>
      </c>
      <c r="F1641" t="s">
        <v>753</v>
      </c>
      <c r="G1641" t="s">
        <v>71</v>
      </c>
      <c r="H1641" t="s">
        <v>37</v>
      </c>
      <c r="I1641" t="s">
        <v>28</v>
      </c>
      <c r="J1641" t="s">
        <v>29</v>
      </c>
      <c r="K1641">
        <v>539</v>
      </c>
      <c r="L1641">
        <v>534</v>
      </c>
      <c r="M1641" t="s">
        <v>206</v>
      </c>
      <c r="N1641" t="s">
        <v>206</v>
      </c>
      <c r="O1641" t="s">
        <v>206</v>
      </c>
      <c r="P1641" t="s">
        <v>206</v>
      </c>
      <c r="Q1641" t="s">
        <v>418</v>
      </c>
      <c r="R1641" t="s">
        <v>203</v>
      </c>
      <c r="S1641">
        <v>2022</v>
      </c>
      <c r="T1641">
        <v>190</v>
      </c>
      <c r="U1641" t="s">
        <v>739</v>
      </c>
      <c r="V1641" t="s">
        <v>205</v>
      </c>
      <c r="W1641">
        <v>23.6</v>
      </c>
      <c r="X1641">
        <v>126.024</v>
      </c>
      <c r="Y1641" t="s">
        <v>37</v>
      </c>
    </row>
    <row r="1642" spans="1:25" x14ac:dyDescent="0.2">
      <c r="A1642" s="1" t="b">
        <f t="shared" si="25"/>
        <v>0</v>
      </c>
      <c r="B1642">
        <v>2022</v>
      </c>
      <c r="C1642">
        <v>190</v>
      </c>
      <c r="D1642" t="s">
        <v>200</v>
      </c>
      <c r="E1642">
        <v>8009</v>
      </c>
      <c r="F1642" t="s">
        <v>753</v>
      </c>
      <c r="G1642" t="s">
        <v>71</v>
      </c>
      <c r="H1642" t="s">
        <v>37</v>
      </c>
      <c r="I1642" t="s">
        <v>28</v>
      </c>
      <c r="J1642" t="s">
        <v>38</v>
      </c>
      <c r="K1642">
        <v>496</v>
      </c>
      <c r="L1642">
        <v>491</v>
      </c>
      <c r="M1642" t="s">
        <v>206</v>
      </c>
      <c r="N1642" t="s">
        <v>206</v>
      </c>
      <c r="O1642" t="s">
        <v>206</v>
      </c>
      <c r="P1642" t="s">
        <v>206</v>
      </c>
      <c r="Q1642" t="s">
        <v>237</v>
      </c>
      <c r="R1642" t="s">
        <v>203</v>
      </c>
      <c r="S1642">
        <v>2022</v>
      </c>
      <c r="T1642">
        <v>190</v>
      </c>
      <c r="U1642" t="s">
        <v>739</v>
      </c>
      <c r="V1642" t="s">
        <v>205</v>
      </c>
      <c r="W1642">
        <v>21.2</v>
      </c>
      <c r="X1642">
        <v>104.092</v>
      </c>
      <c r="Y1642" t="s">
        <v>37</v>
      </c>
    </row>
    <row r="1643" spans="1:25" x14ac:dyDescent="0.2">
      <c r="A1643" s="1" t="b">
        <f t="shared" si="25"/>
        <v>0</v>
      </c>
      <c r="B1643">
        <v>2022</v>
      </c>
      <c r="C1643">
        <v>190</v>
      </c>
      <c r="D1643" t="s">
        <v>200</v>
      </c>
      <c r="E1643">
        <v>8009</v>
      </c>
      <c r="F1643" t="s">
        <v>753</v>
      </c>
      <c r="G1643" t="s">
        <v>71</v>
      </c>
      <c r="H1643" t="s">
        <v>37</v>
      </c>
      <c r="I1643" t="s">
        <v>28</v>
      </c>
      <c r="J1643" t="s">
        <v>44</v>
      </c>
      <c r="K1643">
        <v>43</v>
      </c>
      <c r="L1643">
        <v>43</v>
      </c>
      <c r="M1643" t="s">
        <v>698</v>
      </c>
      <c r="N1643" t="s">
        <v>756</v>
      </c>
      <c r="O1643" t="s">
        <v>161</v>
      </c>
      <c r="P1643" t="s">
        <v>369</v>
      </c>
      <c r="Q1643" t="s">
        <v>362</v>
      </c>
      <c r="R1643" t="s">
        <v>203</v>
      </c>
      <c r="S1643">
        <v>2022</v>
      </c>
      <c r="T1643">
        <v>190</v>
      </c>
      <c r="U1643" t="s">
        <v>739</v>
      </c>
      <c r="V1643" t="s">
        <v>205</v>
      </c>
      <c r="W1643">
        <v>51.2</v>
      </c>
      <c r="X1643">
        <v>22.015999999999998</v>
      </c>
      <c r="Y1643" t="s">
        <v>37</v>
      </c>
    </row>
    <row r="1644" spans="1:25" x14ac:dyDescent="0.2">
      <c r="A1644" s="1" t="b">
        <f t="shared" si="25"/>
        <v>0</v>
      </c>
      <c r="B1644">
        <v>2022</v>
      </c>
      <c r="C1644">
        <v>190</v>
      </c>
      <c r="D1644" t="s">
        <v>200</v>
      </c>
      <c r="E1644">
        <v>8010</v>
      </c>
      <c r="F1644" t="s">
        <v>757</v>
      </c>
      <c r="G1644" t="s">
        <v>26</v>
      </c>
      <c r="H1644" t="s">
        <v>138</v>
      </c>
      <c r="I1644" t="s">
        <v>28</v>
      </c>
      <c r="J1644" t="s">
        <v>29</v>
      </c>
      <c r="K1644">
        <v>19</v>
      </c>
      <c r="L1644">
        <v>19</v>
      </c>
      <c r="M1644" t="s">
        <v>580</v>
      </c>
      <c r="N1644" t="s">
        <v>266</v>
      </c>
      <c r="O1644" t="s">
        <v>598</v>
      </c>
      <c r="P1644" t="s">
        <v>77</v>
      </c>
      <c r="Q1644" t="s">
        <v>668</v>
      </c>
      <c r="R1644" t="s">
        <v>203</v>
      </c>
      <c r="S1644">
        <v>2022</v>
      </c>
      <c r="T1644">
        <v>190</v>
      </c>
      <c r="U1644" t="s">
        <v>739</v>
      </c>
      <c r="V1644" t="s">
        <v>205</v>
      </c>
      <c r="W1644">
        <v>78.900000000000006</v>
      </c>
      <c r="X1644">
        <v>14.991</v>
      </c>
      <c r="Y1644" t="s">
        <v>37</v>
      </c>
    </row>
    <row r="1645" spans="1:25" x14ac:dyDescent="0.2">
      <c r="A1645" s="1" t="b">
        <f t="shared" si="25"/>
        <v>0</v>
      </c>
      <c r="B1645">
        <v>2022</v>
      </c>
      <c r="C1645">
        <v>190</v>
      </c>
      <c r="D1645" t="s">
        <v>200</v>
      </c>
      <c r="E1645">
        <v>8010</v>
      </c>
      <c r="F1645" t="s">
        <v>757</v>
      </c>
      <c r="G1645" t="s">
        <v>26</v>
      </c>
      <c r="H1645" t="s">
        <v>138</v>
      </c>
      <c r="I1645" t="s">
        <v>28</v>
      </c>
      <c r="J1645" t="s">
        <v>38</v>
      </c>
      <c r="K1645">
        <v>18</v>
      </c>
      <c r="L1645">
        <v>18</v>
      </c>
      <c r="M1645" t="s">
        <v>63</v>
      </c>
      <c r="N1645" t="s">
        <v>58</v>
      </c>
      <c r="O1645" t="s">
        <v>313</v>
      </c>
      <c r="P1645" t="s">
        <v>211</v>
      </c>
      <c r="Q1645" t="s">
        <v>472</v>
      </c>
      <c r="R1645" t="s">
        <v>203</v>
      </c>
      <c r="S1645">
        <v>2022</v>
      </c>
      <c r="T1645">
        <v>190</v>
      </c>
      <c r="U1645" t="s">
        <v>739</v>
      </c>
      <c r="V1645" t="s">
        <v>205</v>
      </c>
      <c r="W1645">
        <v>83.3</v>
      </c>
      <c r="X1645">
        <v>14.994</v>
      </c>
      <c r="Y1645" t="s">
        <v>37</v>
      </c>
    </row>
    <row r="1646" spans="1:25" x14ac:dyDescent="0.2">
      <c r="A1646" s="1" t="b">
        <f t="shared" si="25"/>
        <v>1</v>
      </c>
      <c r="B1646">
        <v>2022</v>
      </c>
      <c r="C1646">
        <v>190</v>
      </c>
      <c r="D1646" t="s">
        <v>200</v>
      </c>
      <c r="E1646">
        <v>8010</v>
      </c>
      <c r="F1646" t="s">
        <v>757</v>
      </c>
      <c r="G1646" t="s">
        <v>26</v>
      </c>
      <c r="H1646" t="s">
        <v>138</v>
      </c>
      <c r="I1646" t="s">
        <v>28</v>
      </c>
      <c r="J1646" t="s">
        <v>44</v>
      </c>
      <c r="K1646">
        <v>1</v>
      </c>
      <c r="L1646">
        <v>1</v>
      </c>
      <c r="M1646" t="s">
        <v>202</v>
      </c>
      <c r="N1646" t="s">
        <v>202</v>
      </c>
      <c r="O1646" t="s">
        <v>202</v>
      </c>
      <c r="P1646" t="s">
        <v>202</v>
      </c>
      <c r="Q1646" t="s">
        <v>202</v>
      </c>
      <c r="R1646" t="s">
        <v>203</v>
      </c>
      <c r="S1646">
        <v>2022</v>
      </c>
      <c r="T1646">
        <v>190</v>
      </c>
      <c r="U1646" t="s">
        <v>739</v>
      </c>
      <c r="V1646" t="s">
        <v>205</v>
      </c>
      <c r="W1646">
        <v>0</v>
      </c>
      <c r="X1646">
        <v>0</v>
      </c>
      <c r="Y1646" t="s">
        <v>37</v>
      </c>
    </row>
    <row r="1647" spans="1:25" x14ac:dyDescent="0.2">
      <c r="A1647" s="1" t="b">
        <f t="shared" si="25"/>
        <v>1</v>
      </c>
      <c r="B1647">
        <v>2022</v>
      </c>
      <c r="C1647">
        <v>190</v>
      </c>
      <c r="D1647" t="s">
        <v>200</v>
      </c>
      <c r="E1647">
        <v>8010</v>
      </c>
      <c r="F1647" t="s">
        <v>757</v>
      </c>
      <c r="G1647" t="s">
        <v>65</v>
      </c>
      <c r="H1647" t="s">
        <v>66</v>
      </c>
      <c r="I1647" t="s">
        <v>28</v>
      </c>
      <c r="J1647" t="s">
        <v>29</v>
      </c>
      <c r="K1647">
        <v>8</v>
      </c>
      <c r="L1647">
        <v>8</v>
      </c>
      <c r="M1647" t="s">
        <v>202</v>
      </c>
      <c r="N1647" t="s">
        <v>202</v>
      </c>
      <c r="O1647" t="s">
        <v>202</v>
      </c>
      <c r="P1647" t="s">
        <v>202</v>
      </c>
      <c r="Q1647" t="s">
        <v>202</v>
      </c>
      <c r="R1647" t="s">
        <v>203</v>
      </c>
      <c r="S1647">
        <v>2022</v>
      </c>
      <c r="T1647">
        <v>190</v>
      </c>
      <c r="U1647" t="s">
        <v>739</v>
      </c>
      <c r="V1647" t="s">
        <v>205</v>
      </c>
      <c r="W1647">
        <v>0</v>
      </c>
      <c r="X1647">
        <v>0</v>
      </c>
      <c r="Y1647" t="s">
        <v>66</v>
      </c>
    </row>
    <row r="1648" spans="1:25" x14ac:dyDescent="0.2">
      <c r="A1648" s="1" t="b">
        <f t="shared" si="25"/>
        <v>1</v>
      </c>
      <c r="B1648">
        <v>2022</v>
      </c>
      <c r="C1648">
        <v>190</v>
      </c>
      <c r="D1648" t="s">
        <v>200</v>
      </c>
      <c r="E1648">
        <v>8010</v>
      </c>
      <c r="F1648" t="s">
        <v>757</v>
      </c>
      <c r="G1648" t="s">
        <v>65</v>
      </c>
      <c r="H1648" t="s">
        <v>66</v>
      </c>
      <c r="I1648" t="s">
        <v>28</v>
      </c>
      <c r="J1648" t="s">
        <v>38</v>
      </c>
      <c r="K1648">
        <v>7</v>
      </c>
      <c r="L1648">
        <v>7</v>
      </c>
      <c r="M1648" t="s">
        <v>202</v>
      </c>
      <c r="N1648" t="s">
        <v>202</v>
      </c>
      <c r="O1648" t="s">
        <v>202</v>
      </c>
      <c r="P1648" t="s">
        <v>202</v>
      </c>
      <c r="Q1648" t="s">
        <v>202</v>
      </c>
      <c r="R1648" t="s">
        <v>203</v>
      </c>
      <c r="S1648">
        <v>2022</v>
      </c>
      <c r="T1648">
        <v>190</v>
      </c>
      <c r="U1648" t="s">
        <v>739</v>
      </c>
      <c r="V1648" t="s">
        <v>205</v>
      </c>
      <c r="W1648">
        <v>0</v>
      </c>
      <c r="X1648">
        <v>0</v>
      </c>
      <c r="Y1648" t="s">
        <v>66</v>
      </c>
    </row>
    <row r="1649" spans="1:25" x14ac:dyDescent="0.2">
      <c r="A1649" s="1" t="b">
        <f t="shared" si="25"/>
        <v>1</v>
      </c>
      <c r="B1649">
        <v>2022</v>
      </c>
      <c r="C1649">
        <v>190</v>
      </c>
      <c r="D1649" t="s">
        <v>200</v>
      </c>
      <c r="E1649">
        <v>8010</v>
      </c>
      <c r="F1649" t="s">
        <v>757</v>
      </c>
      <c r="G1649" t="s">
        <v>65</v>
      </c>
      <c r="H1649" t="s">
        <v>66</v>
      </c>
      <c r="I1649" t="s">
        <v>28</v>
      </c>
      <c r="J1649" t="s">
        <v>44</v>
      </c>
      <c r="K1649">
        <v>1</v>
      </c>
      <c r="L1649">
        <v>1</v>
      </c>
      <c r="M1649" t="s">
        <v>202</v>
      </c>
      <c r="N1649" t="s">
        <v>202</v>
      </c>
      <c r="O1649" t="s">
        <v>202</v>
      </c>
      <c r="P1649" t="s">
        <v>202</v>
      </c>
      <c r="Q1649" t="s">
        <v>202</v>
      </c>
      <c r="R1649" t="s">
        <v>203</v>
      </c>
      <c r="S1649">
        <v>2022</v>
      </c>
      <c r="T1649">
        <v>190</v>
      </c>
      <c r="U1649" t="s">
        <v>739</v>
      </c>
      <c r="V1649" t="s">
        <v>205</v>
      </c>
      <c r="W1649">
        <v>0</v>
      </c>
      <c r="X1649">
        <v>0</v>
      </c>
      <c r="Y1649" t="s">
        <v>66</v>
      </c>
    </row>
    <row r="1650" spans="1:25" x14ac:dyDescent="0.2">
      <c r="A1650" s="1" t="b">
        <f t="shared" si="25"/>
        <v>1</v>
      </c>
      <c r="B1650">
        <v>2022</v>
      </c>
      <c r="C1650">
        <v>190</v>
      </c>
      <c r="D1650" t="s">
        <v>200</v>
      </c>
      <c r="E1650">
        <v>8010</v>
      </c>
      <c r="F1650" t="s">
        <v>757</v>
      </c>
      <c r="G1650" t="s">
        <v>65</v>
      </c>
      <c r="H1650" t="s">
        <v>37</v>
      </c>
      <c r="I1650" t="s">
        <v>28</v>
      </c>
      <c r="J1650" t="s">
        <v>29</v>
      </c>
      <c r="K1650">
        <v>8</v>
      </c>
      <c r="L1650">
        <v>8</v>
      </c>
      <c r="M1650" t="s">
        <v>202</v>
      </c>
      <c r="N1650" t="s">
        <v>202</v>
      </c>
      <c r="O1650" t="s">
        <v>202</v>
      </c>
      <c r="P1650" t="s">
        <v>202</v>
      </c>
      <c r="Q1650" t="s">
        <v>202</v>
      </c>
      <c r="R1650" t="s">
        <v>203</v>
      </c>
      <c r="S1650">
        <v>2022</v>
      </c>
      <c r="T1650">
        <v>190</v>
      </c>
      <c r="U1650" t="s">
        <v>739</v>
      </c>
      <c r="V1650" t="s">
        <v>205</v>
      </c>
      <c r="W1650">
        <v>0</v>
      </c>
      <c r="X1650">
        <v>0</v>
      </c>
      <c r="Y1650" t="s">
        <v>37</v>
      </c>
    </row>
    <row r="1651" spans="1:25" x14ac:dyDescent="0.2">
      <c r="A1651" s="1" t="b">
        <f t="shared" si="25"/>
        <v>1</v>
      </c>
      <c r="B1651">
        <v>2022</v>
      </c>
      <c r="C1651">
        <v>190</v>
      </c>
      <c r="D1651" t="s">
        <v>200</v>
      </c>
      <c r="E1651">
        <v>8010</v>
      </c>
      <c r="F1651" t="s">
        <v>757</v>
      </c>
      <c r="G1651" t="s">
        <v>65</v>
      </c>
      <c r="H1651" t="s">
        <v>37</v>
      </c>
      <c r="I1651" t="s">
        <v>28</v>
      </c>
      <c r="J1651" t="s">
        <v>38</v>
      </c>
      <c r="K1651">
        <v>7</v>
      </c>
      <c r="L1651">
        <v>7</v>
      </c>
      <c r="M1651" t="s">
        <v>202</v>
      </c>
      <c r="N1651" t="s">
        <v>202</v>
      </c>
      <c r="O1651" t="s">
        <v>202</v>
      </c>
      <c r="P1651" t="s">
        <v>202</v>
      </c>
      <c r="Q1651" t="s">
        <v>202</v>
      </c>
      <c r="R1651" t="s">
        <v>203</v>
      </c>
      <c r="S1651">
        <v>2022</v>
      </c>
      <c r="T1651">
        <v>190</v>
      </c>
      <c r="U1651" t="s">
        <v>739</v>
      </c>
      <c r="V1651" t="s">
        <v>205</v>
      </c>
      <c r="W1651">
        <v>0</v>
      </c>
      <c r="X1651">
        <v>0</v>
      </c>
      <c r="Y1651" t="s">
        <v>37</v>
      </c>
    </row>
    <row r="1652" spans="1:25" x14ac:dyDescent="0.2">
      <c r="A1652" s="1" t="b">
        <f t="shared" si="25"/>
        <v>1</v>
      </c>
      <c r="B1652">
        <v>2022</v>
      </c>
      <c r="C1652">
        <v>190</v>
      </c>
      <c r="D1652" t="s">
        <v>200</v>
      </c>
      <c r="E1652">
        <v>8010</v>
      </c>
      <c r="F1652" t="s">
        <v>757</v>
      </c>
      <c r="G1652" t="s">
        <v>65</v>
      </c>
      <c r="H1652" t="s">
        <v>37</v>
      </c>
      <c r="I1652" t="s">
        <v>28</v>
      </c>
      <c r="J1652" t="s">
        <v>44</v>
      </c>
      <c r="K1652">
        <v>1</v>
      </c>
      <c r="L1652">
        <v>1</v>
      </c>
      <c r="M1652" t="s">
        <v>202</v>
      </c>
      <c r="N1652" t="s">
        <v>202</v>
      </c>
      <c r="O1652" t="s">
        <v>202</v>
      </c>
      <c r="P1652" t="s">
        <v>202</v>
      </c>
      <c r="Q1652" t="s">
        <v>202</v>
      </c>
      <c r="R1652" t="s">
        <v>203</v>
      </c>
      <c r="S1652">
        <v>2022</v>
      </c>
      <c r="T1652">
        <v>190</v>
      </c>
      <c r="U1652" t="s">
        <v>739</v>
      </c>
      <c r="V1652" t="s">
        <v>205</v>
      </c>
      <c r="W1652">
        <v>0</v>
      </c>
      <c r="X1652">
        <v>0</v>
      </c>
      <c r="Y1652" t="s">
        <v>37</v>
      </c>
    </row>
    <row r="1653" spans="1:25" x14ac:dyDescent="0.2">
      <c r="A1653" s="1" t="b">
        <f t="shared" si="25"/>
        <v>0</v>
      </c>
      <c r="B1653">
        <v>2022</v>
      </c>
      <c r="C1653">
        <v>190</v>
      </c>
      <c r="D1653" t="s">
        <v>200</v>
      </c>
      <c r="E1653">
        <v>8010</v>
      </c>
      <c r="F1653" t="s">
        <v>757</v>
      </c>
      <c r="G1653" t="s">
        <v>71</v>
      </c>
      <c r="H1653" t="s">
        <v>66</v>
      </c>
      <c r="I1653" t="s">
        <v>28</v>
      </c>
      <c r="J1653" t="s">
        <v>29</v>
      </c>
      <c r="K1653">
        <v>626</v>
      </c>
      <c r="L1653">
        <v>549</v>
      </c>
      <c r="M1653" t="s">
        <v>206</v>
      </c>
      <c r="N1653" t="s">
        <v>206</v>
      </c>
      <c r="O1653" t="s">
        <v>206</v>
      </c>
      <c r="P1653" t="s">
        <v>206</v>
      </c>
      <c r="Q1653" t="s">
        <v>58</v>
      </c>
      <c r="R1653" t="s">
        <v>203</v>
      </c>
      <c r="S1653">
        <v>2022</v>
      </c>
      <c r="T1653">
        <v>190</v>
      </c>
      <c r="U1653" t="s">
        <v>739</v>
      </c>
      <c r="V1653" t="s">
        <v>205</v>
      </c>
      <c r="W1653">
        <v>11.1</v>
      </c>
      <c r="X1653">
        <v>60.938999999999993</v>
      </c>
      <c r="Y1653" t="s">
        <v>66</v>
      </c>
    </row>
    <row r="1654" spans="1:25" x14ac:dyDescent="0.2">
      <c r="A1654" s="1" t="b">
        <f t="shared" si="25"/>
        <v>0</v>
      </c>
      <c r="B1654">
        <v>2022</v>
      </c>
      <c r="C1654">
        <v>190</v>
      </c>
      <c r="D1654" t="s">
        <v>200</v>
      </c>
      <c r="E1654">
        <v>8010</v>
      </c>
      <c r="F1654" t="s">
        <v>757</v>
      </c>
      <c r="G1654" t="s">
        <v>71</v>
      </c>
      <c r="H1654" t="s">
        <v>66</v>
      </c>
      <c r="I1654" t="s">
        <v>28</v>
      </c>
      <c r="J1654" t="s">
        <v>38</v>
      </c>
      <c r="K1654">
        <v>571</v>
      </c>
      <c r="L1654">
        <v>506</v>
      </c>
      <c r="M1654" t="s">
        <v>206</v>
      </c>
      <c r="N1654" t="s">
        <v>206</v>
      </c>
      <c r="O1654" t="s">
        <v>206</v>
      </c>
      <c r="P1654" t="s">
        <v>206</v>
      </c>
      <c r="Q1654" t="s">
        <v>130</v>
      </c>
      <c r="R1654" t="s">
        <v>203</v>
      </c>
      <c r="S1654">
        <v>2022</v>
      </c>
      <c r="T1654">
        <v>190</v>
      </c>
      <c r="U1654" t="s">
        <v>739</v>
      </c>
      <c r="V1654" t="s">
        <v>205</v>
      </c>
      <c r="W1654">
        <v>10.3</v>
      </c>
      <c r="X1654">
        <v>52.118000000000002</v>
      </c>
      <c r="Y1654" t="s">
        <v>66</v>
      </c>
    </row>
    <row r="1655" spans="1:25" x14ac:dyDescent="0.2">
      <c r="A1655" s="1" t="b">
        <f t="shared" si="25"/>
        <v>0</v>
      </c>
      <c r="B1655">
        <v>2022</v>
      </c>
      <c r="C1655">
        <v>190</v>
      </c>
      <c r="D1655" t="s">
        <v>200</v>
      </c>
      <c r="E1655">
        <v>8010</v>
      </c>
      <c r="F1655" t="s">
        <v>757</v>
      </c>
      <c r="G1655" t="s">
        <v>71</v>
      </c>
      <c r="H1655" t="s">
        <v>66</v>
      </c>
      <c r="I1655" t="s">
        <v>28</v>
      </c>
      <c r="J1655" t="s">
        <v>44</v>
      </c>
      <c r="K1655">
        <v>55</v>
      </c>
      <c r="L1655">
        <v>43</v>
      </c>
      <c r="M1655" t="s">
        <v>206</v>
      </c>
      <c r="N1655" t="s">
        <v>206</v>
      </c>
      <c r="O1655" t="s">
        <v>206</v>
      </c>
      <c r="P1655" t="s">
        <v>206</v>
      </c>
      <c r="Q1655" t="s">
        <v>369</v>
      </c>
      <c r="R1655" t="s">
        <v>203</v>
      </c>
      <c r="S1655">
        <v>2022</v>
      </c>
      <c r="T1655">
        <v>190</v>
      </c>
      <c r="U1655" t="s">
        <v>739</v>
      </c>
      <c r="V1655" t="s">
        <v>205</v>
      </c>
      <c r="W1655">
        <v>20.9</v>
      </c>
      <c r="X1655">
        <v>8.9870000000000001</v>
      </c>
      <c r="Y1655" t="s">
        <v>66</v>
      </c>
    </row>
    <row r="1656" spans="1:25" x14ac:dyDescent="0.2">
      <c r="A1656" s="1" t="b">
        <f t="shared" si="25"/>
        <v>0</v>
      </c>
      <c r="B1656">
        <v>2022</v>
      </c>
      <c r="C1656">
        <v>190</v>
      </c>
      <c r="D1656" t="s">
        <v>200</v>
      </c>
      <c r="E1656">
        <v>8010</v>
      </c>
      <c r="F1656" t="s">
        <v>757</v>
      </c>
      <c r="G1656" t="s">
        <v>71</v>
      </c>
      <c r="H1656" t="s">
        <v>37</v>
      </c>
      <c r="I1656" t="s">
        <v>28</v>
      </c>
      <c r="J1656" t="s">
        <v>29</v>
      </c>
      <c r="K1656">
        <v>607</v>
      </c>
      <c r="L1656">
        <v>534</v>
      </c>
      <c r="M1656" t="s">
        <v>206</v>
      </c>
      <c r="N1656" t="s">
        <v>206</v>
      </c>
      <c r="O1656" t="s">
        <v>206</v>
      </c>
      <c r="P1656" t="s">
        <v>206</v>
      </c>
      <c r="Q1656" t="s">
        <v>242</v>
      </c>
      <c r="R1656" t="s">
        <v>203</v>
      </c>
      <c r="S1656">
        <v>2022</v>
      </c>
      <c r="T1656">
        <v>190</v>
      </c>
      <c r="U1656" t="s">
        <v>739</v>
      </c>
      <c r="V1656" t="s">
        <v>205</v>
      </c>
      <c r="W1656">
        <v>9.1999999999999993</v>
      </c>
      <c r="X1656">
        <v>49.127999999999993</v>
      </c>
      <c r="Y1656" t="s">
        <v>37</v>
      </c>
    </row>
    <row r="1657" spans="1:25" x14ac:dyDescent="0.2">
      <c r="A1657" s="1" t="b">
        <f t="shared" si="25"/>
        <v>0</v>
      </c>
      <c r="B1657">
        <v>2022</v>
      </c>
      <c r="C1657">
        <v>190</v>
      </c>
      <c r="D1657" t="s">
        <v>200</v>
      </c>
      <c r="E1657">
        <v>8010</v>
      </c>
      <c r="F1657" t="s">
        <v>757</v>
      </c>
      <c r="G1657" t="s">
        <v>71</v>
      </c>
      <c r="H1657" t="s">
        <v>37</v>
      </c>
      <c r="I1657" t="s">
        <v>28</v>
      </c>
      <c r="J1657" t="s">
        <v>38</v>
      </c>
      <c r="K1657">
        <v>553</v>
      </c>
      <c r="L1657">
        <v>489</v>
      </c>
      <c r="M1657" t="s">
        <v>206</v>
      </c>
      <c r="N1657" t="s">
        <v>206</v>
      </c>
      <c r="O1657" t="s">
        <v>206</v>
      </c>
      <c r="P1657" t="s">
        <v>206</v>
      </c>
      <c r="Q1657" t="s">
        <v>470</v>
      </c>
      <c r="R1657" t="s">
        <v>203</v>
      </c>
      <c r="S1657">
        <v>2022</v>
      </c>
      <c r="T1657">
        <v>190</v>
      </c>
      <c r="U1657" t="s">
        <v>739</v>
      </c>
      <c r="V1657" t="s">
        <v>205</v>
      </c>
      <c r="W1657">
        <v>8.4</v>
      </c>
      <c r="X1657">
        <v>41.076000000000001</v>
      </c>
      <c r="Y1657" t="s">
        <v>37</v>
      </c>
    </row>
    <row r="1658" spans="1:25" x14ac:dyDescent="0.2">
      <c r="A1658" s="1" t="b">
        <f t="shared" si="25"/>
        <v>0</v>
      </c>
      <c r="B1658">
        <v>2022</v>
      </c>
      <c r="C1658">
        <v>190</v>
      </c>
      <c r="D1658" t="s">
        <v>200</v>
      </c>
      <c r="E1658">
        <v>8010</v>
      </c>
      <c r="F1658" t="s">
        <v>757</v>
      </c>
      <c r="G1658" t="s">
        <v>71</v>
      </c>
      <c r="H1658" t="s">
        <v>37</v>
      </c>
      <c r="I1658" t="s">
        <v>28</v>
      </c>
      <c r="J1658" t="s">
        <v>44</v>
      </c>
      <c r="K1658">
        <v>54</v>
      </c>
      <c r="L1658">
        <v>45</v>
      </c>
      <c r="M1658" t="s">
        <v>206</v>
      </c>
      <c r="N1658" t="s">
        <v>206</v>
      </c>
      <c r="O1658" t="s">
        <v>206</v>
      </c>
      <c r="P1658" t="s">
        <v>206</v>
      </c>
      <c r="Q1658" t="s">
        <v>83</v>
      </c>
      <c r="R1658" t="s">
        <v>203</v>
      </c>
      <c r="S1658">
        <v>2022</v>
      </c>
      <c r="T1658">
        <v>190</v>
      </c>
      <c r="U1658" t="s">
        <v>739</v>
      </c>
      <c r="V1658" t="s">
        <v>205</v>
      </c>
      <c r="W1658">
        <v>17.8</v>
      </c>
      <c r="X1658">
        <v>8.01</v>
      </c>
      <c r="Y1658" t="s">
        <v>37</v>
      </c>
    </row>
    <row r="1659" spans="1:25" x14ac:dyDescent="0.2">
      <c r="A1659" s="1" t="b">
        <f t="shared" si="25"/>
        <v>0</v>
      </c>
      <c r="B1659">
        <v>2022</v>
      </c>
      <c r="C1659">
        <v>190</v>
      </c>
      <c r="D1659" t="s">
        <v>200</v>
      </c>
      <c r="E1659">
        <v>8011</v>
      </c>
      <c r="F1659" t="s">
        <v>758</v>
      </c>
      <c r="G1659" t="s">
        <v>26</v>
      </c>
      <c r="H1659" t="s">
        <v>27</v>
      </c>
      <c r="I1659" t="s">
        <v>28</v>
      </c>
      <c r="J1659" t="s">
        <v>29</v>
      </c>
      <c r="K1659">
        <v>128</v>
      </c>
      <c r="L1659">
        <v>127</v>
      </c>
      <c r="M1659" t="s">
        <v>206</v>
      </c>
      <c r="N1659" t="s">
        <v>206</v>
      </c>
      <c r="O1659" t="s">
        <v>206</v>
      </c>
      <c r="P1659" t="s">
        <v>206</v>
      </c>
      <c r="Q1659" t="s">
        <v>168</v>
      </c>
      <c r="R1659" t="s">
        <v>203</v>
      </c>
      <c r="S1659">
        <v>2022</v>
      </c>
      <c r="T1659">
        <v>190</v>
      </c>
      <c r="U1659" t="s">
        <v>739</v>
      </c>
      <c r="V1659" t="s">
        <v>205</v>
      </c>
      <c r="W1659">
        <v>5.5</v>
      </c>
      <c r="X1659">
        <v>6.9850000000000003</v>
      </c>
      <c r="Y1659" t="s">
        <v>37</v>
      </c>
    </row>
    <row r="1660" spans="1:25" x14ac:dyDescent="0.2">
      <c r="A1660" s="1" t="b">
        <f t="shared" si="25"/>
        <v>0</v>
      </c>
      <c r="B1660">
        <v>2022</v>
      </c>
      <c r="C1660">
        <v>190</v>
      </c>
      <c r="D1660" t="s">
        <v>200</v>
      </c>
      <c r="E1660">
        <v>8011</v>
      </c>
      <c r="F1660" t="s">
        <v>758</v>
      </c>
      <c r="G1660" t="s">
        <v>26</v>
      </c>
      <c r="H1660" t="s">
        <v>27</v>
      </c>
      <c r="I1660" t="s">
        <v>28</v>
      </c>
      <c r="J1660" t="s">
        <v>38</v>
      </c>
      <c r="K1660">
        <v>122</v>
      </c>
      <c r="L1660">
        <v>121</v>
      </c>
      <c r="M1660" t="s">
        <v>206</v>
      </c>
      <c r="N1660" t="s">
        <v>206</v>
      </c>
      <c r="O1660" t="s">
        <v>206</v>
      </c>
      <c r="P1660" t="s">
        <v>206</v>
      </c>
      <c r="Q1660" t="s">
        <v>392</v>
      </c>
      <c r="R1660" t="s">
        <v>203</v>
      </c>
      <c r="S1660">
        <v>2022</v>
      </c>
      <c r="T1660">
        <v>190</v>
      </c>
      <c r="U1660" t="s">
        <v>739</v>
      </c>
      <c r="V1660" t="s">
        <v>205</v>
      </c>
      <c r="W1660">
        <v>5.8</v>
      </c>
      <c r="X1660">
        <v>7.0179999999999998</v>
      </c>
      <c r="Y1660" t="s">
        <v>37</v>
      </c>
    </row>
    <row r="1661" spans="1:25" x14ac:dyDescent="0.2">
      <c r="A1661" s="1" t="b">
        <f t="shared" si="25"/>
        <v>1</v>
      </c>
      <c r="B1661">
        <v>2022</v>
      </c>
      <c r="C1661">
        <v>190</v>
      </c>
      <c r="D1661" t="s">
        <v>200</v>
      </c>
      <c r="E1661">
        <v>8011</v>
      </c>
      <c r="F1661" t="s">
        <v>758</v>
      </c>
      <c r="G1661" t="s">
        <v>26</v>
      </c>
      <c r="H1661" t="s">
        <v>27</v>
      </c>
      <c r="I1661" t="s">
        <v>28</v>
      </c>
      <c r="J1661" t="s">
        <v>44</v>
      </c>
      <c r="K1661">
        <v>6</v>
      </c>
      <c r="L1661">
        <v>6</v>
      </c>
      <c r="M1661" t="s">
        <v>202</v>
      </c>
      <c r="N1661" t="s">
        <v>202</v>
      </c>
      <c r="O1661" t="s">
        <v>202</v>
      </c>
      <c r="P1661" t="s">
        <v>202</v>
      </c>
      <c r="Q1661" t="s">
        <v>202</v>
      </c>
      <c r="R1661" t="s">
        <v>203</v>
      </c>
      <c r="S1661">
        <v>2022</v>
      </c>
      <c r="T1661">
        <v>190</v>
      </c>
      <c r="U1661" t="s">
        <v>739</v>
      </c>
      <c r="V1661" t="s">
        <v>205</v>
      </c>
      <c r="W1661">
        <v>0</v>
      </c>
      <c r="X1661">
        <v>0</v>
      </c>
      <c r="Y1661" t="s">
        <v>37</v>
      </c>
    </row>
    <row r="1662" spans="1:25" x14ac:dyDescent="0.2">
      <c r="A1662" s="1" t="b">
        <f t="shared" si="25"/>
        <v>0</v>
      </c>
      <c r="B1662">
        <v>2022</v>
      </c>
      <c r="C1662">
        <v>190</v>
      </c>
      <c r="D1662" t="s">
        <v>200</v>
      </c>
      <c r="E1662">
        <v>8011</v>
      </c>
      <c r="F1662" t="s">
        <v>758</v>
      </c>
      <c r="G1662" t="s">
        <v>26</v>
      </c>
      <c r="H1662" t="s">
        <v>50</v>
      </c>
      <c r="I1662" t="s">
        <v>28</v>
      </c>
      <c r="J1662" t="s">
        <v>29</v>
      </c>
      <c r="K1662">
        <v>67</v>
      </c>
      <c r="L1662">
        <v>67</v>
      </c>
      <c r="M1662" t="s">
        <v>206</v>
      </c>
      <c r="N1662" t="s">
        <v>206</v>
      </c>
      <c r="O1662" t="s">
        <v>206</v>
      </c>
      <c r="P1662" t="s">
        <v>206</v>
      </c>
      <c r="Q1662" t="s">
        <v>555</v>
      </c>
      <c r="R1662" t="s">
        <v>203</v>
      </c>
      <c r="S1662">
        <v>2022</v>
      </c>
      <c r="T1662">
        <v>190</v>
      </c>
      <c r="U1662" t="s">
        <v>739</v>
      </c>
      <c r="V1662" t="s">
        <v>205</v>
      </c>
      <c r="W1662">
        <v>6</v>
      </c>
      <c r="X1662">
        <v>4.0199999999999996</v>
      </c>
      <c r="Y1662" t="s">
        <v>37</v>
      </c>
    </row>
    <row r="1663" spans="1:25" x14ac:dyDescent="0.2">
      <c r="A1663" s="1" t="b">
        <f t="shared" si="25"/>
        <v>0</v>
      </c>
      <c r="B1663">
        <v>2022</v>
      </c>
      <c r="C1663">
        <v>190</v>
      </c>
      <c r="D1663" t="s">
        <v>200</v>
      </c>
      <c r="E1663">
        <v>8011</v>
      </c>
      <c r="F1663" t="s">
        <v>758</v>
      </c>
      <c r="G1663" t="s">
        <v>26</v>
      </c>
      <c r="H1663" t="s">
        <v>50</v>
      </c>
      <c r="I1663" t="s">
        <v>28</v>
      </c>
      <c r="J1663" t="s">
        <v>38</v>
      </c>
      <c r="K1663">
        <v>66</v>
      </c>
      <c r="L1663">
        <v>66</v>
      </c>
      <c r="M1663" t="s">
        <v>206</v>
      </c>
      <c r="N1663" t="s">
        <v>206</v>
      </c>
      <c r="O1663" t="s">
        <v>206</v>
      </c>
      <c r="P1663" t="s">
        <v>206</v>
      </c>
      <c r="Q1663" t="s">
        <v>499</v>
      </c>
      <c r="R1663" t="s">
        <v>203</v>
      </c>
      <c r="S1663">
        <v>2022</v>
      </c>
      <c r="T1663">
        <v>190</v>
      </c>
      <c r="U1663" t="s">
        <v>739</v>
      </c>
      <c r="V1663" t="s">
        <v>205</v>
      </c>
      <c r="W1663">
        <v>6.1</v>
      </c>
      <c r="X1663">
        <v>4.0259999999999998</v>
      </c>
      <c r="Y1663" t="s">
        <v>37</v>
      </c>
    </row>
    <row r="1664" spans="1:25" x14ac:dyDescent="0.2">
      <c r="A1664" s="1" t="b">
        <f t="shared" si="25"/>
        <v>1</v>
      </c>
      <c r="B1664">
        <v>2022</v>
      </c>
      <c r="C1664">
        <v>190</v>
      </c>
      <c r="D1664" t="s">
        <v>200</v>
      </c>
      <c r="E1664">
        <v>8011</v>
      </c>
      <c r="F1664" t="s">
        <v>758</v>
      </c>
      <c r="G1664" t="s">
        <v>26</v>
      </c>
      <c r="H1664" t="s">
        <v>50</v>
      </c>
      <c r="I1664" t="s">
        <v>28</v>
      </c>
      <c r="J1664" t="s">
        <v>44</v>
      </c>
      <c r="K1664">
        <v>1</v>
      </c>
      <c r="L1664">
        <v>1</v>
      </c>
      <c r="M1664" t="s">
        <v>202</v>
      </c>
      <c r="N1664" t="s">
        <v>202</v>
      </c>
      <c r="O1664" t="s">
        <v>202</v>
      </c>
      <c r="P1664" t="s">
        <v>202</v>
      </c>
      <c r="Q1664" t="s">
        <v>202</v>
      </c>
      <c r="R1664" t="s">
        <v>203</v>
      </c>
      <c r="S1664">
        <v>2022</v>
      </c>
      <c r="T1664">
        <v>190</v>
      </c>
      <c r="U1664" t="s">
        <v>739</v>
      </c>
      <c r="V1664" t="s">
        <v>205</v>
      </c>
      <c r="W1664">
        <v>0</v>
      </c>
      <c r="X1664">
        <v>0</v>
      </c>
      <c r="Y1664" t="s">
        <v>37</v>
      </c>
    </row>
    <row r="1665" spans="1:25" x14ac:dyDescent="0.2">
      <c r="A1665" s="1" t="b">
        <f t="shared" si="25"/>
        <v>0</v>
      </c>
      <c r="B1665">
        <v>2022</v>
      </c>
      <c r="C1665">
        <v>190</v>
      </c>
      <c r="D1665" t="s">
        <v>200</v>
      </c>
      <c r="E1665">
        <v>8011</v>
      </c>
      <c r="F1665" t="s">
        <v>758</v>
      </c>
      <c r="G1665" t="s">
        <v>26</v>
      </c>
      <c r="H1665" t="s">
        <v>96</v>
      </c>
      <c r="I1665" t="s">
        <v>28</v>
      </c>
      <c r="J1665" t="s">
        <v>29</v>
      </c>
      <c r="K1665">
        <v>122</v>
      </c>
      <c r="L1665">
        <v>122</v>
      </c>
      <c r="M1665" t="s">
        <v>206</v>
      </c>
      <c r="N1665" t="s">
        <v>206</v>
      </c>
      <c r="O1665" t="s">
        <v>206</v>
      </c>
      <c r="P1665" t="s">
        <v>206</v>
      </c>
      <c r="Q1665" t="s">
        <v>461</v>
      </c>
      <c r="R1665" t="s">
        <v>203</v>
      </c>
      <c r="S1665">
        <v>2022</v>
      </c>
      <c r="T1665">
        <v>190</v>
      </c>
      <c r="U1665" t="s">
        <v>739</v>
      </c>
      <c r="V1665" t="s">
        <v>205</v>
      </c>
      <c r="W1665">
        <v>30.3</v>
      </c>
      <c r="X1665">
        <v>36.966000000000001</v>
      </c>
      <c r="Y1665" t="s">
        <v>66</v>
      </c>
    </row>
    <row r="1666" spans="1:25" x14ac:dyDescent="0.2">
      <c r="A1666" s="1" t="b">
        <f t="shared" si="25"/>
        <v>0</v>
      </c>
      <c r="B1666">
        <v>2022</v>
      </c>
      <c r="C1666">
        <v>190</v>
      </c>
      <c r="D1666" t="s">
        <v>200</v>
      </c>
      <c r="E1666">
        <v>8011</v>
      </c>
      <c r="F1666" t="s">
        <v>758</v>
      </c>
      <c r="G1666" t="s">
        <v>26</v>
      </c>
      <c r="H1666" t="s">
        <v>96</v>
      </c>
      <c r="I1666" t="s">
        <v>28</v>
      </c>
      <c r="J1666" t="s">
        <v>38</v>
      </c>
      <c r="K1666">
        <v>116</v>
      </c>
      <c r="L1666">
        <v>116</v>
      </c>
      <c r="M1666" t="s">
        <v>206</v>
      </c>
      <c r="N1666" t="s">
        <v>206</v>
      </c>
      <c r="O1666" t="s">
        <v>206</v>
      </c>
      <c r="P1666" t="s">
        <v>206</v>
      </c>
      <c r="Q1666" t="s">
        <v>161</v>
      </c>
      <c r="R1666" t="s">
        <v>203</v>
      </c>
      <c r="S1666">
        <v>2022</v>
      </c>
      <c r="T1666">
        <v>190</v>
      </c>
      <c r="U1666" t="s">
        <v>739</v>
      </c>
      <c r="V1666" t="s">
        <v>205</v>
      </c>
      <c r="W1666">
        <v>30.2</v>
      </c>
      <c r="X1666">
        <v>35.031999999999996</v>
      </c>
      <c r="Y1666" t="s">
        <v>66</v>
      </c>
    </row>
    <row r="1667" spans="1:25" x14ac:dyDescent="0.2">
      <c r="A1667" s="1" t="b">
        <f t="shared" ref="A1667:A1730" si="26">IF(Q1667="*",TRUE,FALSE)</f>
        <v>1</v>
      </c>
      <c r="B1667">
        <v>2022</v>
      </c>
      <c r="C1667">
        <v>190</v>
      </c>
      <c r="D1667" t="s">
        <v>200</v>
      </c>
      <c r="E1667">
        <v>8011</v>
      </c>
      <c r="F1667" t="s">
        <v>758</v>
      </c>
      <c r="G1667" t="s">
        <v>26</v>
      </c>
      <c r="H1667" t="s">
        <v>96</v>
      </c>
      <c r="I1667" t="s">
        <v>28</v>
      </c>
      <c r="J1667" t="s">
        <v>44</v>
      </c>
      <c r="K1667">
        <v>6</v>
      </c>
      <c r="L1667">
        <v>6</v>
      </c>
      <c r="M1667" t="s">
        <v>202</v>
      </c>
      <c r="N1667" t="s">
        <v>202</v>
      </c>
      <c r="O1667" t="s">
        <v>202</v>
      </c>
      <c r="P1667" t="s">
        <v>202</v>
      </c>
      <c r="Q1667" t="s">
        <v>202</v>
      </c>
      <c r="R1667" t="s">
        <v>203</v>
      </c>
      <c r="S1667">
        <v>2022</v>
      </c>
      <c r="T1667">
        <v>190</v>
      </c>
      <c r="U1667" t="s">
        <v>739</v>
      </c>
      <c r="V1667" t="s">
        <v>205</v>
      </c>
      <c r="W1667">
        <v>0</v>
      </c>
      <c r="X1667">
        <v>0</v>
      </c>
      <c r="Y1667" t="s">
        <v>66</v>
      </c>
    </row>
    <row r="1668" spans="1:25" x14ac:dyDescent="0.2">
      <c r="A1668" s="1" t="b">
        <f t="shared" si="26"/>
        <v>0</v>
      </c>
      <c r="B1668">
        <v>2022</v>
      </c>
      <c r="C1668">
        <v>190</v>
      </c>
      <c r="D1668" t="s">
        <v>200</v>
      </c>
      <c r="E1668">
        <v>8011</v>
      </c>
      <c r="F1668" t="s">
        <v>758</v>
      </c>
      <c r="G1668" t="s">
        <v>26</v>
      </c>
      <c r="H1668" t="s">
        <v>109</v>
      </c>
      <c r="I1668" t="s">
        <v>28</v>
      </c>
      <c r="J1668" t="s">
        <v>29</v>
      </c>
      <c r="K1668">
        <v>116</v>
      </c>
      <c r="L1668">
        <v>114</v>
      </c>
      <c r="M1668" t="s">
        <v>206</v>
      </c>
      <c r="N1668" t="s">
        <v>206</v>
      </c>
      <c r="O1668" t="s">
        <v>206</v>
      </c>
      <c r="P1668" t="s">
        <v>206</v>
      </c>
      <c r="Q1668" t="s">
        <v>77</v>
      </c>
      <c r="R1668" t="s">
        <v>203</v>
      </c>
      <c r="S1668">
        <v>2022</v>
      </c>
      <c r="T1668">
        <v>190</v>
      </c>
      <c r="U1668" t="s">
        <v>739</v>
      </c>
      <c r="V1668" t="s">
        <v>205</v>
      </c>
      <c r="W1668">
        <v>31.6</v>
      </c>
      <c r="X1668">
        <v>36.024000000000001</v>
      </c>
      <c r="Y1668" t="s">
        <v>66</v>
      </c>
    </row>
    <row r="1669" spans="1:25" x14ac:dyDescent="0.2">
      <c r="A1669" s="1" t="b">
        <f t="shared" si="26"/>
        <v>0</v>
      </c>
      <c r="B1669">
        <v>2022</v>
      </c>
      <c r="C1669">
        <v>190</v>
      </c>
      <c r="D1669" t="s">
        <v>200</v>
      </c>
      <c r="E1669">
        <v>8011</v>
      </c>
      <c r="F1669" t="s">
        <v>758</v>
      </c>
      <c r="G1669" t="s">
        <v>26</v>
      </c>
      <c r="H1669" t="s">
        <v>109</v>
      </c>
      <c r="I1669" t="s">
        <v>28</v>
      </c>
      <c r="J1669" t="s">
        <v>38</v>
      </c>
      <c r="K1669">
        <v>107</v>
      </c>
      <c r="L1669">
        <v>105</v>
      </c>
      <c r="M1669" t="s">
        <v>206</v>
      </c>
      <c r="N1669" t="s">
        <v>206</v>
      </c>
      <c r="O1669" t="s">
        <v>206</v>
      </c>
      <c r="P1669" t="s">
        <v>206</v>
      </c>
      <c r="Q1669" t="s">
        <v>175</v>
      </c>
      <c r="R1669" t="s">
        <v>203</v>
      </c>
      <c r="S1669">
        <v>2022</v>
      </c>
      <c r="T1669">
        <v>190</v>
      </c>
      <c r="U1669" t="s">
        <v>739</v>
      </c>
      <c r="V1669" t="s">
        <v>205</v>
      </c>
      <c r="W1669">
        <v>29.5</v>
      </c>
      <c r="X1669">
        <v>30.975000000000001</v>
      </c>
      <c r="Y1669" t="s">
        <v>66</v>
      </c>
    </row>
    <row r="1670" spans="1:25" x14ac:dyDescent="0.2">
      <c r="A1670" s="1" t="b">
        <f t="shared" si="26"/>
        <v>1</v>
      </c>
      <c r="B1670">
        <v>2022</v>
      </c>
      <c r="C1670">
        <v>190</v>
      </c>
      <c r="D1670" t="s">
        <v>200</v>
      </c>
      <c r="E1670">
        <v>8011</v>
      </c>
      <c r="F1670" t="s">
        <v>758</v>
      </c>
      <c r="G1670" t="s">
        <v>26</v>
      </c>
      <c r="H1670" t="s">
        <v>109</v>
      </c>
      <c r="I1670" t="s">
        <v>28</v>
      </c>
      <c r="J1670" t="s">
        <v>44</v>
      </c>
      <c r="K1670">
        <v>9</v>
      </c>
      <c r="L1670">
        <v>9</v>
      </c>
      <c r="M1670" t="s">
        <v>202</v>
      </c>
      <c r="N1670" t="s">
        <v>202</v>
      </c>
      <c r="O1670" t="s">
        <v>202</v>
      </c>
      <c r="P1670" t="s">
        <v>202</v>
      </c>
      <c r="Q1670" t="s">
        <v>202</v>
      </c>
      <c r="R1670" t="s">
        <v>203</v>
      </c>
      <c r="S1670">
        <v>2022</v>
      </c>
      <c r="T1670">
        <v>190</v>
      </c>
      <c r="U1670" t="s">
        <v>739</v>
      </c>
      <c r="V1670" t="s">
        <v>205</v>
      </c>
      <c r="W1670">
        <v>0</v>
      </c>
      <c r="X1670">
        <v>0</v>
      </c>
      <c r="Y1670" t="s">
        <v>66</v>
      </c>
    </row>
    <row r="1671" spans="1:25" x14ac:dyDescent="0.2">
      <c r="A1671" s="1" t="b">
        <f t="shared" si="26"/>
        <v>0</v>
      </c>
      <c r="B1671">
        <v>2022</v>
      </c>
      <c r="C1671">
        <v>190</v>
      </c>
      <c r="D1671" t="s">
        <v>200</v>
      </c>
      <c r="E1671">
        <v>8011</v>
      </c>
      <c r="F1671" t="s">
        <v>758</v>
      </c>
      <c r="G1671" t="s">
        <v>26</v>
      </c>
      <c r="H1671" t="s">
        <v>124</v>
      </c>
      <c r="I1671" t="s">
        <v>28</v>
      </c>
      <c r="J1671" t="s">
        <v>29</v>
      </c>
      <c r="K1671">
        <v>110</v>
      </c>
      <c r="L1671">
        <v>108</v>
      </c>
      <c r="M1671" t="s">
        <v>206</v>
      </c>
      <c r="N1671" t="s">
        <v>206</v>
      </c>
      <c r="O1671" t="s">
        <v>206</v>
      </c>
      <c r="P1671" t="s">
        <v>206</v>
      </c>
      <c r="Q1671" t="s">
        <v>58</v>
      </c>
      <c r="R1671" t="s">
        <v>203</v>
      </c>
      <c r="S1671">
        <v>2022</v>
      </c>
      <c r="T1671">
        <v>190</v>
      </c>
      <c r="U1671" t="s">
        <v>739</v>
      </c>
      <c r="V1671" t="s">
        <v>205</v>
      </c>
      <c r="W1671">
        <v>11.1</v>
      </c>
      <c r="X1671">
        <v>11.988</v>
      </c>
      <c r="Y1671" t="s">
        <v>37</v>
      </c>
    </row>
    <row r="1672" spans="1:25" x14ac:dyDescent="0.2">
      <c r="A1672" s="1" t="b">
        <f t="shared" si="26"/>
        <v>0</v>
      </c>
      <c r="B1672">
        <v>2022</v>
      </c>
      <c r="C1672">
        <v>190</v>
      </c>
      <c r="D1672" t="s">
        <v>200</v>
      </c>
      <c r="E1672">
        <v>8011</v>
      </c>
      <c r="F1672" t="s">
        <v>758</v>
      </c>
      <c r="G1672" t="s">
        <v>26</v>
      </c>
      <c r="H1672" t="s">
        <v>124</v>
      </c>
      <c r="I1672" t="s">
        <v>28</v>
      </c>
      <c r="J1672" t="s">
        <v>38</v>
      </c>
      <c r="K1672">
        <v>101</v>
      </c>
      <c r="L1672">
        <v>99</v>
      </c>
      <c r="M1672" t="s">
        <v>206</v>
      </c>
      <c r="N1672" t="s">
        <v>206</v>
      </c>
      <c r="O1672" t="s">
        <v>206</v>
      </c>
      <c r="P1672" t="s">
        <v>206</v>
      </c>
      <c r="Q1672" t="s">
        <v>576</v>
      </c>
      <c r="R1672" t="s">
        <v>203</v>
      </c>
      <c r="S1672">
        <v>2022</v>
      </c>
      <c r="T1672">
        <v>190</v>
      </c>
      <c r="U1672" t="s">
        <v>739</v>
      </c>
      <c r="V1672" t="s">
        <v>205</v>
      </c>
      <c r="W1672">
        <v>8.1</v>
      </c>
      <c r="X1672">
        <v>8.0190000000000001</v>
      </c>
      <c r="Y1672" t="s">
        <v>37</v>
      </c>
    </row>
    <row r="1673" spans="1:25" x14ac:dyDescent="0.2">
      <c r="A1673" s="1" t="b">
        <f t="shared" si="26"/>
        <v>1</v>
      </c>
      <c r="B1673">
        <v>2022</v>
      </c>
      <c r="C1673">
        <v>190</v>
      </c>
      <c r="D1673" t="s">
        <v>200</v>
      </c>
      <c r="E1673">
        <v>8011</v>
      </c>
      <c r="F1673" t="s">
        <v>758</v>
      </c>
      <c r="G1673" t="s">
        <v>26</v>
      </c>
      <c r="H1673" t="s">
        <v>124</v>
      </c>
      <c r="I1673" t="s">
        <v>28</v>
      </c>
      <c r="J1673" t="s">
        <v>44</v>
      </c>
      <c r="K1673">
        <v>9</v>
      </c>
      <c r="L1673">
        <v>9</v>
      </c>
      <c r="M1673" t="s">
        <v>202</v>
      </c>
      <c r="N1673" t="s">
        <v>202</v>
      </c>
      <c r="O1673" t="s">
        <v>202</v>
      </c>
      <c r="P1673" t="s">
        <v>202</v>
      </c>
      <c r="Q1673" t="s">
        <v>202</v>
      </c>
      <c r="R1673" t="s">
        <v>203</v>
      </c>
      <c r="S1673">
        <v>2022</v>
      </c>
      <c r="T1673">
        <v>190</v>
      </c>
      <c r="U1673" t="s">
        <v>739</v>
      </c>
      <c r="V1673" t="s">
        <v>205</v>
      </c>
      <c r="W1673">
        <v>0</v>
      </c>
      <c r="X1673">
        <v>0</v>
      </c>
      <c r="Y1673" t="s">
        <v>37</v>
      </c>
    </row>
    <row r="1674" spans="1:25" x14ac:dyDescent="0.2">
      <c r="A1674" s="1" t="b">
        <f t="shared" si="26"/>
        <v>1</v>
      </c>
      <c r="B1674">
        <v>2022</v>
      </c>
      <c r="C1674">
        <v>190</v>
      </c>
      <c r="D1674" t="s">
        <v>200</v>
      </c>
      <c r="E1674">
        <v>8011</v>
      </c>
      <c r="F1674" t="s">
        <v>758</v>
      </c>
      <c r="G1674" t="s">
        <v>65</v>
      </c>
      <c r="H1674" t="s">
        <v>66</v>
      </c>
      <c r="I1674" t="s">
        <v>28</v>
      </c>
      <c r="J1674" t="s">
        <v>29</v>
      </c>
      <c r="K1674">
        <v>1</v>
      </c>
      <c r="L1674">
        <v>1</v>
      </c>
      <c r="M1674" t="s">
        <v>202</v>
      </c>
      <c r="N1674" t="s">
        <v>202</v>
      </c>
      <c r="O1674" t="s">
        <v>202</v>
      </c>
      <c r="P1674" t="s">
        <v>202</v>
      </c>
      <c r="Q1674" t="s">
        <v>202</v>
      </c>
      <c r="R1674" t="s">
        <v>203</v>
      </c>
      <c r="S1674">
        <v>2022</v>
      </c>
      <c r="T1674">
        <v>190</v>
      </c>
      <c r="U1674" t="s">
        <v>739</v>
      </c>
      <c r="V1674" t="s">
        <v>205</v>
      </c>
      <c r="W1674">
        <v>0</v>
      </c>
      <c r="X1674">
        <v>0</v>
      </c>
      <c r="Y1674" t="s">
        <v>66</v>
      </c>
    </row>
    <row r="1675" spans="1:25" x14ac:dyDescent="0.2">
      <c r="A1675" s="1" t="b">
        <f t="shared" si="26"/>
        <v>1</v>
      </c>
      <c r="B1675">
        <v>2022</v>
      </c>
      <c r="C1675">
        <v>190</v>
      </c>
      <c r="D1675" t="s">
        <v>200</v>
      </c>
      <c r="E1675">
        <v>8011</v>
      </c>
      <c r="F1675" t="s">
        <v>758</v>
      </c>
      <c r="G1675" t="s">
        <v>65</v>
      </c>
      <c r="H1675" t="s">
        <v>66</v>
      </c>
      <c r="I1675" t="s">
        <v>28</v>
      </c>
      <c r="J1675" t="s">
        <v>38</v>
      </c>
      <c r="K1675">
        <v>1</v>
      </c>
      <c r="L1675">
        <v>1</v>
      </c>
      <c r="M1675" t="s">
        <v>202</v>
      </c>
      <c r="N1675" t="s">
        <v>202</v>
      </c>
      <c r="O1675" t="s">
        <v>202</v>
      </c>
      <c r="P1675" t="s">
        <v>202</v>
      </c>
      <c r="Q1675" t="s">
        <v>202</v>
      </c>
      <c r="R1675" t="s">
        <v>203</v>
      </c>
      <c r="S1675">
        <v>2022</v>
      </c>
      <c r="T1675">
        <v>190</v>
      </c>
      <c r="U1675" t="s">
        <v>739</v>
      </c>
      <c r="V1675" t="s">
        <v>205</v>
      </c>
      <c r="W1675">
        <v>0</v>
      </c>
      <c r="X1675">
        <v>0</v>
      </c>
      <c r="Y1675" t="s">
        <v>66</v>
      </c>
    </row>
    <row r="1676" spans="1:25" x14ac:dyDescent="0.2">
      <c r="A1676" s="1" t="b">
        <f t="shared" si="26"/>
        <v>1</v>
      </c>
      <c r="B1676">
        <v>2022</v>
      </c>
      <c r="C1676">
        <v>190</v>
      </c>
      <c r="D1676" t="s">
        <v>200</v>
      </c>
      <c r="E1676">
        <v>8011</v>
      </c>
      <c r="F1676" t="s">
        <v>758</v>
      </c>
      <c r="G1676" t="s">
        <v>65</v>
      </c>
      <c r="H1676" t="s">
        <v>37</v>
      </c>
      <c r="I1676" t="s">
        <v>28</v>
      </c>
      <c r="J1676" t="s">
        <v>29</v>
      </c>
      <c r="K1676">
        <v>1</v>
      </c>
      <c r="L1676">
        <v>1</v>
      </c>
      <c r="M1676" t="s">
        <v>202</v>
      </c>
      <c r="N1676" t="s">
        <v>202</v>
      </c>
      <c r="O1676" t="s">
        <v>202</v>
      </c>
      <c r="P1676" t="s">
        <v>202</v>
      </c>
      <c r="Q1676" t="s">
        <v>202</v>
      </c>
      <c r="R1676" t="s">
        <v>203</v>
      </c>
      <c r="S1676">
        <v>2022</v>
      </c>
      <c r="T1676">
        <v>190</v>
      </c>
      <c r="U1676" t="s">
        <v>739</v>
      </c>
      <c r="V1676" t="s">
        <v>205</v>
      </c>
      <c r="W1676">
        <v>0</v>
      </c>
      <c r="X1676">
        <v>0</v>
      </c>
      <c r="Y1676" t="s">
        <v>37</v>
      </c>
    </row>
    <row r="1677" spans="1:25" x14ac:dyDescent="0.2">
      <c r="A1677" s="1" t="b">
        <f t="shared" si="26"/>
        <v>1</v>
      </c>
      <c r="B1677">
        <v>2022</v>
      </c>
      <c r="C1677">
        <v>190</v>
      </c>
      <c r="D1677" t="s">
        <v>200</v>
      </c>
      <c r="E1677">
        <v>8011</v>
      </c>
      <c r="F1677" t="s">
        <v>758</v>
      </c>
      <c r="G1677" t="s">
        <v>65</v>
      </c>
      <c r="H1677" t="s">
        <v>37</v>
      </c>
      <c r="I1677" t="s">
        <v>28</v>
      </c>
      <c r="J1677" t="s">
        <v>38</v>
      </c>
      <c r="K1677">
        <v>1</v>
      </c>
      <c r="L1677">
        <v>1</v>
      </c>
      <c r="M1677" t="s">
        <v>202</v>
      </c>
      <c r="N1677" t="s">
        <v>202</v>
      </c>
      <c r="O1677" t="s">
        <v>202</v>
      </c>
      <c r="P1677" t="s">
        <v>202</v>
      </c>
      <c r="Q1677" t="s">
        <v>202</v>
      </c>
      <c r="R1677" t="s">
        <v>203</v>
      </c>
      <c r="S1677">
        <v>2022</v>
      </c>
      <c r="T1677">
        <v>190</v>
      </c>
      <c r="U1677" t="s">
        <v>739</v>
      </c>
      <c r="V1677" t="s">
        <v>205</v>
      </c>
      <c r="W1677">
        <v>0</v>
      </c>
      <c r="X1677">
        <v>0</v>
      </c>
      <c r="Y1677" t="s">
        <v>37</v>
      </c>
    </row>
    <row r="1678" spans="1:25" x14ac:dyDescent="0.2">
      <c r="A1678" s="1" t="b">
        <f t="shared" si="26"/>
        <v>1</v>
      </c>
      <c r="B1678">
        <v>2022</v>
      </c>
      <c r="C1678">
        <v>190</v>
      </c>
      <c r="D1678" t="s">
        <v>200</v>
      </c>
      <c r="E1678">
        <v>8012</v>
      </c>
      <c r="F1678" t="s">
        <v>759</v>
      </c>
      <c r="G1678" t="s">
        <v>65</v>
      </c>
      <c r="H1678" t="s">
        <v>66</v>
      </c>
      <c r="I1678" t="s">
        <v>28</v>
      </c>
      <c r="J1678" t="s">
        <v>29</v>
      </c>
      <c r="K1678">
        <v>1</v>
      </c>
      <c r="L1678">
        <v>1</v>
      </c>
      <c r="M1678" t="s">
        <v>202</v>
      </c>
      <c r="N1678" t="s">
        <v>202</v>
      </c>
      <c r="O1678" t="s">
        <v>202</v>
      </c>
      <c r="P1678" t="s">
        <v>202</v>
      </c>
      <c r="Q1678" t="s">
        <v>202</v>
      </c>
      <c r="R1678" t="s">
        <v>203</v>
      </c>
      <c r="S1678">
        <v>2022</v>
      </c>
      <c r="T1678">
        <v>190</v>
      </c>
      <c r="U1678" t="s">
        <v>739</v>
      </c>
      <c r="V1678" t="s">
        <v>760</v>
      </c>
      <c r="W1678">
        <v>0</v>
      </c>
      <c r="X1678">
        <v>0</v>
      </c>
      <c r="Y1678" t="s">
        <v>66</v>
      </c>
    </row>
    <row r="1679" spans="1:25" x14ac:dyDescent="0.2">
      <c r="A1679" s="1" t="b">
        <f t="shared" si="26"/>
        <v>1</v>
      </c>
      <c r="B1679">
        <v>2022</v>
      </c>
      <c r="C1679">
        <v>190</v>
      </c>
      <c r="D1679" t="s">
        <v>200</v>
      </c>
      <c r="E1679">
        <v>8012</v>
      </c>
      <c r="F1679" t="s">
        <v>759</v>
      </c>
      <c r="G1679" t="s">
        <v>65</v>
      </c>
      <c r="H1679" t="s">
        <v>66</v>
      </c>
      <c r="I1679" t="s">
        <v>28</v>
      </c>
      <c r="J1679" t="s">
        <v>38</v>
      </c>
      <c r="K1679">
        <v>1</v>
      </c>
      <c r="L1679">
        <v>1</v>
      </c>
      <c r="M1679" t="s">
        <v>202</v>
      </c>
      <c r="N1679" t="s">
        <v>202</v>
      </c>
      <c r="O1679" t="s">
        <v>202</v>
      </c>
      <c r="P1679" t="s">
        <v>202</v>
      </c>
      <c r="Q1679" t="s">
        <v>202</v>
      </c>
      <c r="R1679" t="s">
        <v>203</v>
      </c>
      <c r="S1679">
        <v>2022</v>
      </c>
      <c r="T1679">
        <v>190</v>
      </c>
      <c r="U1679" t="s">
        <v>739</v>
      </c>
      <c r="V1679" t="s">
        <v>760</v>
      </c>
      <c r="W1679">
        <v>0</v>
      </c>
      <c r="X1679">
        <v>0</v>
      </c>
      <c r="Y1679" t="s">
        <v>66</v>
      </c>
    </row>
    <row r="1680" spans="1:25" x14ac:dyDescent="0.2">
      <c r="A1680" s="1" t="b">
        <f t="shared" si="26"/>
        <v>1</v>
      </c>
      <c r="B1680">
        <v>2022</v>
      </c>
      <c r="C1680">
        <v>190</v>
      </c>
      <c r="D1680" t="s">
        <v>200</v>
      </c>
      <c r="E1680">
        <v>8012</v>
      </c>
      <c r="F1680" t="s">
        <v>759</v>
      </c>
      <c r="G1680" t="s">
        <v>65</v>
      </c>
      <c r="H1680" t="s">
        <v>37</v>
      </c>
      <c r="I1680" t="s">
        <v>28</v>
      </c>
      <c r="J1680" t="s">
        <v>29</v>
      </c>
      <c r="K1680">
        <v>1</v>
      </c>
      <c r="L1680">
        <v>1</v>
      </c>
      <c r="M1680" t="s">
        <v>202</v>
      </c>
      <c r="N1680" t="s">
        <v>202</v>
      </c>
      <c r="O1680" t="s">
        <v>202</v>
      </c>
      <c r="P1680" t="s">
        <v>202</v>
      </c>
      <c r="Q1680" t="s">
        <v>202</v>
      </c>
      <c r="R1680" t="s">
        <v>203</v>
      </c>
      <c r="S1680">
        <v>2022</v>
      </c>
      <c r="T1680">
        <v>190</v>
      </c>
      <c r="U1680" t="s">
        <v>739</v>
      </c>
      <c r="V1680" t="s">
        <v>760</v>
      </c>
      <c r="W1680">
        <v>0</v>
      </c>
      <c r="X1680">
        <v>0</v>
      </c>
      <c r="Y1680" t="s">
        <v>37</v>
      </c>
    </row>
    <row r="1681" spans="1:25" x14ac:dyDescent="0.2">
      <c r="A1681" s="1" t="b">
        <f t="shared" si="26"/>
        <v>1</v>
      </c>
      <c r="B1681">
        <v>2022</v>
      </c>
      <c r="C1681">
        <v>190</v>
      </c>
      <c r="D1681" t="s">
        <v>200</v>
      </c>
      <c r="E1681">
        <v>8012</v>
      </c>
      <c r="F1681" t="s">
        <v>759</v>
      </c>
      <c r="G1681" t="s">
        <v>65</v>
      </c>
      <c r="H1681" t="s">
        <v>37</v>
      </c>
      <c r="I1681" t="s">
        <v>28</v>
      </c>
      <c r="J1681" t="s">
        <v>38</v>
      </c>
      <c r="K1681">
        <v>1</v>
      </c>
      <c r="L1681">
        <v>1</v>
      </c>
      <c r="M1681" t="s">
        <v>202</v>
      </c>
      <c r="N1681" t="s">
        <v>202</v>
      </c>
      <c r="O1681" t="s">
        <v>202</v>
      </c>
      <c r="P1681" t="s">
        <v>202</v>
      </c>
      <c r="Q1681" t="s">
        <v>202</v>
      </c>
      <c r="R1681" t="s">
        <v>203</v>
      </c>
      <c r="S1681">
        <v>2022</v>
      </c>
      <c r="T1681">
        <v>190</v>
      </c>
      <c r="U1681" t="s">
        <v>739</v>
      </c>
      <c r="V1681" t="s">
        <v>760</v>
      </c>
      <c r="W1681">
        <v>0</v>
      </c>
      <c r="X1681">
        <v>0</v>
      </c>
      <c r="Y1681" t="s">
        <v>37</v>
      </c>
    </row>
    <row r="1682" spans="1:25" x14ac:dyDescent="0.2">
      <c r="A1682" s="1" t="b">
        <f t="shared" si="26"/>
        <v>0</v>
      </c>
      <c r="B1682">
        <v>2022</v>
      </c>
      <c r="C1682">
        <v>190</v>
      </c>
      <c r="D1682" t="s">
        <v>200</v>
      </c>
      <c r="E1682">
        <v>8012</v>
      </c>
      <c r="F1682" t="s">
        <v>759</v>
      </c>
      <c r="G1682" t="s">
        <v>71</v>
      </c>
      <c r="H1682" t="s">
        <v>66</v>
      </c>
      <c r="I1682" t="s">
        <v>28</v>
      </c>
      <c r="J1682" t="s">
        <v>29</v>
      </c>
      <c r="K1682">
        <v>128</v>
      </c>
      <c r="L1682">
        <v>124</v>
      </c>
      <c r="M1682" t="s">
        <v>206</v>
      </c>
      <c r="N1682" t="s">
        <v>206</v>
      </c>
      <c r="O1682" t="s">
        <v>206</v>
      </c>
      <c r="P1682" t="s">
        <v>206</v>
      </c>
      <c r="Q1682" t="s">
        <v>505</v>
      </c>
      <c r="R1682" t="s">
        <v>203</v>
      </c>
      <c r="S1682">
        <v>2022</v>
      </c>
      <c r="T1682">
        <v>190</v>
      </c>
      <c r="U1682" t="s">
        <v>739</v>
      </c>
      <c r="V1682" t="s">
        <v>760</v>
      </c>
      <c r="W1682">
        <v>16.899999999999999</v>
      </c>
      <c r="X1682">
        <v>20.956</v>
      </c>
      <c r="Y1682" t="s">
        <v>66</v>
      </c>
    </row>
    <row r="1683" spans="1:25" x14ac:dyDescent="0.2">
      <c r="A1683" s="1" t="b">
        <f t="shared" si="26"/>
        <v>0</v>
      </c>
      <c r="B1683">
        <v>2022</v>
      </c>
      <c r="C1683">
        <v>190</v>
      </c>
      <c r="D1683" t="s">
        <v>200</v>
      </c>
      <c r="E1683">
        <v>8012</v>
      </c>
      <c r="F1683" t="s">
        <v>759</v>
      </c>
      <c r="G1683" t="s">
        <v>71</v>
      </c>
      <c r="H1683" t="s">
        <v>66</v>
      </c>
      <c r="I1683" t="s">
        <v>28</v>
      </c>
      <c r="J1683" t="s">
        <v>38</v>
      </c>
      <c r="K1683">
        <v>106</v>
      </c>
      <c r="L1683">
        <v>102</v>
      </c>
      <c r="M1683" t="s">
        <v>206</v>
      </c>
      <c r="N1683" t="s">
        <v>206</v>
      </c>
      <c r="O1683" t="s">
        <v>206</v>
      </c>
      <c r="P1683" t="s">
        <v>206</v>
      </c>
      <c r="Q1683" t="s">
        <v>255</v>
      </c>
      <c r="R1683" t="s">
        <v>203</v>
      </c>
      <c r="S1683">
        <v>2022</v>
      </c>
      <c r="T1683">
        <v>190</v>
      </c>
      <c r="U1683" t="s">
        <v>739</v>
      </c>
      <c r="V1683" t="s">
        <v>760</v>
      </c>
      <c r="W1683">
        <v>18.600000000000001</v>
      </c>
      <c r="X1683">
        <v>18.972000000000001</v>
      </c>
      <c r="Y1683" t="s">
        <v>66</v>
      </c>
    </row>
    <row r="1684" spans="1:25" x14ac:dyDescent="0.2">
      <c r="A1684" s="1" t="b">
        <f t="shared" si="26"/>
        <v>0</v>
      </c>
      <c r="B1684">
        <v>2022</v>
      </c>
      <c r="C1684">
        <v>190</v>
      </c>
      <c r="D1684" t="s">
        <v>200</v>
      </c>
      <c r="E1684">
        <v>8012</v>
      </c>
      <c r="F1684" t="s">
        <v>759</v>
      </c>
      <c r="G1684" t="s">
        <v>71</v>
      </c>
      <c r="H1684" t="s">
        <v>66</v>
      </c>
      <c r="I1684" t="s">
        <v>28</v>
      </c>
      <c r="J1684" t="s">
        <v>44</v>
      </c>
      <c r="K1684">
        <v>22</v>
      </c>
      <c r="L1684">
        <v>22</v>
      </c>
      <c r="M1684" t="s">
        <v>206</v>
      </c>
      <c r="N1684" t="s">
        <v>206</v>
      </c>
      <c r="O1684" t="s">
        <v>206</v>
      </c>
      <c r="P1684" t="s">
        <v>206</v>
      </c>
      <c r="Q1684" t="s">
        <v>215</v>
      </c>
      <c r="R1684" t="s">
        <v>203</v>
      </c>
      <c r="S1684">
        <v>2022</v>
      </c>
      <c r="T1684">
        <v>190</v>
      </c>
      <c r="U1684" t="s">
        <v>739</v>
      </c>
      <c r="V1684" t="s">
        <v>760</v>
      </c>
      <c r="W1684">
        <v>9.1</v>
      </c>
      <c r="X1684">
        <v>2.0019999999999998</v>
      </c>
      <c r="Y1684" t="s">
        <v>66</v>
      </c>
    </row>
    <row r="1685" spans="1:25" x14ac:dyDescent="0.2">
      <c r="A1685" s="1" t="b">
        <f t="shared" si="26"/>
        <v>0</v>
      </c>
      <c r="B1685">
        <v>2022</v>
      </c>
      <c r="C1685">
        <v>190</v>
      </c>
      <c r="D1685" t="s">
        <v>200</v>
      </c>
      <c r="E1685">
        <v>8012</v>
      </c>
      <c r="F1685" t="s">
        <v>759</v>
      </c>
      <c r="G1685" t="s">
        <v>71</v>
      </c>
      <c r="H1685" t="s">
        <v>37</v>
      </c>
      <c r="I1685" t="s">
        <v>28</v>
      </c>
      <c r="J1685" t="s">
        <v>29</v>
      </c>
      <c r="K1685">
        <v>128</v>
      </c>
      <c r="L1685">
        <v>124</v>
      </c>
      <c r="M1685" t="s">
        <v>206</v>
      </c>
      <c r="N1685" t="s">
        <v>206</v>
      </c>
      <c r="O1685" t="s">
        <v>206</v>
      </c>
      <c r="P1685" t="s">
        <v>206</v>
      </c>
      <c r="Q1685" t="s">
        <v>394</v>
      </c>
      <c r="R1685" t="s">
        <v>203</v>
      </c>
      <c r="S1685">
        <v>2022</v>
      </c>
      <c r="T1685">
        <v>190</v>
      </c>
      <c r="U1685" t="s">
        <v>739</v>
      </c>
      <c r="V1685" t="s">
        <v>760</v>
      </c>
      <c r="W1685">
        <v>6.5</v>
      </c>
      <c r="X1685">
        <v>8.06</v>
      </c>
      <c r="Y1685" t="s">
        <v>37</v>
      </c>
    </row>
    <row r="1686" spans="1:25" x14ac:dyDescent="0.2">
      <c r="A1686" s="1" t="b">
        <f t="shared" si="26"/>
        <v>0</v>
      </c>
      <c r="B1686">
        <v>2022</v>
      </c>
      <c r="C1686">
        <v>190</v>
      </c>
      <c r="D1686" t="s">
        <v>200</v>
      </c>
      <c r="E1686">
        <v>8012</v>
      </c>
      <c r="F1686" t="s">
        <v>759</v>
      </c>
      <c r="G1686" t="s">
        <v>71</v>
      </c>
      <c r="H1686" t="s">
        <v>37</v>
      </c>
      <c r="I1686" t="s">
        <v>28</v>
      </c>
      <c r="J1686" t="s">
        <v>38</v>
      </c>
      <c r="K1686">
        <v>106</v>
      </c>
      <c r="L1686">
        <v>102</v>
      </c>
      <c r="M1686" t="s">
        <v>206</v>
      </c>
      <c r="N1686" t="s">
        <v>206</v>
      </c>
      <c r="O1686" t="s">
        <v>206</v>
      </c>
      <c r="P1686" t="s">
        <v>206</v>
      </c>
      <c r="Q1686" t="s">
        <v>206</v>
      </c>
      <c r="R1686" t="s">
        <v>203</v>
      </c>
      <c r="S1686">
        <v>2022</v>
      </c>
      <c r="T1686">
        <v>190</v>
      </c>
      <c r="U1686" t="s">
        <v>739</v>
      </c>
      <c r="V1686" t="s">
        <v>760</v>
      </c>
      <c r="W1686">
        <v>0</v>
      </c>
      <c r="X1686">
        <v>0</v>
      </c>
      <c r="Y1686" t="s">
        <v>37</v>
      </c>
    </row>
    <row r="1687" spans="1:25" x14ac:dyDescent="0.2">
      <c r="A1687" s="1" t="b">
        <f t="shared" si="26"/>
        <v>0</v>
      </c>
      <c r="B1687">
        <v>2022</v>
      </c>
      <c r="C1687">
        <v>190</v>
      </c>
      <c r="D1687" t="s">
        <v>200</v>
      </c>
      <c r="E1687">
        <v>8012</v>
      </c>
      <c r="F1687" t="s">
        <v>759</v>
      </c>
      <c r="G1687" t="s">
        <v>71</v>
      </c>
      <c r="H1687" t="s">
        <v>37</v>
      </c>
      <c r="I1687" t="s">
        <v>28</v>
      </c>
      <c r="J1687" t="s">
        <v>44</v>
      </c>
      <c r="K1687">
        <v>22</v>
      </c>
      <c r="L1687">
        <v>22</v>
      </c>
      <c r="M1687" t="s">
        <v>206</v>
      </c>
      <c r="N1687" t="s">
        <v>206</v>
      </c>
      <c r="O1687" t="s">
        <v>206</v>
      </c>
      <c r="P1687" t="s">
        <v>206</v>
      </c>
      <c r="Q1687" t="s">
        <v>158</v>
      </c>
      <c r="R1687" t="s">
        <v>203</v>
      </c>
      <c r="S1687">
        <v>2022</v>
      </c>
      <c r="T1687">
        <v>190</v>
      </c>
      <c r="U1687" t="s">
        <v>739</v>
      </c>
      <c r="V1687" t="s">
        <v>760</v>
      </c>
      <c r="W1687">
        <v>13.6</v>
      </c>
      <c r="X1687">
        <v>2.992</v>
      </c>
      <c r="Y1687" t="s">
        <v>37</v>
      </c>
    </row>
    <row r="1688" spans="1:25" x14ac:dyDescent="0.2">
      <c r="A1688" s="1" t="b">
        <f t="shared" si="26"/>
        <v>0</v>
      </c>
      <c r="B1688">
        <v>2022</v>
      </c>
      <c r="C1688">
        <v>190</v>
      </c>
      <c r="D1688" t="s">
        <v>200</v>
      </c>
      <c r="E1688">
        <v>8013</v>
      </c>
      <c r="F1688" t="s">
        <v>761</v>
      </c>
      <c r="G1688" t="s">
        <v>26</v>
      </c>
      <c r="H1688" t="s">
        <v>96</v>
      </c>
      <c r="I1688" t="s">
        <v>28</v>
      </c>
      <c r="J1688" t="s">
        <v>29</v>
      </c>
      <c r="K1688">
        <v>93</v>
      </c>
      <c r="L1688">
        <v>93</v>
      </c>
      <c r="M1688" t="s">
        <v>206</v>
      </c>
      <c r="N1688" t="s">
        <v>206</v>
      </c>
      <c r="O1688" t="s">
        <v>206</v>
      </c>
      <c r="P1688" t="s">
        <v>206</v>
      </c>
      <c r="Q1688" t="s">
        <v>91</v>
      </c>
      <c r="R1688" t="s">
        <v>203</v>
      </c>
      <c r="S1688">
        <v>2022</v>
      </c>
      <c r="T1688">
        <v>190</v>
      </c>
      <c r="U1688" t="s">
        <v>739</v>
      </c>
      <c r="V1688" t="s">
        <v>205</v>
      </c>
      <c r="W1688">
        <v>18.3</v>
      </c>
      <c r="X1688">
        <v>17.018999999999998</v>
      </c>
      <c r="Y1688" t="s">
        <v>66</v>
      </c>
    </row>
    <row r="1689" spans="1:25" x14ac:dyDescent="0.2">
      <c r="A1689" s="1" t="b">
        <f t="shared" si="26"/>
        <v>0</v>
      </c>
      <c r="B1689">
        <v>2022</v>
      </c>
      <c r="C1689">
        <v>190</v>
      </c>
      <c r="D1689" t="s">
        <v>200</v>
      </c>
      <c r="E1689">
        <v>8013</v>
      </c>
      <c r="F1689" t="s">
        <v>761</v>
      </c>
      <c r="G1689" t="s">
        <v>26</v>
      </c>
      <c r="H1689" t="s">
        <v>96</v>
      </c>
      <c r="I1689" t="s">
        <v>28</v>
      </c>
      <c r="J1689" t="s">
        <v>38</v>
      </c>
      <c r="K1689">
        <v>64</v>
      </c>
      <c r="L1689">
        <v>64</v>
      </c>
      <c r="M1689" t="s">
        <v>206</v>
      </c>
      <c r="N1689" t="s">
        <v>206</v>
      </c>
      <c r="O1689" t="s">
        <v>206</v>
      </c>
      <c r="P1689" t="s">
        <v>206</v>
      </c>
      <c r="Q1689" t="s">
        <v>230</v>
      </c>
      <c r="R1689" t="s">
        <v>203</v>
      </c>
      <c r="S1689">
        <v>2022</v>
      </c>
      <c r="T1689">
        <v>190</v>
      </c>
      <c r="U1689" t="s">
        <v>739</v>
      </c>
      <c r="V1689" t="s">
        <v>205</v>
      </c>
      <c r="W1689">
        <v>14.1</v>
      </c>
      <c r="X1689">
        <v>9.0239999999999991</v>
      </c>
      <c r="Y1689" t="s">
        <v>66</v>
      </c>
    </row>
    <row r="1690" spans="1:25" x14ac:dyDescent="0.2">
      <c r="A1690" s="1" t="b">
        <f t="shared" si="26"/>
        <v>0</v>
      </c>
      <c r="B1690">
        <v>2022</v>
      </c>
      <c r="C1690">
        <v>190</v>
      </c>
      <c r="D1690" t="s">
        <v>200</v>
      </c>
      <c r="E1690">
        <v>8013</v>
      </c>
      <c r="F1690" t="s">
        <v>761</v>
      </c>
      <c r="G1690" t="s">
        <v>26</v>
      </c>
      <c r="H1690" t="s">
        <v>96</v>
      </c>
      <c r="I1690" t="s">
        <v>28</v>
      </c>
      <c r="J1690" t="s">
        <v>44</v>
      </c>
      <c r="K1690">
        <v>29</v>
      </c>
      <c r="L1690">
        <v>29</v>
      </c>
      <c r="M1690" t="s">
        <v>206</v>
      </c>
      <c r="N1690" t="s">
        <v>206</v>
      </c>
      <c r="O1690" t="s">
        <v>206</v>
      </c>
      <c r="P1690" t="s">
        <v>206</v>
      </c>
      <c r="Q1690" t="s">
        <v>544</v>
      </c>
      <c r="R1690" t="s">
        <v>203</v>
      </c>
      <c r="S1690">
        <v>2022</v>
      </c>
      <c r="T1690">
        <v>190</v>
      </c>
      <c r="U1690" t="s">
        <v>739</v>
      </c>
      <c r="V1690" t="s">
        <v>205</v>
      </c>
      <c r="W1690">
        <v>27.6</v>
      </c>
      <c r="X1690">
        <v>8.0040000000000013</v>
      </c>
      <c r="Y1690" t="s">
        <v>66</v>
      </c>
    </row>
    <row r="1691" spans="1:25" x14ac:dyDescent="0.2">
      <c r="A1691" s="1" t="b">
        <f t="shared" si="26"/>
        <v>0</v>
      </c>
      <c r="B1691">
        <v>2022</v>
      </c>
      <c r="C1691">
        <v>190</v>
      </c>
      <c r="D1691" t="s">
        <v>200</v>
      </c>
      <c r="E1691">
        <v>8013</v>
      </c>
      <c r="F1691" t="s">
        <v>761</v>
      </c>
      <c r="G1691" t="s">
        <v>26</v>
      </c>
      <c r="H1691" t="s">
        <v>109</v>
      </c>
      <c r="I1691" t="s">
        <v>28</v>
      </c>
      <c r="J1691" t="s">
        <v>29</v>
      </c>
      <c r="K1691">
        <v>95</v>
      </c>
      <c r="L1691">
        <v>95</v>
      </c>
      <c r="M1691" t="s">
        <v>206</v>
      </c>
      <c r="N1691" t="s">
        <v>206</v>
      </c>
      <c r="O1691" t="s">
        <v>206</v>
      </c>
      <c r="P1691" t="s">
        <v>206</v>
      </c>
      <c r="Q1691" t="s">
        <v>656</v>
      </c>
      <c r="R1691" t="s">
        <v>203</v>
      </c>
      <c r="S1691">
        <v>2022</v>
      </c>
      <c r="T1691">
        <v>190</v>
      </c>
      <c r="U1691" t="s">
        <v>739</v>
      </c>
      <c r="V1691" t="s">
        <v>205</v>
      </c>
      <c r="W1691">
        <v>42.1</v>
      </c>
      <c r="X1691">
        <v>39.994999999999997</v>
      </c>
      <c r="Y1691" t="s">
        <v>66</v>
      </c>
    </row>
    <row r="1692" spans="1:25" x14ac:dyDescent="0.2">
      <c r="A1692" s="1" t="b">
        <f t="shared" si="26"/>
        <v>0</v>
      </c>
      <c r="B1692">
        <v>2022</v>
      </c>
      <c r="C1692">
        <v>190</v>
      </c>
      <c r="D1692" t="s">
        <v>200</v>
      </c>
      <c r="E1692">
        <v>8013</v>
      </c>
      <c r="F1692" t="s">
        <v>761</v>
      </c>
      <c r="G1692" t="s">
        <v>26</v>
      </c>
      <c r="H1692" t="s">
        <v>109</v>
      </c>
      <c r="I1692" t="s">
        <v>28</v>
      </c>
      <c r="J1692" t="s">
        <v>38</v>
      </c>
      <c r="K1692">
        <v>70</v>
      </c>
      <c r="L1692">
        <v>70</v>
      </c>
      <c r="M1692" t="s">
        <v>206</v>
      </c>
      <c r="N1692" t="s">
        <v>206</v>
      </c>
      <c r="O1692" t="s">
        <v>206</v>
      </c>
      <c r="P1692" t="s">
        <v>206</v>
      </c>
      <c r="Q1692" t="s">
        <v>288</v>
      </c>
      <c r="R1692" t="s">
        <v>203</v>
      </c>
      <c r="S1692">
        <v>2022</v>
      </c>
      <c r="T1692">
        <v>190</v>
      </c>
      <c r="U1692" t="s">
        <v>739</v>
      </c>
      <c r="V1692" t="s">
        <v>205</v>
      </c>
      <c r="W1692">
        <v>44.3</v>
      </c>
      <c r="X1692">
        <v>31.01</v>
      </c>
      <c r="Y1692" t="s">
        <v>66</v>
      </c>
    </row>
    <row r="1693" spans="1:25" x14ac:dyDescent="0.2">
      <c r="A1693" s="1" t="b">
        <f t="shared" si="26"/>
        <v>0</v>
      </c>
      <c r="B1693">
        <v>2022</v>
      </c>
      <c r="C1693">
        <v>190</v>
      </c>
      <c r="D1693" t="s">
        <v>200</v>
      </c>
      <c r="E1693">
        <v>8013</v>
      </c>
      <c r="F1693" t="s">
        <v>761</v>
      </c>
      <c r="G1693" t="s">
        <v>26</v>
      </c>
      <c r="H1693" t="s">
        <v>109</v>
      </c>
      <c r="I1693" t="s">
        <v>28</v>
      </c>
      <c r="J1693" t="s">
        <v>44</v>
      </c>
      <c r="K1693">
        <v>25</v>
      </c>
      <c r="L1693">
        <v>25</v>
      </c>
      <c r="M1693" t="s">
        <v>206</v>
      </c>
      <c r="N1693" t="s">
        <v>206</v>
      </c>
      <c r="O1693" t="s">
        <v>206</v>
      </c>
      <c r="P1693" t="s">
        <v>206</v>
      </c>
      <c r="Q1693" t="s">
        <v>194</v>
      </c>
      <c r="R1693" t="s">
        <v>203</v>
      </c>
      <c r="S1693">
        <v>2022</v>
      </c>
      <c r="T1693">
        <v>190</v>
      </c>
      <c r="U1693" t="s">
        <v>739</v>
      </c>
      <c r="V1693" t="s">
        <v>205</v>
      </c>
      <c r="W1693">
        <v>36</v>
      </c>
      <c r="X1693">
        <v>9</v>
      </c>
      <c r="Y1693" t="s">
        <v>66</v>
      </c>
    </row>
    <row r="1694" spans="1:25" x14ac:dyDescent="0.2">
      <c r="A1694" s="1" t="b">
        <f t="shared" si="26"/>
        <v>0</v>
      </c>
      <c r="B1694">
        <v>2022</v>
      </c>
      <c r="C1694">
        <v>190</v>
      </c>
      <c r="D1694" t="s">
        <v>200</v>
      </c>
      <c r="E1694">
        <v>8013</v>
      </c>
      <c r="F1694" t="s">
        <v>761</v>
      </c>
      <c r="G1694" t="s">
        <v>26</v>
      </c>
      <c r="H1694" t="s">
        <v>138</v>
      </c>
      <c r="I1694" t="s">
        <v>28</v>
      </c>
      <c r="J1694" t="s">
        <v>29</v>
      </c>
      <c r="K1694">
        <v>119</v>
      </c>
      <c r="L1694">
        <v>119</v>
      </c>
      <c r="M1694" t="s">
        <v>481</v>
      </c>
      <c r="N1694" t="s">
        <v>405</v>
      </c>
      <c r="O1694" t="s">
        <v>233</v>
      </c>
      <c r="P1694" t="s">
        <v>291</v>
      </c>
      <c r="Q1694" t="s">
        <v>241</v>
      </c>
      <c r="R1694" t="s">
        <v>203</v>
      </c>
      <c r="S1694">
        <v>2022</v>
      </c>
      <c r="T1694">
        <v>190</v>
      </c>
      <c r="U1694" t="s">
        <v>739</v>
      </c>
      <c r="V1694" t="s">
        <v>205</v>
      </c>
      <c r="W1694">
        <v>18.5</v>
      </c>
      <c r="X1694">
        <v>22.015000000000001</v>
      </c>
      <c r="Y1694" t="s">
        <v>37</v>
      </c>
    </row>
    <row r="1695" spans="1:25" x14ac:dyDescent="0.2">
      <c r="A1695" s="1" t="b">
        <f t="shared" si="26"/>
        <v>0</v>
      </c>
      <c r="B1695">
        <v>2022</v>
      </c>
      <c r="C1695">
        <v>190</v>
      </c>
      <c r="D1695" t="s">
        <v>200</v>
      </c>
      <c r="E1695">
        <v>8013</v>
      </c>
      <c r="F1695" t="s">
        <v>761</v>
      </c>
      <c r="G1695" t="s">
        <v>26</v>
      </c>
      <c r="H1695" t="s">
        <v>138</v>
      </c>
      <c r="I1695" t="s">
        <v>28</v>
      </c>
      <c r="J1695" t="s">
        <v>38</v>
      </c>
      <c r="K1695">
        <v>82</v>
      </c>
      <c r="L1695">
        <v>82</v>
      </c>
      <c r="M1695" t="s">
        <v>206</v>
      </c>
      <c r="N1695" t="s">
        <v>206</v>
      </c>
      <c r="O1695" t="s">
        <v>206</v>
      </c>
      <c r="P1695" t="s">
        <v>206</v>
      </c>
      <c r="Q1695" t="s">
        <v>103</v>
      </c>
      <c r="R1695" t="s">
        <v>203</v>
      </c>
      <c r="S1695">
        <v>2022</v>
      </c>
      <c r="T1695">
        <v>190</v>
      </c>
      <c r="U1695" t="s">
        <v>739</v>
      </c>
      <c r="V1695" t="s">
        <v>205</v>
      </c>
      <c r="W1695">
        <v>17.100000000000001</v>
      </c>
      <c r="X1695">
        <v>14.022</v>
      </c>
      <c r="Y1695" t="s">
        <v>37</v>
      </c>
    </row>
    <row r="1696" spans="1:25" x14ac:dyDescent="0.2">
      <c r="A1696" s="1" t="b">
        <f t="shared" si="26"/>
        <v>0</v>
      </c>
      <c r="B1696">
        <v>2022</v>
      </c>
      <c r="C1696">
        <v>190</v>
      </c>
      <c r="D1696" t="s">
        <v>200</v>
      </c>
      <c r="E1696">
        <v>8013</v>
      </c>
      <c r="F1696" t="s">
        <v>761</v>
      </c>
      <c r="G1696" t="s">
        <v>26</v>
      </c>
      <c r="H1696" t="s">
        <v>138</v>
      </c>
      <c r="I1696" t="s">
        <v>28</v>
      </c>
      <c r="J1696" t="s">
        <v>44</v>
      </c>
      <c r="K1696">
        <v>37</v>
      </c>
      <c r="L1696">
        <v>37</v>
      </c>
      <c r="M1696" t="s">
        <v>221</v>
      </c>
      <c r="N1696" t="s">
        <v>493</v>
      </c>
      <c r="O1696" t="s">
        <v>317</v>
      </c>
      <c r="P1696" t="s">
        <v>223</v>
      </c>
      <c r="Q1696" t="s">
        <v>222</v>
      </c>
      <c r="R1696" t="s">
        <v>203</v>
      </c>
      <c r="S1696">
        <v>2022</v>
      </c>
      <c r="T1696">
        <v>190</v>
      </c>
      <c r="U1696" t="s">
        <v>739</v>
      </c>
      <c r="V1696" t="s">
        <v>205</v>
      </c>
      <c r="W1696">
        <v>21.6</v>
      </c>
      <c r="X1696">
        <v>7.9920000000000009</v>
      </c>
      <c r="Y1696" t="s">
        <v>37</v>
      </c>
    </row>
    <row r="1697" spans="1:25" x14ac:dyDescent="0.2">
      <c r="A1697" s="1" t="b">
        <f t="shared" si="26"/>
        <v>0</v>
      </c>
      <c r="B1697">
        <v>2022</v>
      </c>
      <c r="C1697">
        <v>190</v>
      </c>
      <c r="D1697" t="s">
        <v>200</v>
      </c>
      <c r="E1697">
        <v>8013</v>
      </c>
      <c r="F1697" t="s">
        <v>761</v>
      </c>
      <c r="G1697" t="s">
        <v>26</v>
      </c>
      <c r="H1697" t="s">
        <v>151</v>
      </c>
      <c r="I1697" t="s">
        <v>28</v>
      </c>
      <c r="J1697" t="s">
        <v>29</v>
      </c>
      <c r="K1697">
        <v>113</v>
      </c>
      <c r="L1697">
        <v>112</v>
      </c>
      <c r="M1697" t="s">
        <v>206</v>
      </c>
      <c r="N1697" t="s">
        <v>206</v>
      </c>
      <c r="O1697" t="s">
        <v>206</v>
      </c>
      <c r="P1697" t="s">
        <v>206</v>
      </c>
      <c r="Q1697" t="s">
        <v>385</v>
      </c>
      <c r="R1697" t="s">
        <v>203</v>
      </c>
      <c r="S1697">
        <v>2022</v>
      </c>
      <c r="T1697">
        <v>190</v>
      </c>
      <c r="U1697" t="s">
        <v>739</v>
      </c>
      <c r="V1697" t="s">
        <v>205</v>
      </c>
      <c r="W1697">
        <v>17</v>
      </c>
      <c r="X1697">
        <v>19.04</v>
      </c>
      <c r="Y1697" t="s">
        <v>37</v>
      </c>
    </row>
    <row r="1698" spans="1:25" x14ac:dyDescent="0.2">
      <c r="A1698" s="1" t="b">
        <f t="shared" si="26"/>
        <v>0</v>
      </c>
      <c r="B1698">
        <v>2022</v>
      </c>
      <c r="C1698">
        <v>190</v>
      </c>
      <c r="D1698" t="s">
        <v>200</v>
      </c>
      <c r="E1698">
        <v>8013</v>
      </c>
      <c r="F1698" t="s">
        <v>761</v>
      </c>
      <c r="G1698" t="s">
        <v>26</v>
      </c>
      <c r="H1698" t="s">
        <v>151</v>
      </c>
      <c r="I1698" t="s">
        <v>28</v>
      </c>
      <c r="J1698" t="s">
        <v>38</v>
      </c>
      <c r="K1698">
        <v>81</v>
      </c>
      <c r="L1698">
        <v>80</v>
      </c>
      <c r="M1698" t="s">
        <v>206</v>
      </c>
      <c r="N1698" t="s">
        <v>206</v>
      </c>
      <c r="O1698" t="s">
        <v>206</v>
      </c>
      <c r="P1698" t="s">
        <v>206</v>
      </c>
      <c r="Q1698" t="s">
        <v>329</v>
      </c>
      <c r="R1698" t="s">
        <v>203</v>
      </c>
      <c r="S1698">
        <v>2022</v>
      </c>
      <c r="T1698">
        <v>190</v>
      </c>
      <c r="U1698" t="s">
        <v>739</v>
      </c>
      <c r="V1698" t="s">
        <v>205</v>
      </c>
      <c r="W1698">
        <v>15</v>
      </c>
      <c r="X1698">
        <v>12</v>
      </c>
      <c r="Y1698" t="s">
        <v>37</v>
      </c>
    </row>
    <row r="1699" spans="1:25" x14ac:dyDescent="0.2">
      <c r="A1699" s="1" t="b">
        <f t="shared" si="26"/>
        <v>0</v>
      </c>
      <c r="B1699">
        <v>2022</v>
      </c>
      <c r="C1699">
        <v>190</v>
      </c>
      <c r="D1699" t="s">
        <v>200</v>
      </c>
      <c r="E1699">
        <v>8013</v>
      </c>
      <c r="F1699" t="s">
        <v>761</v>
      </c>
      <c r="G1699" t="s">
        <v>26</v>
      </c>
      <c r="H1699" t="s">
        <v>151</v>
      </c>
      <c r="I1699" t="s">
        <v>28</v>
      </c>
      <c r="J1699" t="s">
        <v>44</v>
      </c>
      <c r="K1699">
        <v>32</v>
      </c>
      <c r="L1699">
        <v>32</v>
      </c>
      <c r="M1699" t="s">
        <v>206</v>
      </c>
      <c r="N1699" t="s">
        <v>206</v>
      </c>
      <c r="O1699" t="s">
        <v>206</v>
      </c>
      <c r="P1699" t="s">
        <v>206</v>
      </c>
      <c r="Q1699" t="s">
        <v>579</v>
      </c>
      <c r="R1699" t="s">
        <v>203</v>
      </c>
      <c r="S1699">
        <v>2022</v>
      </c>
      <c r="T1699">
        <v>190</v>
      </c>
      <c r="U1699" t="s">
        <v>739</v>
      </c>
      <c r="V1699" t="s">
        <v>205</v>
      </c>
      <c r="W1699">
        <v>21.9</v>
      </c>
      <c r="X1699">
        <v>7.0079999999999991</v>
      </c>
      <c r="Y1699" t="s">
        <v>37</v>
      </c>
    </row>
    <row r="1700" spans="1:25" x14ac:dyDescent="0.2">
      <c r="A1700" s="1" t="b">
        <f t="shared" si="26"/>
        <v>0</v>
      </c>
      <c r="B1700">
        <v>2022</v>
      </c>
      <c r="C1700">
        <v>190</v>
      </c>
      <c r="D1700" t="s">
        <v>200</v>
      </c>
      <c r="E1700">
        <v>8013</v>
      </c>
      <c r="F1700" t="s">
        <v>761</v>
      </c>
      <c r="G1700" t="s">
        <v>26</v>
      </c>
      <c r="H1700" t="s">
        <v>163</v>
      </c>
      <c r="I1700" t="s">
        <v>28</v>
      </c>
      <c r="J1700" t="s">
        <v>29</v>
      </c>
      <c r="K1700">
        <v>83</v>
      </c>
      <c r="L1700">
        <v>82</v>
      </c>
      <c r="M1700" t="s">
        <v>206</v>
      </c>
      <c r="N1700" t="s">
        <v>206</v>
      </c>
      <c r="O1700" t="s">
        <v>206</v>
      </c>
      <c r="P1700" t="s">
        <v>206</v>
      </c>
      <c r="Q1700" t="s">
        <v>206</v>
      </c>
      <c r="R1700" t="s">
        <v>203</v>
      </c>
      <c r="S1700">
        <v>2022</v>
      </c>
      <c r="T1700">
        <v>190</v>
      </c>
      <c r="U1700" t="s">
        <v>739</v>
      </c>
      <c r="V1700" t="s">
        <v>205</v>
      </c>
      <c r="W1700">
        <v>0</v>
      </c>
      <c r="X1700">
        <v>0</v>
      </c>
      <c r="Y1700" t="s">
        <v>37</v>
      </c>
    </row>
    <row r="1701" spans="1:25" x14ac:dyDescent="0.2">
      <c r="A1701" s="1" t="b">
        <f t="shared" si="26"/>
        <v>0</v>
      </c>
      <c r="B1701">
        <v>2022</v>
      </c>
      <c r="C1701">
        <v>190</v>
      </c>
      <c r="D1701" t="s">
        <v>200</v>
      </c>
      <c r="E1701">
        <v>8013</v>
      </c>
      <c r="F1701" t="s">
        <v>761</v>
      </c>
      <c r="G1701" t="s">
        <v>26</v>
      </c>
      <c r="H1701" t="s">
        <v>163</v>
      </c>
      <c r="I1701" t="s">
        <v>28</v>
      </c>
      <c r="J1701" t="s">
        <v>38</v>
      </c>
      <c r="K1701">
        <v>54</v>
      </c>
      <c r="L1701">
        <v>53</v>
      </c>
      <c r="M1701" t="s">
        <v>206</v>
      </c>
      <c r="N1701" t="s">
        <v>206</v>
      </c>
      <c r="O1701" t="s">
        <v>206</v>
      </c>
      <c r="P1701" t="s">
        <v>206</v>
      </c>
      <c r="Q1701" t="s">
        <v>386</v>
      </c>
      <c r="R1701" t="s">
        <v>203</v>
      </c>
      <c r="S1701">
        <v>2022</v>
      </c>
      <c r="T1701">
        <v>190</v>
      </c>
      <c r="U1701" t="s">
        <v>739</v>
      </c>
      <c r="V1701" t="s">
        <v>205</v>
      </c>
      <c r="W1701">
        <v>5.7</v>
      </c>
      <c r="X1701">
        <v>3.0209999999999999</v>
      </c>
      <c r="Y1701" t="s">
        <v>37</v>
      </c>
    </row>
    <row r="1702" spans="1:25" x14ac:dyDescent="0.2">
      <c r="A1702" s="1" t="b">
        <f t="shared" si="26"/>
        <v>0</v>
      </c>
      <c r="B1702">
        <v>2022</v>
      </c>
      <c r="C1702">
        <v>190</v>
      </c>
      <c r="D1702" t="s">
        <v>200</v>
      </c>
      <c r="E1702">
        <v>8013</v>
      </c>
      <c r="F1702" t="s">
        <v>761</v>
      </c>
      <c r="G1702" t="s">
        <v>26</v>
      </c>
      <c r="H1702" t="s">
        <v>163</v>
      </c>
      <c r="I1702" t="s">
        <v>28</v>
      </c>
      <c r="J1702" t="s">
        <v>44</v>
      </c>
      <c r="K1702">
        <v>29</v>
      </c>
      <c r="L1702">
        <v>29</v>
      </c>
      <c r="M1702" t="s">
        <v>206</v>
      </c>
      <c r="N1702" t="s">
        <v>206</v>
      </c>
      <c r="O1702" t="s">
        <v>206</v>
      </c>
      <c r="P1702" t="s">
        <v>206</v>
      </c>
      <c r="Q1702" t="s">
        <v>206</v>
      </c>
      <c r="R1702" t="s">
        <v>203</v>
      </c>
      <c r="S1702">
        <v>2022</v>
      </c>
      <c r="T1702">
        <v>190</v>
      </c>
      <c r="U1702" t="s">
        <v>739</v>
      </c>
      <c r="V1702" t="s">
        <v>205</v>
      </c>
      <c r="W1702">
        <v>0</v>
      </c>
      <c r="X1702">
        <v>0</v>
      </c>
      <c r="Y1702" t="s">
        <v>37</v>
      </c>
    </row>
    <row r="1703" spans="1:25" x14ac:dyDescent="0.2">
      <c r="A1703" s="1" t="b">
        <f t="shared" si="26"/>
        <v>1</v>
      </c>
      <c r="B1703">
        <v>2022</v>
      </c>
      <c r="C1703">
        <v>190</v>
      </c>
      <c r="D1703" t="s">
        <v>200</v>
      </c>
      <c r="E1703">
        <v>8013</v>
      </c>
      <c r="F1703" t="s">
        <v>761</v>
      </c>
      <c r="G1703" t="s">
        <v>65</v>
      </c>
      <c r="H1703" t="s">
        <v>66</v>
      </c>
      <c r="I1703" t="s">
        <v>28</v>
      </c>
      <c r="J1703" t="s">
        <v>29</v>
      </c>
      <c r="K1703">
        <v>8</v>
      </c>
      <c r="L1703">
        <v>8</v>
      </c>
      <c r="M1703" t="s">
        <v>202</v>
      </c>
      <c r="N1703" t="s">
        <v>202</v>
      </c>
      <c r="O1703" t="s">
        <v>202</v>
      </c>
      <c r="P1703" t="s">
        <v>202</v>
      </c>
      <c r="Q1703" t="s">
        <v>202</v>
      </c>
      <c r="R1703" t="s">
        <v>203</v>
      </c>
      <c r="S1703">
        <v>2022</v>
      </c>
      <c r="T1703">
        <v>190</v>
      </c>
      <c r="U1703" t="s">
        <v>739</v>
      </c>
      <c r="V1703" t="s">
        <v>205</v>
      </c>
      <c r="W1703">
        <v>0</v>
      </c>
      <c r="X1703">
        <v>0</v>
      </c>
      <c r="Y1703" t="s">
        <v>66</v>
      </c>
    </row>
    <row r="1704" spans="1:25" x14ac:dyDescent="0.2">
      <c r="A1704" s="1" t="b">
        <f t="shared" si="26"/>
        <v>1</v>
      </c>
      <c r="B1704">
        <v>2022</v>
      </c>
      <c r="C1704">
        <v>190</v>
      </c>
      <c r="D1704" t="s">
        <v>200</v>
      </c>
      <c r="E1704">
        <v>8013</v>
      </c>
      <c r="F1704" t="s">
        <v>761</v>
      </c>
      <c r="G1704" t="s">
        <v>65</v>
      </c>
      <c r="H1704" t="s">
        <v>66</v>
      </c>
      <c r="I1704" t="s">
        <v>28</v>
      </c>
      <c r="J1704" t="s">
        <v>38</v>
      </c>
      <c r="K1704">
        <v>5</v>
      </c>
      <c r="L1704">
        <v>5</v>
      </c>
      <c r="M1704" t="s">
        <v>202</v>
      </c>
      <c r="N1704" t="s">
        <v>202</v>
      </c>
      <c r="O1704" t="s">
        <v>202</v>
      </c>
      <c r="P1704" t="s">
        <v>202</v>
      </c>
      <c r="Q1704" t="s">
        <v>202</v>
      </c>
      <c r="R1704" t="s">
        <v>203</v>
      </c>
      <c r="S1704">
        <v>2022</v>
      </c>
      <c r="T1704">
        <v>190</v>
      </c>
      <c r="U1704" t="s">
        <v>739</v>
      </c>
      <c r="V1704" t="s">
        <v>205</v>
      </c>
      <c r="W1704">
        <v>0</v>
      </c>
      <c r="X1704">
        <v>0</v>
      </c>
      <c r="Y1704" t="s">
        <v>66</v>
      </c>
    </row>
    <row r="1705" spans="1:25" x14ac:dyDescent="0.2">
      <c r="A1705" s="1" t="b">
        <f t="shared" si="26"/>
        <v>1</v>
      </c>
      <c r="B1705">
        <v>2022</v>
      </c>
      <c r="C1705">
        <v>190</v>
      </c>
      <c r="D1705" t="s">
        <v>200</v>
      </c>
      <c r="E1705">
        <v>8013</v>
      </c>
      <c r="F1705" t="s">
        <v>761</v>
      </c>
      <c r="G1705" t="s">
        <v>65</v>
      </c>
      <c r="H1705" t="s">
        <v>66</v>
      </c>
      <c r="I1705" t="s">
        <v>28</v>
      </c>
      <c r="J1705" t="s">
        <v>44</v>
      </c>
      <c r="K1705">
        <v>3</v>
      </c>
      <c r="L1705">
        <v>3</v>
      </c>
      <c r="M1705" t="s">
        <v>202</v>
      </c>
      <c r="N1705" t="s">
        <v>202</v>
      </c>
      <c r="O1705" t="s">
        <v>202</v>
      </c>
      <c r="P1705" t="s">
        <v>202</v>
      </c>
      <c r="Q1705" t="s">
        <v>202</v>
      </c>
      <c r="R1705" t="s">
        <v>203</v>
      </c>
      <c r="S1705">
        <v>2022</v>
      </c>
      <c r="T1705">
        <v>190</v>
      </c>
      <c r="U1705" t="s">
        <v>739</v>
      </c>
      <c r="V1705" t="s">
        <v>205</v>
      </c>
      <c r="W1705">
        <v>0</v>
      </c>
      <c r="X1705">
        <v>0</v>
      </c>
      <c r="Y1705" t="s">
        <v>66</v>
      </c>
    </row>
    <row r="1706" spans="1:25" x14ac:dyDescent="0.2">
      <c r="A1706" s="1" t="b">
        <f t="shared" si="26"/>
        <v>1</v>
      </c>
      <c r="B1706">
        <v>2022</v>
      </c>
      <c r="C1706">
        <v>190</v>
      </c>
      <c r="D1706" t="s">
        <v>200</v>
      </c>
      <c r="E1706">
        <v>8013</v>
      </c>
      <c r="F1706" t="s">
        <v>761</v>
      </c>
      <c r="G1706" t="s">
        <v>65</v>
      </c>
      <c r="H1706" t="s">
        <v>37</v>
      </c>
      <c r="I1706" t="s">
        <v>28</v>
      </c>
      <c r="J1706" t="s">
        <v>29</v>
      </c>
      <c r="K1706">
        <v>8</v>
      </c>
      <c r="L1706">
        <v>8</v>
      </c>
      <c r="M1706" t="s">
        <v>202</v>
      </c>
      <c r="N1706" t="s">
        <v>202</v>
      </c>
      <c r="O1706" t="s">
        <v>202</v>
      </c>
      <c r="P1706" t="s">
        <v>202</v>
      </c>
      <c r="Q1706" t="s">
        <v>202</v>
      </c>
      <c r="R1706" t="s">
        <v>203</v>
      </c>
      <c r="S1706">
        <v>2022</v>
      </c>
      <c r="T1706">
        <v>190</v>
      </c>
      <c r="U1706" t="s">
        <v>739</v>
      </c>
      <c r="V1706" t="s">
        <v>205</v>
      </c>
      <c r="W1706">
        <v>0</v>
      </c>
      <c r="X1706">
        <v>0</v>
      </c>
      <c r="Y1706" t="s">
        <v>37</v>
      </c>
    </row>
    <row r="1707" spans="1:25" x14ac:dyDescent="0.2">
      <c r="A1707" s="1" t="b">
        <f t="shared" si="26"/>
        <v>1</v>
      </c>
      <c r="B1707">
        <v>2022</v>
      </c>
      <c r="C1707">
        <v>190</v>
      </c>
      <c r="D1707" t="s">
        <v>200</v>
      </c>
      <c r="E1707">
        <v>8013</v>
      </c>
      <c r="F1707" t="s">
        <v>761</v>
      </c>
      <c r="G1707" t="s">
        <v>65</v>
      </c>
      <c r="H1707" t="s">
        <v>37</v>
      </c>
      <c r="I1707" t="s">
        <v>28</v>
      </c>
      <c r="J1707" t="s">
        <v>38</v>
      </c>
      <c r="K1707">
        <v>5</v>
      </c>
      <c r="L1707">
        <v>5</v>
      </c>
      <c r="M1707" t="s">
        <v>202</v>
      </c>
      <c r="N1707" t="s">
        <v>202</v>
      </c>
      <c r="O1707" t="s">
        <v>202</v>
      </c>
      <c r="P1707" t="s">
        <v>202</v>
      </c>
      <c r="Q1707" t="s">
        <v>202</v>
      </c>
      <c r="R1707" t="s">
        <v>203</v>
      </c>
      <c r="S1707">
        <v>2022</v>
      </c>
      <c r="T1707">
        <v>190</v>
      </c>
      <c r="U1707" t="s">
        <v>739</v>
      </c>
      <c r="V1707" t="s">
        <v>205</v>
      </c>
      <c r="W1707">
        <v>0</v>
      </c>
      <c r="X1707">
        <v>0</v>
      </c>
      <c r="Y1707" t="s">
        <v>37</v>
      </c>
    </row>
    <row r="1708" spans="1:25" x14ac:dyDescent="0.2">
      <c r="A1708" s="1" t="b">
        <f t="shared" si="26"/>
        <v>1</v>
      </c>
      <c r="B1708">
        <v>2022</v>
      </c>
      <c r="C1708">
        <v>190</v>
      </c>
      <c r="D1708" t="s">
        <v>200</v>
      </c>
      <c r="E1708">
        <v>8013</v>
      </c>
      <c r="F1708" t="s">
        <v>761</v>
      </c>
      <c r="G1708" t="s">
        <v>65</v>
      </c>
      <c r="H1708" t="s">
        <v>37</v>
      </c>
      <c r="I1708" t="s">
        <v>28</v>
      </c>
      <c r="J1708" t="s">
        <v>44</v>
      </c>
      <c r="K1708">
        <v>3</v>
      </c>
      <c r="L1708">
        <v>3</v>
      </c>
      <c r="M1708" t="s">
        <v>202</v>
      </c>
      <c r="N1708" t="s">
        <v>202</v>
      </c>
      <c r="O1708" t="s">
        <v>202</v>
      </c>
      <c r="P1708" t="s">
        <v>202</v>
      </c>
      <c r="Q1708" t="s">
        <v>202</v>
      </c>
      <c r="R1708" t="s">
        <v>203</v>
      </c>
      <c r="S1708">
        <v>2022</v>
      </c>
      <c r="T1708">
        <v>190</v>
      </c>
      <c r="U1708" t="s">
        <v>739</v>
      </c>
      <c r="V1708" t="s">
        <v>205</v>
      </c>
      <c r="W1708">
        <v>0</v>
      </c>
      <c r="X1708">
        <v>0</v>
      </c>
      <c r="Y1708" t="s">
        <v>37</v>
      </c>
    </row>
    <row r="1709" spans="1:25" x14ac:dyDescent="0.2">
      <c r="A1709" s="1" t="b">
        <f t="shared" si="26"/>
        <v>0</v>
      </c>
      <c r="B1709">
        <v>2022</v>
      </c>
      <c r="C1709">
        <v>190</v>
      </c>
      <c r="D1709" t="s">
        <v>200</v>
      </c>
      <c r="E1709">
        <v>8013</v>
      </c>
      <c r="F1709" t="s">
        <v>761</v>
      </c>
      <c r="G1709" t="s">
        <v>71</v>
      </c>
      <c r="H1709" t="s">
        <v>66</v>
      </c>
      <c r="I1709" t="s">
        <v>28</v>
      </c>
      <c r="J1709" t="s">
        <v>29</v>
      </c>
      <c r="K1709">
        <v>437</v>
      </c>
      <c r="L1709">
        <v>433</v>
      </c>
      <c r="M1709" t="s">
        <v>206</v>
      </c>
      <c r="N1709" t="s">
        <v>206</v>
      </c>
      <c r="O1709" t="s">
        <v>206</v>
      </c>
      <c r="P1709" t="s">
        <v>206</v>
      </c>
      <c r="Q1709" t="s">
        <v>505</v>
      </c>
      <c r="R1709" t="s">
        <v>203</v>
      </c>
      <c r="S1709">
        <v>2022</v>
      </c>
      <c r="T1709">
        <v>190</v>
      </c>
      <c r="U1709" t="s">
        <v>739</v>
      </c>
      <c r="V1709" t="s">
        <v>205</v>
      </c>
      <c r="W1709">
        <v>16.899999999999999</v>
      </c>
      <c r="X1709">
        <v>73.176999999999992</v>
      </c>
      <c r="Y1709" t="s">
        <v>66</v>
      </c>
    </row>
    <row r="1710" spans="1:25" x14ac:dyDescent="0.2">
      <c r="A1710" s="1" t="b">
        <f t="shared" si="26"/>
        <v>0</v>
      </c>
      <c r="B1710">
        <v>2022</v>
      </c>
      <c r="C1710">
        <v>190</v>
      </c>
      <c r="D1710" t="s">
        <v>200</v>
      </c>
      <c r="E1710">
        <v>8013</v>
      </c>
      <c r="F1710" t="s">
        <v>761</v>
      </c>
      <c r="G1710" t="s">
        <v>71</v>
      </c>
      <c r="H1710" t="s">
        <v>66</v>
      </c>
      <c r="I1710" t="s">
        <v>28</v>
      </c>
      <c r="J1710" t="s">
        <v>38</v>
      </c>
      <c r="K1710">
        <v>306</v>
      </c>
      <c r="L1710">
        <v>302</v>
      </c>
      <c r="M1710" t="s">
        <v>206</v>
      </c>
      <c r="N1710" t="s">
        <v>206</v>
      </c>
      <c r="O1710" t="s">
        <v>206</v>
      </c>
      <c r="P1710" t="s">
        <v>206</v>
      </c>
      <c r="Q1710" t="s">
        <v>158</v>
      </c>
      <c r="R1710" t="s">
        <v>203</v>
      </c>
      <c r="S1710">
        <v>2022</v>
      </c>
      <c r="T1710">
        <v>190</v>
      </c>
      <c r="U1710" t="s">
        <v>739</v>
      </c>
      <c r="V1710" t="s">
        <v>205</v>
      </c>
      <c r="W1710">
        <v>13.6</v>
      </c>
      <c r="X1710">
        <v>41.072000000000003</v>
      </c>
      <c r="Y1710" t="s">
        <v>66</v>
      </c>
    </row>
    <row r="1711" spans="1:25" x14ac:dyDescent="0.2">
      <c r="A1711" s="1" t="b">
        <f t="shared" si="26"/>
        <v>0</v>
      </c>
      <c r="B1711">
        <v>2022</v>
      </c>
      <c r="C1711">
        <v>190</v>
      </c>
      <c r="D1711" t="s">
        <v>200</v>
      </c>
      <c r="E1711">
        <v>8013</v>
      </c>
      <c r="F1711" t="s">
        <v>761</v>
      </c>
      <c r="G1711" t="s">
        <v>71</v>
      </c>
      <c r="H1711" t="s">
        <v>66</v>
      </c>
      <c r="I1711" t="s">
        <v>28</v>
      </c>
      <c r="J1711" t="s">
        <v>44</v>
      </c>
      <c r="K1711">
        <v>131</v>
      </c>
      <c r="L1711">
        <v>131</v>
      </c>
      <c r="M1711" t="s">
        <v>206</v>
      </c>
      <c r="N1711" t="s">
        <v>206</v>
      </c>
      <c r="O1711" t="s">
        <v>206</v>
      </c>
      <c r="P1711" t="s">
        <v>206</v>
      </c>
      <c r="Q1711" t="s">
        <v>186</v>
      </c>
      <c r="R1711" t="s">
        <v>203</v>
      </c>
      <c r="S1711">
        <v>2022</v>
      </c>
      <c r="T1711">
        <v>190</v>
      </c>
      <c r="U1711" t="s">
        <v>739</v>
      </c>
      <c r="V1711" t="s">
        <v>205</v>
      </c>
      <c r="W1711">
        <v>24.4</v>
      </c>
      <c r="X1711">
        <v>31.963999999999999</v>
      </c>
      <c r="Y1711" t="s">
        <v>66</v>
      </c>
    </row>
    <row r="1712" spans="1:25" x14ac:dyDescent="0.2">
      <c r="A1712" s="1" t="b">
        <f t="shared" si="26"/>
        <v>0</v>
      </c>
      <c r="B1712">
        <v>2022</v>
      </c>
      <c r="C1712">
        <v>190</v>
      </c>
      <c r="D1712" t="s">
        <v>200</v>
      </c>
      <c r="E1712">
        <v>8013</v>
      </c>
      <c r="F1712" t="s">
        <v>761</v>
      </c>
      <c r="G1712" t="s">
        <v>71</v>
      </c>
      <c r="H1712" t="s">
        <v>37</v>
      </c>
      <c r="I1712" t="s">
        <v>28</v>
      </c>
      <c r="J1712" t="s">
        <v>29</v>
      </c>
      <c r="K1712">
        <v>414</v>
      </c>
      <c r="L1712">
        <v>412</v>
      </c>
      <c r="M1712" t="s">
        <v>206</v>
      </c>
      <c r="N1712" t="s">
        <v>206</v>
      </c>
      <c r="O1712" t="s">
        <v>206</v>
      </c>
      <c r="P1712" t="s">
        <v>206</v>
      </c>
      <c r="Q1712" t="s">
        <v>385</v>
      </c>
      <c r="R1712" t="s">
        <v>203</v>
      </c>
      <c r="S1712">
        <v>2022</v>
      </c>
      <c r="T1712">
        <v>190</v>
      </c>
      <c r="U1712" t="s">
        <v>739</v>
      </c>
      <c r="V1712" t="s">
        <v>205</v>
      </c>
      <c r="W1712">
        <v>17</v>
      </c>
      <c r="X1712">
        <v>70.040000000000006</v>
      </c>
      <c r="Y1712" t="s">
        <v>37</v>
      </c>
    </row>
    <row r="1713" spans="1:25" x14ac:dyDescent="0.2">
      <c r="A1713" s="1" t="b">
        <f t="shared" si="26"/>
        <v>0</v>
      </c>
      <c r="B1713">
        <v>2022</v>
      </c>
      <c r="C1713">
        <v>190</v>
      </c>
      <c r="D1713" t="s">
        <v>200</v>
      </c>
      <c r="E1713">
        <v>8013</v>
      </c>
      <c r="F1713" t="s">
        <v>761</v>
      </c>
      <c r="G1713" t="s">
        <v>71</v>
      </c>
      <c r="H1713" t="s">
        <v>37</v>
      </c>
      <c r="I1713" t="s">
        <v>28</v>
      </c>
      <c r="J1713" t="s">
        <v>38</v>
      </c>
      <c r="K1713">
        <v>291</v>
      </c>
      <c r="L1713">
        <v>289</v>
      </c>
      <c r="M1713" t="s">
        <v>206</v>
      </c>
      <c r="N1713" t="s">
        <v>206</v>
      </c>
      <c r="O1713" t="s">
        <v>206</v>
      </c>
      <c r="P1713" t="s">
        <v>206</v>
      </c>
      <c r="Q1713" t="s">
        <v>198</v>
      </c>
      <c r="R1713" t="s">
        <v>203</v>
      </c>
      <c r="S1713">
        <v>2022</v>
      </c>
      <c r="T1713">
        <v>190</v>
      </c>
      <c r="U1713" t="s">
        <v>739</v>
      </c>
      <c r="V1713" t="s">
        <v>205</v>
      </c>
      <c r="W1713">
        <v>12.8</v>
      </c>
      <c r="X1713">
        <v>36.991999999999997</v>
      </c>
      <c r="Y1713" t="s">
        <v>37</v>
      </c>
    </row>
    <row r="1714" spans="1:25" x14ac:dyDescent="0.2">
      <c r="A1714" s="1" t="b">
        <f t="shared" si="26"/>
        <v>0</v>
      </c>
      <c r="B1714">
        <v>2022</v>
      </c>
      <c r="C1714">
        <v>190</v>
      </c>
      <c r="D1714" t="s">
        <v>200</v>
      </c>
      <c r="E1714">
        <v>8013</v>
      </c>
      <c r="F1714" t="s">
        <v>761</v>
      </c>
      <c r="G1714" t="s">
        <v>71</v>
      </c>
      <c r="H1714" t="s">
        <v>37</v>
      </c>
      <c r="I1714" t="s">
        <v>28</v>
      </c>
      <c r="J1714" t="s">
        <v>44</v>
      </c>
      <c r="K1714">
        <v>123</v>
      </c>
      <c r="L1714">
        <v>123</v>
      </c>
      <c r="M1714" t="s">
        <v>206</v>
      </c>
      <c r="N1714" t="s">
        <v>206</v>
      </c>
      <c r="O1714" t="s">
        <v>206</v>
      </c>
      <c r="P1714" t="s">
        <v>206</v>
      </c>
      <c r="Q1714" t="s">
        <v>754</v>
      </c>
      <c r="R1714" t="s">
        <v>203</v>
      </c>
      <c r="S1714">
        <v>2022</v>
      </c>
      <c r="T1714">
        <v>190</v>
      </c>
      <c r="U1714" t="s">
        <v>739</v>
      </c>
      <c r="V1714" t="s">
        <v>205</v>
      </c>
      <c r="W1714">
        <v>26.8</v>
      </c>
      <c r="X1714">
        <v>32.963999999999999</v>
      </c>
      <c r="Y1714" t="s">
        <v>37</v>
      </c>
    </row>
    <row r="1715" spans="1:25" x14ac:dyDescent="0.2">
      <c r="A1715" s="1" t="b">
        <f t="shared" si="26"/>
        <v>1</v>
      </c>
      <c r="B1715">
        <v>2022</v>
      </c>
      <c r="C1715">
        <v>190</v>
      </c>
      <c r="D1715" t="s">
        <v>200</v>
      </c>
      <c r="E1715">
        <v>8042</v>
      </c>
      <c r="F1715" t="s">
        <v>762</v>
      </c>
      <c r="G1715" t="s">
        <v>65</v>
      </c>
      <c r="H1715" t="s">
        <v>66</v>
      </c>
      <c r="I1715" t="s">
        <v>28</v>
      </c>
      <c r="J1715" t="s">
        <v>29</v>
      </c>
      <c r="K1715">
        <v>5</v>
      </c>
      <c r="L1715">
        <v>5</v>
      </c>
      <c r="M1715" t="s">
        <v>202</v>
      </c>
      <c r="N1715" t="s">
        <v>202</v>
      </c>
      <c r="O1715" t="s">
        <v>202</v>
      </c>
      <c r="P1715" t="s">
        <v>202</v>
      </c>
      <c r="Q1715" t="s">
        <v>202</v>
      </c>
      <c r="R1715" t="s">
        <v>203</v>
      </c>
      <c r="S1715">
        <v>2022</v>
      </c>
      <c r="T1715">
        <v>190</v>
      </c>
      <c r="U1715" t="s">
        <v>739</v>
      </c>
      <c r="V1715" t="s">
        <v>205</v>
      </c>
      <c r="W1715">
        <v>0</v>
      </c>
      <c r="X1715">
        <v>0</v>
      </c>
      <c r="Y1715" t="s">
        <v>66</v>
      </c>
    </row>
    <row r="1716" spans="1:25" x14ac:dyDescent="0.2">
      <c r="A1716" s="1" t="b">
        <f t="shared" si="26"/>
        <v>1</v>
      </c>
      <c r="B1716">
        <v>2022</v>
      </c>
      <c r="C1716">
        <v>190</v>
      </c>
      <c r="D1716" t="s">
        <v>200</v>
      </c>
      <c r="E1716">
        <v>8042</v>
      </c>
      <c r="F1716" t="s">
        <v>762</v>
      </c>
      <c r="G1716" t="s">
        <v>65</v>
      </c>
      <c r="H1716" t="s">
        <v>66</v>
      </c>
      <c r="I1716" t="s">
        <v>28</v>
      </c>
      <c r="J1716" t="s">
        <v>38</v>
      </c>
      <c r="K1716">
        <v>4</v>
      </c>
      <c r="L1716">
        <v>4</v>
      </c>
      <c r="M1716" t="s">
        <v>202</v>
      </c>
      <c r="N1716" t="s">
        <v>202</v>
      </c>
      <c r="O1716" t="s">
        <v>202</v>
      </c>
      <c r="P1716" t="s">
        <v>202</v>
      </c>
      <c r="Q1716" t="s">
        <v>202</v>
      </c>
      <c r="R1716" t="s">
        <v>203</v>
      </c>
      <c r="S1716">
        <v>2022</v>
      </c>
      <c r="T1716">
        <v>190</v>
      </c>
      <c r="U1716" t="s">
        <v>739</v>
      </c>
      <c r="V1716" t="s">
        <v>205</v>
      </c>
      <c r="W1716">
        <v>0</v>
      </c>
      <c r="X1716">
        <v>0</v>
      </c>
      <c r="Y1716" t="s">
        <v>66</v>
      </c>
    </row>
    <row r="1717" spans="1:25" x14ac:dyDescent="0.2">
      <c r="A1717" s="1" t="b">
        <f t="shared" si="26"/>
        <v>1</v>
      </c>
      <c r="B1717">
        <v>2022</v>
      </c>
      <c r="C1717">
        <v>190</v>
      </c>
      <c r="D1717" t="s">
        <v>200</v>
      </c>
      <c r="E1717">
        <v>8042</v>
      </c>
      <c r="F1717" t="s">
        <v>762</v>
      </c>
      <c r="G1717" t="s">
        <v>65</v>
      </c>
      <c r="H1717" t="s">
        <v>66</v>
      </c>
      <c r="I1717" t="s">
        <v>28</v>
      </c>
      <c r="J1717" t="s">
        <v>44</v>
      </c>
      <c r="K1717">
        <v>1</v>
      </c>
      <c r="L1717">
        <v>1</v>
      </c>
      <c r="M1717" t="s">
        <v>202</v>
      </c>
      <c r="N1717" t="s">
        <v>202</v>
      </c>
      <c r="O1717" t="s">
        <v>202</v>
      </c>
      <c r="P1717" t="s">
        <v>202</v>
      </c>
      <c r="Q1717" t="s">
        <v>202</v>
      </c>
      <c r="R1717" t="s">
        <v>203</v>
      </c>
      <c r="S1717">
        <v>2022</v>
      </c>
      <c r="T1717">
        <v>190</v>
      </c>
      <c r="U1717" t="s">
        <v>739</v>
      </c>
      <c r="V1717" t="s">
        <v>205</v>
      </c>
      <c r="W1717">
        <v>0</v>
      </c>
      <c r="X1717">
        <v>0</v>
      </c>
      <c r="Y1717" t="s">
        <v>66</v>
      </c>
    </row>
    <row r="1718" spans="1:25" x14ac:dyDescent="0.2">
      <c r="A1718" s="1" t="b">
        <f t="shared" si="26"/>
        <v>1</v>
      </c>
      <c r="B1718">
        <v>2022</v>
      </c>
      <c r="C1718">
        <v>190</v>
      </c>
      <c r="D1718" t="s">
        <v>200</v>
      </c>
      <c r="E1718">
        <v>8042</v>
      </c>
      <c r="F1718" t="s">
        <v>762</v>
      </c>
      <c r="G1718" t="s">
        <v>65</v>
      </c>
      <c r="H1718" t="s">
        <v>37</v>
      </c>
      <c r="I1718" t="s">
        <v>28</v>
      </c>
      <c r="J1718" t="s">
        <v>29</v>
      </c>
      <c r="K1718">
        <v>5</v>
      </c>
      <c r="L1718">
        <v>5</v>
      </c>
      <c r="M1718" t="s">
        <v>202</v>
      </c>
      <c r="N1718" t="s">
        <v>202</v>
      </c>
      <c r="O1718" t="s">
        <v>202</v>
      </c>
      <c r="P1718" t="s">
        <v>202</v>
      </c>
      <c r="Q1718" t="s">
        <v>202</v>
      </c>
      <c r="R1718" t="s">
        <v>203</v>
      </c>
      <c r="S1718">
        <v>2022</v>
      </c>
      <c r="T1718">
        <v>190</v>
      </c>
      <c r="U1718" t="s">
        <v>739</v>
      </c>
      <c r="V1718" t="s">
        <v>205</v>
      </c>
      <c r="W1718">
        <v>0</v>
      </c>
      <c r="X1718">
        <v>0</v>
      </c>
      <c r="Y1718" t="s">
        <v>37</v>
      </c>
    </row>
    <row r="1719" spans="1:25" x14ac:dyDescent="0.2">
      <c r="A1719" s="1" t="b">
        <f t="shared" si="26"/>
        <v>1</v>
      </c>
      <c r="B1719">
        <v>2022</v>
      </c>
      <c r="C1719">
        <v>190</v>
      </c>
      <c r="D1719" t="s">
        <v>200</v>
      </c>
      <c r="E1719">
        <v>8042</v>
      </c>
      <c r="F1719" t="s">
        <v>762</v>
      </c>
      <c r="G1719" t="s">
        <v>65</v>
      </c>
      <c r="H1719" t="s">
        <v>37</v>
      </c>
      <c r="I1719" t="s">
        <v>28</v>
      </c>
      <c r="J1719" t="s">
        <v>38</v>
      </c>
      <c r="K1719">
        <v>4</v>
      </c>
      <c r="L1719">
        <v>4</v>
      </c>
      <c r="M1719" t="s">
        <v>202</v>
      </c>
      <c r="N1719" t="s">
        <v>202</v>
      </c>
      <c r="O1719" t="s">
        <v>202</v>
      </c>
      <c r="P1719" t="s">
        <v>202</v>
      </c>
      <c r="Q1719" t="s">
        <v>202</v>
      </c>
      <c r="R1719" t="s">
        <v>203</v>
      </c>
      <c r="S1719">
        <v>2022</v>
      </c>
      <c r="T1719">
        <v>190</v>
      </c>
      <c r="U1719" t="s">
        <v>739</v>
      </c>
      <c r="V1719" t="s">
        <v>205</v>
      </c>
      <c r="W1719">
        <v>0</v>
      </c>
      <c r="X1719">
        <v>0</v>
      </c>
      <c r="Y1719" t="s">
        <v>37</v>
      </c>
    </row>
    <row r="1720" spans="1:25" x14ac:dyDescent="0.2">
      <c r="A1720" s="1" t="b">
        <f t="shared" si="26"/>
        <v>1</v>
      </c>
      <c r="B1720">
        <v>2022</v>
      </c>
      <c r="C1720">
        <v>190</v>
      </c>
      <c r="D1720" t="s">
        <v>200</v>
      </c>
      <c r="E1720">
        <v>8042</v>
      </c>
      <c r="F1720" t="s">
        <v>762</v>
      </c>
      <c r="G1720" t="s">
        <v>65</v>
      </c>
      <c r="H1720" t="s">
        <v>37</v>
      </c>
      <c r="I1720" t="s">
        <v>28</v>
      </c>
      <c r="J1720" t="s">
        <v>44</v>
      </c>
      <c r="K1720">
        <v>1</v>
      </c>
      <c r="L1720">
        <v>1</v>
      </c>
      <c r="M1720" t="s">
        <v>202</v>
      </c>
      <c r="N1720" t="s">
        <v>202</v>
      </c>
      <c r="O1720" t="s">
        <v>202</v>
      </c>
      <c r="P1720" t="s">
        <v>202</v>
      </c>
      <c r="Q1720" t="s">
        <v>202</v>
      </c>
      <c r="R1720" t="s">
        <v>203</v>
      </c>
      <c r="S1720">
        <v>2022</v>
      </c>
      <c r="T1720">
        <v>190</v>
      </c>
      <c r="U1720" t="s">
        <v>739</v>
      </c>
      <c r="V1720" t="s">
        <v>205</v>
      </c>
      <c r="W1720">
        <v>0</v>
      </c>
      <c r="X1720">
        <v>0</v>
      </c>
      <c r="Y1720" t="s">
        <v>37</v>
      </c>
    </row>
    <row r="1721" spans="1:25" x14ac:dyDescent="0.2">
      <c r="A1721" s="1" t="b">
        <f t="shared" si="26"/>
        <v>0</v>
      </c>
      <c r="B1721">
        <v>2022</v>
      </c>
      <c r="C1721">
        <v>190</v>
      </c>
      <c r="D1721" t="s">
        <v>200</v>
      </c>
      <c r="E1721">
        <v>8042</v>
      </c>
      <c r="F1721" t="s">
        <v>762</v>
      </c>
      <c r="G1721" t="s">
        <v>71</v>
      </c>
      <c r="H1721" t="s">
        <v>66</v>
      </c>
      <c r="I1721" t="s">
        <v>28</v>
      </c>
      <c r="J1721" t="s">
        <v>29</v>
      </c>
      <c r="K1721">
        <v>333</v>
      </c>
      <c r="L1721">
        <v>312</v>
      </c>
      <c r="M1721" t="s">
        <v>206</v>
      </c>
      <c r="N1721" t="s">
        <v>206</v>
      </c>
      <c r="O1721" t="s">
        <v>206</v>
      </c>
      <c r="P1721" t="s">
        <v>206</v>
      </c>
      <c r="Q1721" t="s">
        <v>49</v>
      </c>
      <c r="R1721" t="s">
        <v>203</v>
      </c>
      <c r="S1721">
        <v>2022</v>
      </c>
      <c r="T1721">
        <v>190</v>
      </c>
      <c r="U1721" t="s">
        <v>739</v>
      </c>
      <c r="V1721" t="s">
        <v>205</v>
      </c>
      <c r="W1721">
        <v>26.6</v>
      </c>
      <c r="X1721">
        <v>82.992000000000004</v>
      </c>
      <c r="Y1721" t="s">
        <v>66</v>
      </c>
    </row>
    <row r="1722" spans="1:25" x14ac:dyDescent="0.2">
      <c r="A1722" s="1" t="b">
        <f t="shared" si="26"/>
        <v>0</v>
      </c>
      <c r="B1722">
        <v>2022</v>
      </c>
      <c r="C1722">
        <v>190</v>
      </c>
      <c r="D1722" t="s">
        <v>200</v>
      </c>
      <c r="E1722">
        <v>8042</v>
      </c>
      <c r="F1722" t="s">
        <v>762</v>
      </c>
      <c r="G1722" t="s">
        <v>71</v>
      </c>
      <c r="H1722" t="s">
        <v>66</v>
      </c>
      <c r="I1722" t="s">
        <v>28</v>
      </c>
      <c r="J1722" t="s">
        <v>38</v>
      </c>
      <c r="K1722">
        <v>325</v>
      </c>
      <c r="L1722">
        <v>304</v>
      </c>
      <c r="M1722" t="s">
        <v>206</v>
      </c>
      <c r="N1722" t="s">
        <v>206</v>
      </c>
      <c r="O1722" t="s">
        <v>206</v>
      </c>
      <c r="P1722" t="s">
        <v>206</v>
      </c>
      <c r="Q1722" t="s">
        <v>99</v>
      </c>
      <c r="R1722" t="s">
        <v>203</v>
      </c>
      <c r="S1722">
        <v>2022</v>
      </c>
      <c r="T1722">
        <v>190</v>
      </c>
      <c r="U1722" t="s">
        <v>739</v>
      </c>
      <c r="V1722" t="s">
        <v>205</v>
      </c>
      <c r="W1722">
        <v>26</v>
      </c>
      <c r="X1722">
        <v>79.040000000000006</v>
      </c>
      <c r="Y1722" t="s">
        <v>66</v>
      </c>
    </row>
    <row r="1723" spans="1:25" x14ac:dyDescent="0.2">
      <c r="A1723" s="1" t="b">
        <f t="shared" si="26"/>
        <v>1</v>
      </c>
      <c r="B1723">
        <v>2022</v>
      </c>
      <c r="C1723">
        <v>190</v>
      </c>
      <c r="D1723" t="s">
        <v>200</v>
      </c>
      <c r="E1723">
        <v>8042</v>
      </c>
      <c r="F1723" t="s">
        <v>762</v>
      </c>
      <c r="G1723" t="s">
        <v>71</v>
      </c>
      <c r="H1723" t="s">
        <v>66</v>
      </c>
      <c r="I1723" t="s">
        <v>28</v>
      </c>
      <c r="J1723" t="s">
        <v>44</v>
      </c>
      <c r="K1723">
        <v>8</v>
      </c>
      <c r="L1723">
        <v>8</v>
      </c>
      <c r="M1723" t="s">
        <v>202</v>
      </c>
      <c r="N1723" t="s">
        <v>202</v>
      </c>
      <c r="O1723" t="s">
        <v>202</v>
      </c>
      <c r="P1723" t="s">
        <v>202</v>
      </c>
      <c r="Q1723" t="s">
        <v>202</v>
      </c>
      <c r="R1723" t="s">
        <v>203</v>
      </c>
      <c r="S1723">
        <v>2022</v>
      </c>
      <c r="T1723">
        <v>190</v>
      </c>
      <c r="U1723" t="s">
        <v>739</v>
      </c>
      <c r="V1723" t="s">
        <v>205</v>
      </c>
      <c r="W1723">
        <v>0</v>
      </c>
      <c r="X1723">
        <v>0</v>
      </c>
      <c r="Y1723" t="s">
        <v>66</v>
      </c>
    </row>
    <row r="1724" spans="1:25" x14ac:dyDescent="0.2">
      <c r="A1724" s="1" t="b">
        <f t="shared" si="26"/>
        <v>0</v>
      </c>
      <c r="B1724">
        <v>2022</v>
      </c>
      <c r="C1724">
        <v>190</v>
      </c>
      <c r="D1724" t="s">
        <v>200</v>
      </c>
      <c r="E1724">
        <v>8042</v>
      </c>
      <c r="F1724" t="s">
        <v>762</v>
      </c>
      <c r="G1724" t="s">
        <v>71</v>
      </c>
      <c r="H1724" t="s">
        <v>37</v>
      </c>
      <c r="I1724" t="s">
        <v>28</v>
      </c>
      <c r="J1724" t="s">
        <v>29</v>
      </c>
      <c r="K1724">
        <v>333</v>
      </c>
      <c r="L1724">
        <v>319</v>
      </c>
      <c r="M1724" t="s">
        <v>206</v>
      </c>
      <c r="N1724" t="s">
        <v>206</v>
      </c>
      <c r="O1724" t="s">
        <v>206</v>
      </c>
      <c r="P1724" t="s">
        <v>206</v>
      </c>
      <c r="Q1724" t="s">
        <v>241</v>
      </c>
      <c r="R1724" t="s">
        <v>203</v>
      </c>
      <c r="S1724">
        <v>2022</v>
      </c>
      <c r="T1724">
        <v>190</v>
      </c>
      <c r="U1724" t="s">
        <v>739</v>
      </c>
      <c r="V1724" t="s">
        <v>205</v>
      </c>
      <c r="W1724">
        <v>18.5</v>
      </c>
      <c r="X1724">
        <v>59.015000000000001</v>
      </c>
      <c r="Y1724" t="s">
        <v>37</v>
      </c>
    </row>
    <row r="1725" spans="1:25" x14ac:dyDescent="0.2">
      <c r="A1725" s="1" t="b">
        <f t="shared" si="26"/>
        <v>0</v>
      </c>
      <c r="B1725">
        <v>2022</v>
      </c>
      <c r="C1725">
        <v>190</v>
      </c>
      <c r="D1725" t="s">
        <v>200</v>
      </c>
      <c r="E1725">
        <v>8042</v>
      </c>
      <c r="F1725" t="s">
        <v>762</v>
      </c>
      <c r="G1725" t="s">
        <v>71</v>
      </c>
      <c r="H1725" t="s">
        <v>37</v>
      </c>
      <c r="I1725" t="s">
        <v>28</v>
      </c>
      <c r="J1725" t="s">
        <v>38</v>
      </c>
      <c r="K1725">
        <v>325</v>
      </c>
      <c r="L1725">
        <v>311</v>
      </c>
      <c r="M1725" t="s">
        <v>206</v>
      </c>
      <c r="N1725" t="s">
        <v>206</v>
      </c>
      <c r="O1725" t="s">
        <v>206</v>
      </c>
      <c r="P1725" t="s">
        <v>206</v>
      </c>
      <c r="Q1725" t="s">
        <v>485</v>
      </c>
      <c r="R1725" t="s">
        <v>203</v>
      </c>
      <c r="S1725">
        <v>2022</v>
      </c>
      <c r="T1725">
        <v>190</v>
      </c>
      <c r="U1725" t="s">
        <v>739</v>
      </c>
      <c r="V1725" t="s">
        <v>205</v>
      </c>
      <c r="W1725">
        <v>18</v>
      </c>
      <c r="X1725">
        <v>55.98</v>
      </c>
      <c r="Y1725" t="s">
        <v>37</v>
      </c>
    </row>
    <row r="1726" spans="1:25" x14ac:dyDescent="0.2">
      <c r="A1726" s="1" t="b">
        <f t="shared" si="26"/>
        <v>1</v>
      </c>
      <c r="B1726">
        <v>2022</v>
      </c>
      <c r="C1726">
        <v>190</v>
      </c>
      <c r="D1726" t="s">
        <v>200</v>
      </c>
      <c r="E1726">
        <v>8042</v>
      </c>
      <c r="F1726" t="s">
        <v>762</v>
      </c>
      <c r="G1726" t="s">
        <v>71</v>
      </c>
      <c r="H1726" t="s">
        <v>37</v>
      </c>
      <c r="I1726" t="s">
        <v>28</v>
      </c>
      <c r="J1726" t="s">
        <v>44</v>
      </c>
      <c r="K1726">
        <v>8</v>
      </c>
      <c r="L1726">
        <v>8</v>
      </c>
      <c r="M1726" t="s">
        <v>202</v>
      </c>
      <c r="N1726" t="s">
        <v>202</v>
      </c>
      <c r="O1726" t="s">
        <v>202</v>
      </c>
      <c r="P1726" t="s">
        <v>202</v>
      </c>
      <c r="Q1726" t="s">
        <v>202</v>
      </c>
      <c r="R1726" t="s">
        <v>203</v>
      </c>
      <c r="S1726">
        <v>2022</v>
      </c>
      <c r="T1726">
        <v>190</v>
      </c>
      <c r="U1726" t="s">
        <v>739</v>
      </c>
      <c r="V1726" t="s">
        <v>205</v>
      </c>
      <c r="W1726">
        <v>0</v>
      </c>
      <c r="X1726">
        <v>0</v>
      </c>
      <c r="Y1726" t="s">
        <v>37</v>
      </c>
    </row>
    <row r="1727" spans="1:25" x14ac:dyDescent="0.2">
      <c r="A1727" s="1" t="b">
        <f t="shared" si="26"/>
        <v>0</v>
      </c>
      <c r="B1727">
        <v>2022</v>
      </c>
      <c r="C1727">
        <v>190</v>
      </c>
      <c r="D1727" t="s">
        <v>200</v>
      </c>
      <c r="E1727">
        <v>8044</v>
      </c>
      <c r="F1727" t="s">
        <v>763</v>
      </c>
      <c r="G1727" t="s">
        <v>26</v>
      </c>
      <c r="H1727" t="s">
        <v>138</v>
      </c>
      <c r="I1727" t="s">
        <v>28</v>
      </c>
      <c r="J1727" t="s">
        <v>29</v>
      </c>
      <c r="K1727">
        <v>13</v>
      </c>
      <c r="L1727">
        <v>13</v>
      </c>
      <c r="M1727" t="s">
        <v>305</v>
      </c>
      <c r="N1727" t="s">
        <v>323</v>
      </c>
      <c r="O1727" t="s">
        <v>378</v>
      </c>
      <c r="P1727" t="s">
        <v>379</v>
      </c>
      <c r="Q1727" t="s">
        <v>764</v>
      </c>
      <c r="R1727" t="s">
        <v>203</v>
      </c>
      <c r="S1727">
        <v>2022</v>
      </c>
      <c r="T1727">
        <v>190</v>
      </c>
      <c r="U1727" t="s">
        <v>739</v>
      </c>
      <c r="V1727" t="s">
        <v>205</v>
      </c>
      <c r="W1727">
        <v>69.2</v>
      </c>
      <c r="X1727">
        <v>8.9960000000000004</v>
      </c>
      <c r="Y1727" t="s">
        <v>37</v>
      </c>
    </row>
    <row r="1728" spans="1:25" x14ac:dyDescent="0.2">
      <c r="A1728" s="1" t="b">
        <f t="shared" si="26"/>
        <v>1</v>
      </c>
      <c r="B1728">
        <v>2022</v>
      </c>
      <c r="C1728">
        <v>190</v>
      </c>
      <c r="D1728" t="s">
        <v>200</v>
      </c>
      <c r="E1728">
        <v>8044</v>
      </c>
      <c r="F1728" t="s">
        <v>763</v>
      </c>
      <c r="G1728" t="s">
        <v>26</v>
      </c>
      <c r="H1728" t="s">
        <v>138</v>
      </c>
      <c r="I1728" t="s">
        <v>28</v>
      </c>
      <c r="J1728" t="s">
        <v>38</v>
      </c>
      <c r="K1728">
        <v>9</v>
      </c>
      <c r="L1728">
        <v>9</v>
      </c>
      <c r="M1728" t="s">
        <v>202</v>
      </c>
      <c r="N1728" t="s">
        <v>202</v>
      </c>
      <c r="O1728" t="s">
        <v>202</v>
      </c>
      <c r="P1728" t="s">
        <v>202</v>
      </c>
      <c r="Q1728" t="s">
        <v>202</v>
      </c>
      <c r="R1728" t="s">
        <v>203</v>
      </c>
      <c r="S1728">
        <v>2022</v>
      </c>
      <c r="T1728">
        <v>190</v>
      </c>
      <c r="U1728" t="s">
        <v>739</v>
      </c>
      <c r="V1728" t="s">
        <v>205</v>
      </c>
      <c r="W1728">
        <v>0</v>
      </c>
      <c r="X1728">
        <v>0</v>
      </c>
      <c r="Y1728" t="s">
        <v>37</v>
      </c>
    </row>
    <row r="1729" spans="1:25" x14ac:dyDescent="0.2">
      <c r="A1729" s="1" t="b">
        <f t="shared" si="26"/>
        <v>1</v>
      </c>
      <c r="B1729">
        <v>2022</v>
      </c>
      <c r="C1729">
        <v>190</v>
      </c>
      <c r="D1729" t="s">
        <v>200</v>
      </c>
      <c r="E1729">
        <v>8044</v>
      </c>
      <c r="F1729" t="s">
        <v>763</v>
      </c>
      <c r="G1729" t="s">
        <v>26</v>
      </c>
      <c r="H1729" t="s">
        <v>138</v>
      </c>
      <c r="I1729" t="s">
        <v>28</v>
      </c>
      <c r="J1729" t="s">
        <v>44</v>
      </c>
      <c r="K1729">
        <v>4</v>
      </c>
      <c r="L1729">
        <v>4</v>
      </c>
      <c r="M1729" t="s">
        <v>202</v>
      </c>
      <c r="N1729" t="s">
        <v>202</v>
      </c>
      <c r="O1729" t="s">
        <v>202</v>
      </c>
      <c r="P1729" t="s">
        <v>202</v>
      </c>
      <c r="Q1729" t="s">
        <v>202</v>
      </c>
      <c r="R1729" t="s">
        <v>203</v>
      </c>
      <c r="S1729">
        <v>2022</v>
      </c>
      <c r="T1729">
        <v>190</v>
      </c>
      <c r="U1729" t="s">
        <v>739</v>
      </c>
      <c r="V1729" t="s">
        <v>205</v>
      </c>
      <c r="W1729">
        <v>0</v>
      </c>
      <c r="X1729">
        <v>0</v>
      </c>
      <c r="Y1729" t="s">
        <v>37</v>
      </c>
    </row>
    <row r="1730" spans="1:25" x14ac:dyDescent="0.2">
      <c r="A1730" s="1" t="b">
        <f t="shared" si="26"/>
        <v>1</v>
      </c>
      <c r="B1730">
        <v>2022</v>
      </c>
      <c r="C1730">
        <v>190</v>
      </c>
      <c r="D1730" t="s">
        <v>200</v>
      </c>
      <c r="E1730">
        <v>8044</v>
      </c>
      <c r="F1730" t="s">
        <v>763</v>
      </c>
      <c r="G1730" t="s">
        <v>65</v>
      </c>
      <c r="H1730" t="s">
        <v>66</v>
      </c>
      <c r="I1730" t="s">
        <v>28</v>
      </c>
      <c r="J1730" t="s">
        <v>29</v>
      </c>
      <c r="K1730">
        <v>1</v>
      </c>
      <c r="L1730">
        <v>1</v>
      </c>
      <c r="M1730" t="s">
        <v>202</v>
      </c>
      <c r="N1730" t="s">
        <v>202</v>
      </c>
      <c r="O1730" t="s">
        <v>202</v>
      </c>
      <c r="P1730" t="s">
        <v>202</v>
      </c>
      <c r="Q1730" t="s">
        <v>202</v>
      </c>
      <c r="R1730" t="s">
        <v>203</v>
      </c>
      <c r="S1730">
        <v>2022</v>
      </c>
      <c r="T1730">
        <v>190</v>
      </c>
      <c r="U1730" t="s">
        <v>739</v>
      </c>
      <c r="V1730" t="s">
        <v>205</v>
      </c>
      <c r="W1730">
        <v>0</v>
      </c>
      <c r="X1730">
        <v>0</v>
      </c>
      <c r="Y1730" t="s">
        <v>66</v>
      </c>
    </row>
    <row r="1731" spans="1:25" x14ac:dyDescent="0.2">
      <c r="A1731" s="1" t="b">
        <f t="shared" ref="A1731:A1794" si="27">IF(Q1731="*",TRUE,FALSE)</f>
        <v>1</v>
      </c>
      <c r="B1731">
        <v>2022</v>
      </c>
      <c r="C1731">
        <v>190</v>
      </c>
      <c r="D1731" t="s">
        <v>200</v>
      </c>
      <c r="E1731">
        <v>8044</v>
      </c>
      <c r="F1731" t="s">
        <v>763</v>
      </c>
      <c r="G1731" t="s">
        <v>65</v>
      </c>
      <c r="H1731" t="s">
        <v>66</v>
      </c>
      <c r="I1731" t="s">
        <v>28</v>
      </c>
      <c r="J1731" t="s">
        <v>38</v>
      </c>
      <c r="K1731">
        <v>1</v>
      </c>
      <c r="L1731">
        <v>1</v>
      </c>
      <c r="M1731" t="s">
        <v>202</v>
      </c>
      <c r="N1731" t="s">
        <v>202</v>
      </c>
      <c r="O1731" t="s">
        <v>202</v>
      </c>
      <c r="P1731" t="s">
        <v>202</v>
      </c>
      <c r="Q1731" t="s">
        <v>202</v>
      </c>
      <c r="R1731" t="s">
        <v>203</v>
      </c>
      <c r="S1731">
        <v>2022</v>
      </c>
      <c r="T1731">
        <v>190</v>
      </c>
      <c r="U1731" t="s">
        <v>739</v>
      </c>
      <c r="V1731" t="s">
        <v>205</v>
      </c>
      <c r="W1731">
        <v>0</v>
      </c>
      <c r="X1731">
        <v>0</v>
      </c>
      <c r="Y1731" t="s">
        <v>66</v>
      </c>
    </row>
    <row r="1732" spans="1:25" x14ac:dyDescent="0.2">
      <c r="A1732" s="1" t="b">
        <f t="shared" si="27"/>
        <v>1</v>
      </c>
      <c r="B1732">
        <v>2022</v>
      </c>
      <c r="C1732">
        <v>190</v>
      </c>
      <c r="D1732" t="s">
        <v>200</v>
      </c>
      <c r="E1732">
        <v>8044</v>
      </c>
      <c r="F1732" t="s">
        <v>763</v>
      </c>
      <c r="G1732" t="s">
        <v>65</v>
      </c>
      <c r="H1732" t="s">
        <v>37</v>
      </c>
      <c r="I1732" t="s">
        <v>28</v>
      </c>
      <c r="J1732" t="s">
        <v>29</v>
      </c>
      <c r="K1732">
        <v>1</v>
      </c>
      <c r="L1732">
        <v>1</v>
      </c>
      <c r="M1732" t="s">
        <v>202</v>
      </c>
      <c r="N1732" t="s">
        <v>202</v>
      </c>
      <c r="O1732" t="s">
        <v>202</v>
      </c>
      <c r="P1732" t="s">
        <v>202</v>
      </c>
      <c r="Q1732" t="s">
        <v>202</v>
      </c>
      <c r="R1732" t="s">
        <v>203</v>
      </c>
      <c r="S1732">
        <v>2022</v>
      </c>
      <c r="T1732">
        <v>190</v>
      </c>
      <c r="U1732" t="s">
        <v>739</v>
      </c>
      <c r="V1732" t="s">
        <v>205</v>
      </c>
      <c r="W1732">
        <v>0</v>
      </c>
      <c r="X1732">
        <v>0</v>
      </c>
      <c r="Y1732" t="s">
        <v>37</v>
      </c>
    </row>
    <row r="1733" spans="1:25" x14ac:dyDescent="0.2">
      <c r="A1733" s="1" t="b">
        <f t="shared" si="27"/>
        <v>1</v>
      </c>
      <c r="B1733">
        <v>2022</v>
      </c>
      <c r="C1733">
        <v>190</v>
      </c>
      <c r="D1733" t="s">
        <v>200</v>
      </c>
      <c r="E1733">
        <v>8044</v>
      </c>
      <c r="F1733" t="s">
        <v>763</v>
      </c>
      <c r="G1733" t="s">
        <v>65</v>
      </c>
      <c r="H1733" t="s">
        <v>37</v>
      </c>
      <c r="I1733" t="s">
        <v>28</v>
      </c>
      <c r="J1733" t="s">
        <v>38</v>
      </c>
      <c r="K1733">
        <v>1</v>
      </c>
      <c r="L1733">
        <v>1</v>
      </c>
      <c r="M1733" t="s">
        <v>202</v>
      </c>
      <c r="N1733" t="s">
        <v>202</v>
      </c>
      <c r="O1733" t="s">
        <v>202</v>
      </c>
      <c r="P1733" t="s">
        <v>202</v>
      </c>
      <c r="Q1733" t="s">
        <v>202</v>
      </c>
      <c r="R1733" t="s">
        <v>203</v>
      </c>
      <c r="S1733">
        <v>2022</v>
      </c>
      <c r="T1733">
        <v>190</v>
      </c>
      <c r="U1733" t="s">
        <v>739</v>
      </c>
      <c r="V1733" t="s">
        <v>205</v>
      </c>
      <c r="W1733">
        <v>0</v>
      </c>
      <c r="X1733">
        <v>0</v>
      </c>
      <c r="Y1733" t="s">
        <v>37</v>
      </c>
    </row>
    <row r="1734" spans="1:25" x14ac:dyDescent="0.2">
      <c r="A1734" s="1" t="b">
        <f t="shared" si="27"/>
        <v>0</v>
      </c>
      <c r="B1734">
        <v>2022</v>
      </c>
      <c r="C1734">
        <v>190</v>
      </c>
      <c r="D1734" t="s">
        <v>200</v>
      </c>
      <c r="E1734">
        <v>8044</v>
      </c>
      <c r="F1734" t="s">
        <v>763</v>
      </c>
      <c r="G1734" t="s">
        <v>71</v>
      </c>
      <c r="H1734" t="s">
        <v>66</v>
      </c>
      <c r="I1734" t="s">
        <v>28</v>
      </c>
      <c r="J1734" t="s">
        <v>29</v>
      </c>
      <c r="K1734">
        <v>328</v>
      </c>
      <c r="L1734">
        <v>327</v>
      </c>
      <c r="M1734" t="s">
        <v>144</v>
      </c>
      <c r="N1734" t="s">
        <v>82</v>
      </c>
      <c r="O1734" t="s">
        <v>449</v>
      </c>
      <c r="P1734" t="s">
        <v>646</v>
      </c>
      <c r="Q1734" t="s">
        <v>443</v>
      </c>
      <c r="R1734" t="s">
        <v>203</v>
      </c>
      <c r="S1734">
        <v>2022</v>
      </c>
      <c r="T1734">
        <v>190</v>
      </c>
      <c r="U1734" t="s">
        <v>739</v>
      </c>
      <c r="V1734" t="s">
        <v>205</v>
      </c>
      <c r="W1734">
        <v>47.7</v>
      </c>
      <c r="X1734">
        <v>155.97900000000001</v>
      </c>
      <c r="Y1734" t="s">
        <v>66</v>
      </c>
    </row>
    <row r="1735" spans="1:25" x14ac:dyDescent="0.2">
      <c r="A1735" s="1" t="b">
        <f t="shared" si="27"/>
        <v>0</v>
      </c>
      <c r="B1735">
        <v>2022</v>
      </c>
      <c r="C1735">
        <v>190</v>
      </c>
      <c r="D1735" t="s">
        <v>200</v>
      </c>
      <c r="E1735">
        <v>8044</v>
      </c>
      <c r="F1735" t="s">
        <v>763</v>
      </c>
      <c r="G1735" t="s">
        <v>71</v>
      </c>
      <c r="H1735" t="s">
        <v>66</v>
      </c>
      <c r="I1735" t="s">
        <v>28</v>
      </c>
      <c r="J1735" t="s">
        <v>38</v>
      </c>
      <c r="K1735">
        <v>248</v>
      </c>
      <c r="L1735">
        <v>247</v>
      </c>
      <c r="M1735" t="s">
        <v>206</v>
      </c>
      <c r="N1735" t="s">
        <v>206</v>
      </c>
      <c r="O1735" t="s">
        <v>206</v>
      </c>
      <c r="P1735" t="s">
        <v>206</v>
      </c>
      <c r="Q1735" t="s">
        <v>712</v>
      </c>
      <c r="R1735" t="s">
        <v>203</v>
      </c>
      <c r="S1735">
        <v>2022</v>
      </c>
      <c r="T1735">
        <v>190</v>
      </c>
      <c r="U1735" t="s">
        <v>739</v>
      </c>
      <c r="V1735" t="s">
        <v>205</v>
      </c>
      <c r="W1735">
        <v>39.299999999999997</v>
      </c>
      <c r="X1735">
        <v>97.070999999999984</v>
      </c>
      <c r="Y1735" t="s">
        <v>66</v>
      </c>
    </row>
    <row r="1736" spans="1:25" x14ac:dyDescent="0.2">
      <c r="A1736" s="1" t="b">
        <f t="shared" si="27"/>
        <v>0</v>
      </c>
      <c r="B1736">
        <v>2022</v>
      </c>
      <c r="C1736">
        <v>190</v>
      </c>
      <c r="D1736" t="s">
        <v>200</v>
      </c>
      <c r="E1736">
        <v>8044</v>
      </c>
      <c r="F1736" t="s">
        <v>763</v>
      </c>
      <c r="G1736" t="s">
        <v>71</v>
      </c>
      <c r="H1736" t="s">
        <v>66</v>
      </c>
      <c r="I1736" t="s">
        <v>28</v>
      </c>
      <c r="J1736" t="s">
        <v>44</v>
      </c>
      <c r="K1736">
        <v>80</v>
      </c>
      <c r="L1736">
        <v>80</v>
      </c>
      <c r="M1736" t="s">
        <v>206</v>
      </c>
      <c r="N1736" t="s">
        <v>206</v>
      </c>
      <c r="O1736" t="s">
        <v>206</v>
      </c>
      <c r="P1736" t="s">
        <v>206</v>
      </c>
      <c r="Q1736" t="s">
        <v>765</v>
      </c>
      <c r="R1736" t="s">
        <v>203</v>
      </c>
      <c r="S1736">
        <v>2022</v>
      </c>
      <c r="T1736">
        <v>190</v>
      </c>
      <c r="U1736" t="s">
        <v>739</v>
      </c>
      <c r="V1736" t="s">
        <v>205</v>
      </c>
      <c r="W1736">
        <v>73.8</v>
      </c>
      <c r="X1736">
        <v>59.04</v>
      </c>
      <c r="Y1736" t="s">
        <v>66</v>
      </c>
    </row>
    <row r="1737" spans="1:25" x14ac:dyDescent="0.2">
      <c r="A1737" s="1" t="b">
        <f t="shared" si="27"/>
        <v>0</v>
      </c>
      <c r="B1737">
        <v>2022</v>
      </c>
      <c r="C1737">
        <v>190</v>
      </c>
      <c r="D1737" t="s">
        <v>200</v>
      </c>
      <c r="E1737">
        <v>8044</v>
      </c>
      <c r="F1737" t="s">
        <v>763</v>
      </c>
      <c r="G1737" t="s">
        <v>71</v>
      </c>
      <c r="H1737" t="s">
        <v>37</v>
      </c>
      <c r="I1737" t="s">
        <v>28</v>
      </c>
      <c r="J1737" t="s">
        <v>29</v>
      </c>
      <c r="K1737">
        <v>315</v>
      </c>
      <c r="L1737">
        <v>314</v>
      </c>
      <c r="M1737" t="s">
        <v>766</v>
      </c>
      <c r="N1737" t="s">
        <v>503</v>
      </c>
      <c r="O1737" t="s">
        <v>767</v>
      </c>
      <c r="P1737" t="s">
        <v>442</v>
      </c>
      <c r="Q1737" t="s">
        <v>51</v>
      </c>
      <c r="R1737" t="s">
        <v>203</v>
      </c>
      <c r="S1737">
        <v>2022</v>
      </c>
      <c r="T1737">
        <v>190</v>
      </c>
      <c r="U1737" t="s">
        <v>739</v>
      </c>
      <c r="V1737" t="s">
        <v>205</v>
      </c>
      <c r="W1737">
        <v>50.6</v>
      </c>
      <c r="X1737">
        <v>158.88399999999999</v>
      </c>
      <c r="Y1737" t="s">
        <v>37</v>
      </c>
    </row>
    <row r="1738" spans="1:25" x14ac:dyDescent="0.2">
      <c r="A1738" s="1" t="b">
        <f t="shared" si="27"/>
        <v>0</v>
      </c>
      <c r="B1738">
        <v>2022</v>
      </c>
      <c r="C1738">
        <v>190</v>
      </c>
      <c r="D1738" t="s">
        <v>200</v>
      </c>
      <c r="E1738">
        <v>8044</v>
      </c>
      <c r="F1738" t="s">
        <v>763</v>
      </c>
      <c r="G1738" t="s">
        <v>71</v>
      </c>
      <c r="H1738" t="s">
        <v>37</v>
      </c>
      <c r="I1738" t="s">
        <v>28</v>
      </c>
      <c r="J1738" t="s">
        <v>38</v>
      </c>
      <c r="K1738">
        <v>239</v>
      </c>
      <c r="L1738">
        <v>239</v>
      </c>
      <c r="M1738" t="s">
        <v>701</v>
      </c>
      <c r="N1738" t="s">
        <v>287</v>
      </c>
      <c r="O1738" t="s">
        <v>76</v>
      </c>
      <c r="P1738" t="s">
        <v>291</v>
      </c>
      <c r="Q1738" t="s">
        <v>338</v>
      </c>
      <c r="R1738" t="s">
        <v>203</v>
      </c>
      <c r="S1738">
        <v>2022</v>
      </c>
      <c r="T1738">
        <v>190</v>
      </c>
      <c r="U1738" t="s">
        <v>739</v>
      </c>
      <c r="V1738" t="s">
        <v>205</v>
      </c>
      <c r="W1738">
        <v>40.200000000000003</v>
      </c>
      <c r="X1738">
        <v>96.078000000000017</v>
      </c>
      <c r="Y1738" t="s">
        <v>37</v>
      </c>
    </row>
    <row r="1739" spans="1:25" x14ac:dyDescent="0.2">
      <c r="A1739" s="1" t="b">
        <f t="shared" si="27"/>
        <v>0</v>
      </c>
      <c r="B1739">
        <v>2022</v>
      </c>
      <c r="C1739">
        <v>190</v>
      </c>
      <c r="D1739" t="s">
        <v>200</v>
      </c>
      <c r="E1739">
        <v>8044</v>
      </c>
      <c r="F1739" t="s">
        <v>763</v>
      </c>
      <c r="G1739" t="s">
        <v>71</v>
      </c>
      <c r="H1739" t="s">
        <v>37</v>
      </c>
      <c r="I1739" t="s">
        <v>28</v>
      </c>
      <c r="J1739" t="s">
        <v>44</v>
      </c>
      <c r="K1739">
        <v>76</v>
      </c>
      <c r="L1739">
        <v>75</v>
      </c>
      <c r="M1739" t="s">
        <v>183</v>
      </c>
      <c r="N1739" t="s">
        <v>218</v>
      </c>
      <c r="O1739" t="s">
        <v>768</v>
      </c>
      <c r="P1739" t="s">
        <v>769</v>
      </c>
      <c r="Q1739" t="s">
        <v>770</v>
      </c>
      <c r="R1739" t="s">
        <v>203</v>
      </c>
      <c r="S1739">
        <v>2022</v>
      </c>
      <c r="T1739">
        <v>190</v>
      </c>
      <c r="U1739" t="s">
        <v>739</v>
      </c>
      <c r="V1739" t="s">
        <v>205</v>
      </c>
      <c r="W1739">
        <v>84</v>
      </c>
      <c r="X1739">
        <v>63</v>
      </c>
      <c r="Y1739" t="s">
        <v>37</v>
      </c>
    </row>
    <row r="1740" spans="1:25" x14ac:dyDescent="0.2">
      <c r="A1740" s="1" t="b">
        <f t="shared" si="27"/>
        <v>0</v>
      </c>
      <c r="B1740">
        <v>2022</v>
      </c>
      <c r="C1740">
        <v>190</v>
      </c>
      <c r="D1740" t="s">
        <v>200</v>
      </c>
      <c r="E1740">
        <v>8045</v>
      </c>
      <c r="F1740" t="s">
        <v>771</v>
      </c>
      <c r="G1740" t="s">
        <v>26</v>
      </c>
      <c r="H1740" t="s">
        <v>27</v>
      </c>
      <c r="I1740" t="s">
        <v>28</v>
      </c>
      <c r="J1740" t="s">
        <v>29</v>
      </c>
      <c r="K1740">
        <v>227</v>
      </c>
      <c r="L1740">
        <v>218</v>
      </c>
      <c r="M1740" t="s">
        <v>457</v>
      </c>
      <c r="N1740" t="s">
        <v>493</v>
      </c>
      <c r="O1740" t="s">
        <v>91</v>
      </c>
      <c r="P1740" t="s">
        <v>174</v>
      </c>
      <c r="Q1740" t="s">
        <v>537</v>
      </c>
      <c r="R1740" t="s">
        <v>203</v>
      </c>
      <c r="S1740">
        <v>2022</v>
      </c>
      <c r="T1740">
        <v>190</v>
      </c>
      <c r="U1740" t="s">
        <v>739</v>
      </c>
      <c r="V1740" t="s">
        <v>205</v>
      </c>
      <c r="W1740">
        <v>32.1</v>
      </c>
      <c r="X1740">
        <v>69.978000000000009</v>
      </c>
      <c r="Y1740" t="s">
        <v>37</v>
      </c>
    </row>
    <row r="1741" spans="1:25" x14ac:dyDescent="0.2">
      <c r="A1741" s="1" t="b">
        <f t="shared" si="27"/>
        <v>0</v>
      </c>
      <c r="B1741">
        <v>2022</v>
      </c>
      <c r="C1741">
        <v>190</v>
      </c>
      <c r="D1741" t="s">
        <v>200</v>
      </c>
      <c r="E1741">
        <v>8045</v>
      </c>
      <c r="F1741" t="s">
        <v>771</v>
      </c>
      <c r="G1741" t="s">
        <v>26</v>
      </c>
      <c r="H1741" t="s">
        <v>27</v>
      </c>
      <c r="I1741" t="s">
        <v>28</v>
      </c>
      <c r="J1741" t="s">
        <v>38</v>
      </c>
      <c r="K1741">
        <v>97</v>
      </c>
      <c r="L1741">
        <v>96</v>
      </c>
      <c r="M1741" t="s">
        <v>496</v>
      </c>
      <c r="N1741" t="s">
        <v>129</v>
      </c>
      <c r="O1741" t="s">
        <v>173</v>
      </c>
      <c r="P1741" t="s">
        <v>41</v>
      </c>
      <c r="Q1741" t="s">
        <v>195</v>
      </c>
      <c r="R1741" t="s">
        <v>203</v>
      </c>
      <c r="S1741">
        <v>2022</v>
      </c>
      <c r="T1741">
        <v>190</v>
      </c>
      <c r="U1741" t="s">
        <v>739</v>
      </c>
      <c r="V1741" t="s">
        <v>205</v>
      </c>
      <c r="W1741">
        <v>22.9</v>
      </c>
      <c r="X1741">
        <v>21.983999999999991</v>
      </c>
      <c r="Y1741" t="s">
        <v>37</v>
      </c>
    </row>
    <row r="1742" spans="1:25" x14ac:dyDescent="0.2">
      <c r="A1742" s="1" t="b">
        <f t="shared" si="27"/>
        <v>0</v>
      </c>
      <c r="B1742">
        <v>2022</v>
      </c>
      <c r="C1742">
        <v>190</v>
      </c>
      <c r="D1742" t="s">
        <v>200</v>
      </c>
      <c r="E1742">
        <v>8045</v>
      </c>
      <c r="F1742" t="s">
        <v>771</v>
      </c>
      <c r="G1742" t="s">
        <v>26</v>
      </c>
      <c r="H1742" t="s">
        <v>27</v>
      </c>
      <c r="I1742" t="s">
        <v>28</v>
      </c>
      <c r="J1742" t="s">
        <v>44</v>
      </c>
      <c r="K1742">
        <v>130</v>
      </c>
      <c r="L1742">
        <v>122</v>
      </c>
      <c r="M1742" t="s">
        <v>715</v>
      </c>
      <c r="N1742" t="s">
        <v>292</v>
      </c>
      <c r="O1742" t="s">
        <v>688</v>
      </c>
      <c r="P1742" t="s">
        <v>220</v>
      </c>
      <c r="Q1742" t="s">
        <v>712</v>
      </c>
      <c r="R1742" t="s">
        <v>203</v>
      </c>
      <c r="S1742">
        <v>2022</v>
      </c>
      <c r="T1742">
        <v>190</v>
      </c>
      <c r="U1742" t="s">
        <v>739</v>
      </c>
      <c r="V1742" t="s">
        <v>205</v>
      </c>
      <c r="W1742">
        <v>39.299999999999997</v>
      </c>
      <c r="X1742">
        <v>47.945999999999998</v>
      </c>
      <c r="Y1742" t="s">
        <v>37</v>
      </c>
    </row>
    <row r="1743" spans="1:25" x14ac:dyDescent="0.2">
      <c r="A1743" s="1" t="b">
        <f t="shared" si="27"/>
        <v>0</v>
      </c>
      <c r="B1743">
        <v>2022</v>
      </c>
      <c r="C1743">
        <v>190</v>
      </c>
      <c r="D1743" t="s">
        <v>200</v>
      </c>
      <c r="E1743">
        <v>8045</v>
      </c>
      <c r="F1743" t="s">
        <v>771</v>
      </c>
      <c r="G1743" t="s">
        <v>26</v>
      </c>
      <c r="H1743" t="s">
        <v>50</v>
      </c>
      <c r="I1743" t="s">
        <v>28</v>
      </c>
      <c r="J1743" t="s">
        <v>29</v>
      </c>
      <c r="K1743">
        <v>183</v>
      </c>
      <c r="L1743">
        <v>177</v>
      </c>
      <c r="M1743" t="s">
        <v>31</v>
      </c>
      <c r="N1743" t="s">
        <v>387</v>
      </c>
      <c r="O1743" t="s">
        <v>629</v>
      </c>
      <c r="P1743" t="s">
        <v>529</v>
      </c>
      <c r="Q1743" t="s">
        <v>772</v>
      </c>
      <c r="R1743" t="s">
        <v>203</v>
      </c>
      <c r="S1743">
        <v>2022</v>
      </c>
      <c r="T1743">
        <v>190</v>
      </c>
      <c r="U1743" t="s">
        <v>739</v>
      </c>
      <c r="V1743" t="s">
        <v>205</v>
      </c>
      <c r="W1743">
        <v>57.1</v>
      </c>
      <c r="X1743">
        <v>101.06699999999999</v>
      </c>
      <c r="Y1743" t="s">
        <v>37</v>
      </c>
    </row>
    <row r="1744" spans="1:25" x14ac:dyDescent="0.2">
      <c r="A1744" s="1" t="b">
        <f t="shared" si="27"/>
        <v>0</v>
      </c>
      <c r="B1744">
        <v>2022</v>
      </c>
      <c r="C1744">
        <v>190</v>
      </c>
      <c r="D1744" t="s">
        <v>200</v>
      </c>
      <c r="E1744">
        <v>8045</v>
      </c>
      <c r="F1744" t="s">
        <v>771</v>
      </c>
      <c r="G1744" t="s">
        <v>26</v>
      </c>
      <c r="H1744" t="s">
        <v>50</v>
      </c>
      <c r="I1744" t="s">
        <v>28</v>
      </c>
      <c r="J1744" t="s">
        <v>38</v>
      </c>
      <c r="K1744">
        <v>73</v>
      </c>
      <c r="L1744">
        <v>71</v>
      </c>
      <c r="M1744" t="s">
        <v>651</v>
      </c>
      <c r="N1744" t="s">
        <v>644</v>
      </c>
      <c r="O1744" t="s">
        <v>495</v>
      </c>
      <c r="P1744" t="s">
        <v>336</v>
      </c>
      <c r="Q1744" t="s">
        <v>665</v>
      </c>
      <c r="R1744" t="s">
        <v>203</v>
      </c>
      <c r="S1744">
        <v>2022</v>
      </c>
      <c r="T1744">
        <v>190</v>
      </c>
      <c r="U1744" t="s">
        <v>739</v>
      </c>
      <c r="V1744" t="s">
        <v>205</v>
      </c>
      <c r="W1744">
        <v>45.1</v>
      </c>
      <c r="X1744">
        <v>32.021000000000001</v>
      </c>
      <c r="Y1744" t="s">
        <v>37</v>
      </c>
    </row>
    <row r="1745" spans="1:25" x14ac:dyDescent="0.2">
      <c r="A1745" s="1" t="b">
        <f t="shared" si="27"/>
        <v>0</v>
      </c>
      <c r="B1745">
        <v>2022</v>
      </c>
      <c r="C1745">
        <v>190</v>
      </c>
      <c r="D1745" t="s">
        <v>200</v>
      </c>
      <c r="E1745">
        <v>8045</v>
      </c>
      <c r="F1745" t="s">
        <v>771</v>
      </c>
      <c r="G1745" t="s">
        <v>26</v>
      </c>
      <c r="H1745" t="s">
        <v>50</v>
      </c>
      <c r="I1745" t="s">
        <v>28</v>
      </c>
      <c r="J1745" t="s">
        <v>44</v>
      </c>
      <c r="K1745">
        <v>110</v>
      </c>
      <c r="L1745">
        <v>106</v>
      </c>
      <c r="M1745" t="s">
        <v>206</v>
      </c>
      <c r="N1745" t="s">
        <v>206</v>
      </c>
      <c r="O1745" t="s">
        <v>206</v>
      </c>
      <c r="P1745" t="s">
        <v>206</v>
      </c>
      <c r="Q1745" t="s">
        <v>773</v>
      </c>
      <c r="R1745" t="s">
        <v>203</v>
      </c>
      <c r="S1745">
        <v>2022</v>
      </c>
      <c r="T1745">
        <v>190</v>
      </c>
      <c r="U1745" t="s">
        <v>739</v>
      </c>
      <c r="V1745" t="s">
        <v>205</v>
      </c>
      <c r="W1745">
        <v>65.099999999999994</v>
      </c>
      <c r="X1745">
        <v>69.006</v>
      </c>
      <c r="Y1745" t="s">
        <v>37</v>
      </c>
    </row>
    <row r="1746" spans="1:25" x14ac:dyDescent="0.2">
      <c r="A1746" s="1" t="b">
        <f t="shared" si="27"/>
        <v>0</v>
      </c>
      <c r="B1746">
        <v>2022</v>
      </c>
      <c r="C1746">
        <v>190</v>
      </c>
      <c r="D1746" t="s">
        <v>200</v>
      </c>
      <c r="E1746">
        <v>8045</v>
      </c>
      <c r="F1746" t="s">
        <v>771</v>
      </c>
      <c r="G1746" t="s">
        <v>26</v>
      </c>
      <c r="H1746" t="s">
        <v>96</v>
      </c>
      <c r="I1746" t="s">
        <v>28</v>
      </c>
      <c r="J1746" t="s">
        <v>29</v>
      </c>
      <c r="K1746">
        <v>226</v>
      </c>
      <c r="L1746">
        <v>225</v>
      </c>
      <c r="M1746" t="s">
        <v>206</v>
      </c>
      <c r="N1746" t="s">
        <v>206</v>
      </c>
      <c r="O1746" t="s">
        <v>206</v>
      </c>
      <c r="P1746" t="s">
        <v>206</v>
      </c>
      <c r="Q1746" t="s">
        <v>774</v>
      </c>
      <c r="R1746" t="s">
        <v>203</v>
      </c>
      <c r="S1746">
        <v>2022</v>
      </c>
      <c r="T1746">
        <v>190</v>
      </c>
      <c r="U1746" t="s">
        <v>739</v>
      </c>
      <c r="V1746" t="s">
        <v>205</v>
      </c>
      <c r="W1746">
        <v>54.7</v>
      </c>
      <c r="X1746">
        <v>123.075</v>
      </c>
      <c r="Y1746" t="s">
        <v>66</v>
      </c>
    </row>
    <row r="1747" spans="1:25" x14ac:dyDescent="0.2">
      <c r="A1747" s="1" t="b">
        <f t="shared" si="27"/>
        <v>0</v>
      </c>
      <c r="B1747">
        <v>2022</v>
      </c>
      <c r="C1747">
        <v>190</v>
      </c>
      <c r="D1747" t="s">
        <v>200</v>
      </c>
      <c r="E1747">
        <v>8045</v>
      </c>
      <c r="F1747" t="s">
        <v>771</v>
      </c>
      <c r="G1747" t="s">
        <v>26</v>
      </c>
      <c r="H1747" t="s">
        <v>96</v>
      </c>
      <c r="I1747" t="s">
        <v>28</v>
      </c>
      <c r="J1747" t="s">
        <v>38</v>
      </c>
      <c r="K1747">
        <v>93</v>
      </c>
      <c r="L1747">
        <v>92</v>
      </c>
      <c r="M1747" t="s">
        <v>206</v>
      </c>
      <c r="N1747" t="s">
        <v>206</v>
      </c>
      <c r="O1747" t="s">
        <v>206</v>
      </c>
      <c r="P1747" t="s">
        <v>206</v>
      </c>
      <c r="Q1747" t="s">
        <v>775</v>
      </c>
      <c r="R1747" t="s">
        <v>203</v>
      </c>
      <c r="S1747">
        <v>2022</v>
      </c>
      <c r="T1747">
        <v>190</v>
      </c>
      <c r="U1747" t="s">
        <v>739</v>
      </c>
      <c r="V1747" t="s">
        <v>205</v>
      </c>
      <c r="W1747">
        <v>45.7</v>
      </c>
      <c r="X1747">
        <v>42.043999999999997</v>
      </c>
      <c r="Y1747" t="s">
        <v>66</v>
      </c>
    </row>
    <row r="1748" spans="1:25" x14ac:dyDescent="0.2">
      <c r="A1748" s="1" t="b">
        <f t="shared" si="27"/>
        <v>0</v>
      </c>
      <c r="B1748">
        <v>2022</v>
      </c>
      <c r="C1748">
        <v>190</v>
      </c>
      <c r="D1748" t="s">
        <v>200</v>
      </c>
      <c r="E1748">
        <v>8045</v>
      </c>
      <c r="F1748" t="s">
        <v>771</v>
      </c>
      <c r="G1748" t="s">
        <v>26</v>
      </c>
      <c r="H1748" t="s">
        <v>96</v>
      </c>
      <c r="I1748" t="s">
        <v>28</v>
      </c>
      <c r="J1748" t="s">
        <v>44</v>
      </c>
      <c r="K1748">
        <v>133</v>
      </c>
      <c r="L1748">
        <v>133</v>
      </c>
      <c r="M1748" t="s">
        <v>206</v>
      </c>
      <c r="N1748" t="s">
        <v>206</v>
      </c>
      <c r="O1748" t="s">
        <v>206</v>
      </c>
      <c r="P1748" t="s">
        <v>206</v>
      </c>
      <c r="Q1748" t="s">
        <v>776</v>
      </c>
      <c r="R1748" t="s">
        <v>203</v>
      </c>
      <c r="S1748">
        <v>2022</v>
      </c>
      <c r="T1748">
        <v>190</v>
      </c>
      <c r="U1748" t="s">
        <v>739</v>
      </c>
      <c r="V1748" t="s">
        <v>205</v>
      </c>
      <c r="W1748">
        <v>60.9</v>
      </c>
      <c r="X1748">
        <v>80.997</v>
      </c>
      <c r="Y1748" t="s">
        <v>66</v>
      </c>
    </row>
    <row r="1749" spans="1:25" x14ac:dyDescent="0.2">
      <c r="A1749" s="1" t="b">
        <f t="shared" si="27"/>
        <v>0</v>
      </c>
      <c r="B1749">
        <v>2022</v>
      </c>
      <c r="C1749">
        <v>190</v>
      </c>
      <c r="D1749" t="s">
        <v>200</v>
      </c>
      <c r="E1749">
        <v>8045</v>
      </c>
      <c r="F1749" t="s">
        <v>771</v>
      </c>
      <c r="G1749" t="s">
        <v>26</v>
      </c>
      <c r="H1749" t="s">
        <v>109</v>
      </c>
      <c r="I1749" t="s">
        <v>28</v>
      </c>
      <c r="J1749" t="s">
        <v>29</v>
      </c>
      <c r="K1749">
        <v>222</v>
      </c>
      <c r="L1749">
        <v>219</v>
      </c>
      <c r="M1749" t="s">
        <v>206</v>
      </c>
      <c r="N1749" t="s">
        <v>206</v>
      </c>
      <c r="O1749" t="s">
        <v>206</v>
      </c>
      <c r="P1749" t="s">
        <v>206</v>
      </c>
      <c r="Q1749" t="s">
        <v>777</v>
      </c>
      <c r="R1749" t="s">
        <v>203</v>
      </c>
      <c r="S1749">
        <v>2022</v>
      </c>
      <c r="T1749">
        <v>190</v>
      </c>
      <c r="U1749" t="s">
        <v>739</v>
      </c>
      <c r="V1749" t="s">
        <v>205</v>
      </c>
      <c r="W1749">
        <v>68.900000000000006</v>
      </c>
      <c r="X1749">
        <v>150.89099999999999</v>
      </c>
      <c r="Y1749" t="s">
        <v>66</v>
      </c>
    </row>
    <row r="1750" spans="1:25" x14ac:dyDescent="0.2">
      <c r="A1750" s="1" t="b">
        <f t="shared" si="27"/>
        <v>0</v>
      </c>
      <c r="B1750">
        <v>2022</v>
      </c>
      <c r="C1750">
        <v>190</v>
      </c>
      <c r="D1750" t="s">
        <v>200</v>
      </c>
      <c r="E1750">
        <v>8045</v>
      </c>
      <c r="F1750" t="s">
        <v>771</v>
      </c>
      <c r="G1750" t="s">
        <v>26</v>
      </c>
      <c r="H1750" t="s">
        <v>109</v>
      </c>
      <c r="I1750" t="s">
        <v>28</v>
      </c>
      <c r="J1750" t="s">
        <v>38</v>
      </c>
      <c r="K1750">
        <v>100</v>
      </c>
      <c r="L1750">
        <v>98</v>
      </c>
      <c r="M1750" t="s">
        <v>206</v>
      </c>
      <c r="N1750" t="s">
        <v>206</v>
      </c>
      <c r="O1750" t="s">
        <v>206</v>
      </c>
      <c r="P1750" t="s">
        <v>206</v>
      </c>
      <c r="Q1750" t="s">
        <v>520</v>
      </c>
      <c r="R1750" t="s">
        <v>203</v>
      </c>
      <c r="S1750">
        <v>2022</v>
      </c>
      <c r="T1750">
        <v>190</v>
      </c>
      <c r="U1750" t="s">
        <v>739</v>
      </c>
      <c r="V1750" t="s">
        <v>205</v>
      </c>
      <c r="W1750">
        <v>59.2</v>
      </c>
      <c r="X1750">
        <v>58.016000000000012</v>
      </c>
      <c r="Y1750" t="s">
        <v>66</v>
      </c>
    </row>
    <row r="1751" spans="1:25" x14ac:dyDescent="0.2">
      <c r="A1751" s="1" t="b">
        <f t="shared" si="27"/>
        <v>0</v>
      </c>
      <c r="B1751">
        <v>2022</v>
      </c>
      <c r="C1751">
        <v>190</v>
      </c>
      <c r="D1751" t="s">
        <v>200</v>
      </c>
      <c r="E1751">
        <v>8045</v>
      </c>
      <c r="F1751" t="s">
        <v>771</v>
      </c>
      <c r="G1751" t="s">
        <v>26</v>
      </c>
      <c r="H1751" t="s">
        <v>109</v>
      </c>
      <c r="I1751" t="s">
        <v>28</v>
      </c>
      <c r="J1751" t="s">
        <v>44</v>
      </c>
      <c r="K1751">
        <v>122</v>
      </c>
      <c r="L1751">
        <v>121</v>
      </c>
      <c r="M1751" t="s">
        <v>206</v>
      </c>
      <c r="N1751" t="s">
        <v>206</v>
      </c>
      <c r="O1751" t="s">
        <v>206</v>
      </c>
      <c r="P1751" t="s">
        <v>206</v>
      </c>
      <c r="Q1751" t="s">
        <v>778</v>
      </c>
      <c r="R1751" t="s">
        <v>203</v>
      </c>
      <c r="S1751">
        <v>2022</v>
      </c>
      <c r="T1751">
        <v>190</v>
      </c>
      <c r="U1751" t="s">
        <v>739</v>
      </c>
      <c r="V1751" t="s">
        <v>205</v>
      </c>
      <c r="W1751">
        <v>76.900000000000006</v>
      </c>
      <c r="X1751">
        <v>93.049000000000021</v>
      </c>
      <c r="Y1751" t="s">
        <v>66</v>
      </c>
    </row>
    <row r="1752" spans="1:25" x14ac:dyDescent="0.2">
      <c r="A1752" s="1" t="b">
        <f t="shared" si="27"/>
        <v>0</v>
      </c>
      <c r="B1752">
        <v>2022</v>
      </c>
      <c r="C1752">
        <v>190</v>
      </c>
      <c r="D1752" t="s">
        <v>200</v>
      </c>
      <c r="E1752">
        <v>8045</v>
      </c>
      <c r="F1752" t="s">
        <v>771</v>
      </c>
      <c r="G1752" t="s">
        <v>26</v>
      </c>
      <c r="H1752" t="s">
        <v>124</v>
      </c>
      <c r="I1752" t="s">
        <v>28</v>
      </c>
      <c r="J1752" t="s">
        <v>29</v>
      </c>
      <c r="K1752">
        <v>211</v>
      </c>
      <c r="L1752">
        <v>202</v>
      </c>
      <c r="M1752" t="s">
        <v>91</v>
      </c>
      <c r="N1752" t="s">
        <v>254</v>
      </c>
      <c r="O1752" t="s">
        <v>177</v>
      </c>
      <c r="P1752" t="s">
        <v>144</v>
      </c>
      <c r="Q1752" t="s">
        <v>779</v>
      </c>
      <c r="R1752" t="s">
        <v>203</v>
      </c>
      <c r="S1752">
        <v>2022</v>
      </c>
      <c r="T1752">
        <v>190</v>
      </c>
      <c r="U1752" t="s">
        <v>739</v>
      </c>
      <c r="V1752" t="s">
        <v>205</v>
      </c>
      <c r="W1752">
        <v>48</v>
      </c>
      <c r="X1752">
        <v>96.96</v>
      </c>
      <c r="Y1752" t="s">
        <v>37</v>
      </c>
    </row>
    <row r="1753" spans="1:25" x14ac:dyDescent="0.2">
      <c r="A1753" s="1" t="b">
        <f t="shared" si="27"/>
        <v>0</v>
      </c>
      <c r="B1753">
        <v>2022</v>
      </c>
      <c r="C1753">
        <v>190</v>
      </c>
      <c r="D1753" t="s">
        <v>200</v>
      </c>
      <c r="E1753">
        <v>8045</v>
      </c>
      <c r="F1753" t="s">
        <v>771</v>
      </c>
      <c r="G1753" t="s">
        <v>26</v>
      </c>
      <c r="H1753" t="s">
        <v>124</v>
      </c>
      <c r="I1753" t="s">
        <v>28</v>
      </c>
      <c r="J1753" t="s">
        <v>38</v>
      </c>
      <c r="K1753">
        <v>93</v>
      </c>
      <c r="L1753">
        <v>87</v>
      </c>
      <c r="M1753" t="s">
        <v>62</v>
      </c>
      <c r="N1753" t="s">
        <v>715</v>
      </c>
      <c r="O1753" t="s">
        <v>503</v>
      </c>
      <c r="P1753" t="s">
        <v>507</v>
      </c>
      <c r="Q1753" t="s">
        <v>715</v>
      </c>
      <c r="R1753" t="s">
        <v>203</v>
      </c>
      <c r="S1753">
        <v>2022</v>
      </c>
      <c r="T1753">
        <v>190</v>
      </c>
      <c r="U1753" t="s">
        <v>739</v>
      </c>
      <c r="V1753" t="s">
        <v>205</v>
      </c>
      <c r="W1753">
        <v>36.799999999999997</v>
      </c>
      <c r="X1753">
        <v>32.015999999999998</v>
      </c>
      <c r="Y1753" t="s">
        <v>37</v>
      </c>
    </row>
    <row r="1754" spans="1:25" x14ac:dyDescent="0.2">
      <c r="A1754" s="1" t="b">
        <f t="shared" si="27"/>
        <v>0</v>
      </c>
      <c r="B1754">
        <v>2022</v>
      </c>
      <c r="C1754">
        <v>190</v>
      </c>
      <c r="D1754" t="s">
        <v>200</v>
      </c>
      <c r="E1754">
        <v>8045</v>
      </c>
      <c r="F1754" t="s">
        <v>771</v>
      </c>
      <c r="G1754" t="s">
        <v>26</v>
      </c>
      <c r="H1754" t="s">
        <v>124</v>
      </c>
      <c r="I1754" t="s">
        <v>28</v>
      </c>
      <c r="J1754" t="s">
        <v>44</v>
      </c>
      <c r="K1754">
        <v>118</v>
      </c>
      <c r="L1754">
        <v>115</v>
      </c>
      <c r="M1754" t="s">
        <v>312</v>
      </c>
      <c r="N1754" t="s">
        <v>285</v>
      </c>
      <c r="O1754" t="s">
        <v>371</v>
      </c>
      <c r="P1754" t="s">
        <v>415</v>
      </c>
      <c r="Q1754" t="s">
        <v>438</v>
      </c>
      <c r="R1754" t="s">
        <v>203</v>
      </c>
      <c r="S1754">
        <v>2022</v>
      </c>
      <c r="T1754">
        <v>190</v>
      </c>
      <c r="U1754" t="s">
        <v>739</v>
      </c>
      <c r="V1754" t="s">
        <v>205</v>
      </c>
      <c r="W1754">
        <v>56.5</v>
      </c>
      <c r="X1754">
        <v>64.974999999999994</v>
      </c>
      <c r="Y1754" t="s">
        <v>37</v>
      </c>
    </row>
    <row r="1755" spans="1:25" x14ac:dyDescent="0.2">
      <c r="A1755" s="1" t="b">
        <f t="shared" si="27"/>
        <v>1</v>
      </c>
      <c r="B1755">
        <v>2022</v>
      </c>
      <c r="C1755">
        <v>190</v>
      </c>
      <c r="D1755" t="s">
        <v>200</v>
      </c>
      <c r="E1755">
        <v>8045</v>
      </c>
      <c r="F1755" t="s">
        <v>771</v>
      </c>
      <c r="G1755" t="s">
        <v>65</v>
      </c>
      <c r="H1755" t="s">
        <v>66</v>
      </c>
      <c r="I1755" t="s">
        <v>28</v>
      </c>
      <c r="J1755" t="s">
        <v>29</v>
      </c>
      <c r="K1755">
        <v>5</v>
      </c>
      <c r="L1755">
        <v>5</v>
      </c>
      <c r="M1755" t="s">
        <v>202</v>
      </c>
      <c r="N1755" t="s">
        <v>202</v>
      </c>
      <c r="O1755" t="s">
        <v>202</v>
      </c>
      <c r="P1755" t="s">
        <v>202</v>
      </c>
      <c r="Q1755" t="s">
        <v>202</v>
      </c>
      <c r="R1755" t="s">
        <v>203</v>
      </c>
      <c r="S1755">
        <v>2022</v>
      </c>
      <c r="T1755">
        <v>190</v>
      </c>
      <c r="U1755" t="s">
        <v>739</v>
      </c>
      <c r="V1755" t="s">
        <v>205</v>
      </c>
      <c r="W1755">
        <v>0</v>
      </c>
      <c r="X1755">
        <v>0</v>
      </c>
      <c r="Y1755" t="s">
        <v>66</v>
      </c>
    </row>
    <row r="1756" spans="1:25" x14ac:dyDescent="0.2">
      <c r="A1756" s="1" t="b">
        <f t="shared" si="27"/>
        <v>1</v>
      </c>
      <c r="B1756">
        <v>2022</v>
      </c>
      <c r="C1756">
        <v>190</v>
      </c>
      <c r="D1756" t="s">
        <v>200</v>
      </c>
      <c r="E1756">
        <v>8045</v>
      </c>
      <c r="F1756" t="s">
        <v>771</v>
      </c>
      <c r="G1756" t="s">
        <v>65</v>
      </c>
      <c r="H1756" t="s">
        <v>66</v>
      </c>
      <c r="I1756" t="s">
        <v>28</v>
      </c>
      <c r="J1756" t="s">
        <v>38</v>
      </c>
      <c r="K1756">
        <v>2</v>
      </c>
      <c r="L1756">
        <v>2</v>
      </c>
      <c r="M1756" t="s">
        <v>202</v>
      </c>
      <c r="N1756" t="s">
        <v>202</v>
      </c>
      <c r="O1756" t="s">
        <v>202</v>
      </c>
      <c r="P1756" t="s">
        <v>202</v>
      </c>
      <c r="Q1756" t="s">
        <v>202</v>
      </c>
      <c r="R1756" t="s">
        <v>203</v>
      </c>
      <c r="S1756">
        <v>2022</v>
      </c>
      <c r="T1756">
        <v>190</v>
      </c>
      <c r="U1756" t="s">
        <v>739</v>
      </c>
      <c r="V1756" t="s">
        <v>205</v>
      </c>
      <c r="W1756">
        <v>0</v>
      </c>
      <c r="X1756">
        <v>0</v>
      </c>
      <c r="Y1756" t="s">
        <v>66</v>
      </c>
    </row>
    <row r="1757" spans="1:25" x14ac:dyDescent="0.2">
      <c r="A1757" s="1" t="b">
        <f t="shared" si="27"/>
        <v>1</v>
      </c>
      <c r="B1757">
        <v>2022</v>
      </c>
      <c r="C1757">
        <v>190</v>
      </c>
      <c r="D1757" t="s">
        <v>200</v>
      </c>
      <c r="E1757">
        <v>8045</v>
      </c>
      <c r="F1757" t="s">
        <v>771</v>
      </c>
      <c r="G1757" t="s">
        <v>65</v>
      </c>
      <c r="H1757" t="s">
        <v>66</v>
      </c>
      <c r="I1757" t="s">
        <v>28</v>
      </c>
      <c r="J1757" t="s">
        <v>44</v>
      </c>
      <c r="K1757">
        <v>3</v>
      </c>
      <c r="L1757">
        <v>3</v>
      </c>
      <c r="M1757" t="s">
        <v>202</v>
      </c>
      <c r="N1757" t="s">
        <v>202</v>
      </c>
      <c r="O1757" t="s">
        <v>202</v>
      </c>
      <c r="P1757" t="s">
        <v>202</v>
      </c>
      <c r="Q1757" t="s">
        <v>202</v>
      </c>
      <c r="R1757" t="s">
        <v>203</v>
      </c>
      <c r="S1757">
        <v>2022</v>
      </c>
      <c r="T1757">
        <v>190</v>
      </c>
      <c r="U1757" t="s">
        <v>739</v>
      </c>
      <c r="V1757" t="s">
        <v>205</v>
      </c>
      <c r="W1757">
        <v>0</v>
      </c>
      <c r="X1757">
        <v>0</v>
      </c>
      <c r="Y1757" t="s">
        <v>66</v>
      </c>
    </row>
    <row r="1758" spans="1:25" x14ac:dyDescent="0.2">
      <c r="A1758" s="1" t="b">
        <f t="shared" si="27"/>
        <v>1</v>
      </c>
      <c r="B1758">
        <v>2022</v>
      </c>
      <c r="C1758">
        <v>190</v>
      </c>
      <c r="D1758" t="s">
        <v>200</v>
      </c>
      <c r="E1758">
        <v>8045</v>
      </c>
      <c r="F1758" t="s">
        <v>771</v>
      </c>
      <c r="G1758" t="s">
        <v>65</v>
      </c>
      <c r="H1758" t="s">
        <v>37</v>
      </c>
      <c r="I1758" t="s">
        <v>28</v>
      </c>
      <c r="J1758" t="s">
        <v>29</v>
      </c>
      <c r="K1758">
        <v>5</v>
      </c>
      <c r="L1758">
        <v>5</v>
      </c>
      <c r="M1758" t="s">
        <v>202</v>
      </c>
      <c r="N1758" t="s">
        <v>202</v>
      </c>
      <c r="O1758" t="s">
        <v>202</v>
      </c>
      <c r="P1758" t="s">
        <v>202</v>
      </c>
      <c r="Q1758" t="s">
        <v>202</v>
      </c>
      <c r="R1758" t="s">
        <v>203</v>
      </c>
      <c r="S1758">
        <v>2022</v>
      </c>
      <c r="T1758">
        <v>190</v>
      </c>
      <c r="U1758" t="s">
        <v>739</v>
      </c>
      <c r="V1758" t="s">
        <v>205</v>
      </c>
      <c r="W1758">
        <v>0</v>
      </c>
      <c r="X1758">
        <v>0</v>
      </c>
      <c r="Y1758" t="s">
        <v>37</v>
      </c>
    </row>
    <row r="1759" spans="1:25" x14ac:dyDescent="0.2">
      <c r="A1759" s="1" t="b">
        <f t="shared" si="27"/>
        <v>1</v>
      </c>
      <c r="B1759">
        <v>2022</v>
      </c>
      <c r="C1759">
        <v>190</v>
      </c>
      <c r="D1759" t="s">
        <v>200</v>
      </c>
      <c r="E1759">
        <v>8045</v>
      </c>
      <c r="F1759" t="s">
        <v>771</v>
      </c>
      <c r="G1759" t="s">
        <v>65</v>
      </c>
      <c r="H1759" t="s">
        <v>37</v>
      </c>
      <c r="I1759" t="s">
        <v>28</v>
      </c>
      <c r="J1759" t="s">
        <v>38</v>
      </c>
      <c r="K1759">
        <v>2</v>
      </c>
      <c r="L1759">
        <v>2</v>
      </c>
      <c r="M1759" t="s">
        <v>202</v>
      </c>
      <c r="N1759" t="s">
        <v>202</v>
      </c>
      <c r="O1759" t="s">
        <v>202</v>
      </c>
      <c r="P1759" t="s">
        <v>202</v>
      </c>
      <c r="Q1759" t="s">
        <v>202</v>
      </c>
      <c r="R1759" t="s">
        <v>203</v>
      </c>
      <c r="S1759">
        <v>2022</v>
      </c>
      <c r="T1759">
        <v>190</v>
      </c>
      <c r="U1759" t="s">
        <v>739</v>
      </c>
      <c r="V1759" t="s">
        <v>205</v>
      </c>
      <c r="W1759">
        <v>0</v>
      </c>
      <c r="X1759">
        <v>0</v>
      </c>
      <c r="Y1759" t="s">
        <v>37</v>
      </c>
    </row>
    <row r="1760" spans="1:25" x14ac:dyDescent="0.2">
      <c r="A1760" s="1" t="b">
        <f t="shared" si="27"/>
        <v>1</v>
      </c>
      <c r="B1760">
        <v>2022</v>
      </c>
      <c r="C1760">
        <v>190</v>
      </c>
      <c r="D1760" t="s">
        <v>200</v>
      </c>
      <c r="E1760">
        <v>8045</v>
      </c>
      <c r="F1760" t="s">
        <v>771</v>
      </c>
      <c r="G1760" t="s">
        <v>65</v>
      </c>
      <c r="H1760" t="s">
        <v>37</v>
      </c>
      <c r="I1760" t="s">
        <v>28</v>
      </c>
      <c r="J1760" t="s">
        <v>44</v>
      </c>
      <c r="K1760">
        <v>3</v>
      </c>
      <c r="L1760">
        <v>3</v>
      </c>
      <c r="M1760" t="s">
        <v>202</v>
      </c>
      <c r="N1760" t="s">
        <v>202</v>
      </c>
      <c r="O1760" t="s">
        <v>202</v>
      </c>
      <c r="P1760" t="s">
        <v>202</v>
      </c>
      <c r="Q1760" t="s">
        <v>202</v>
      </c>
      <c r="R1760" t="s">
        <v>203</v>
      </c>
      <c r="S1760">
        <v>2022</v>
      </c>
      <c r="T1760">
        <v>190</v>
      </c>
      <c r="U1760" t="s">
        <v>739</v>
      </c>
      <c r="V1760" t="s">
        <v>205</v>
      </c>
      <c r="W1760">
        <v>0</v>
      </c>
      <c r="X1760">
        <v>0</v>
      </c>
      <c r="Y1760" t="s">
        <v>37</v>
      </c>
    </row>
    <row r="1761" spans="1:25" x14ac:dyDescent="0.2">
      <c r="A1761" s="1" t="b">
        <f t="shared" si="27"/>
        <v>0</v>
      </c>
      <c r="B1761">
        <v>2022</v>
      </c>
      <c r="C1761">
        <v>190</v>
      </c>
      <c r="D1761" t="s">
        <v>200</v>
      </c>
      <c r="E1761">
        <v>8045</v>
      </c>
      <c r="F1761" t="s">
        <v>771</v>
      </c>
      <c r="G1761" t="s">
        <v>71</v>
      </c>
      <c r="H1761" t="s">
        <v>66</v>
      </c>
      <c r="I1761" t="s">
        <v>28</v>
      </c>
      <c r="J1761" t="s">
        <v>29</v>
      </c>
      <c r="K1761">
        <v>491</v>
      </c>
      <c r="L1761">
        <v>485</v>
      </c>
      <c r="M1761" t="s">
        <v>282</v>
      </c>
      <c r="N1761" t="s">
        <v>175</v>
      </c>
      <c r="O1761" t="s">
        <v>269</v>
      </c>
      <c r="P1761" t="s">
        <v>57</v>
      </c>
      <c r="Q1761" t="s">
        <v>780</v>
      </c>
      <c r="R1761" t="s">
        <v>203</v>
      </c>
      <c r="S1761">
        <v>2022</v>
      </c>
      <c r="T1761">
        <v>190</v>
      </c>
      <c r="U1761" t="s">
        <v>739</v>
      </c>
      <c r="V1761" t="s">
        <v>205</v>
      </c>
      <c r="W1761">
        <v>59</v>
      </c>
      <c r="X1761">
        <v>286.14999999999998</v>
      </c>
      <c r="Y1761" t="s">
        <v>66</v>
      </c>
    </row>
    <row r="1762" spans="1:25" x14ac:dyDescent="0.2">
      <c r="A1762" s="1" t="b">
        <f t="shared" si="27"/>
        <v>0</v>
      </c>
      <c r="B1762">
        <v>2022</v>
      </c>
      <c r="C1762">
        <v>190</v>
      </c>
      <c r="D1762" t="s">
        <v>200</v>
      </c>
      <c r="E1762">
        <v>8045</v>
      </c>
      <c r="F1762" t="s">
        <v>771</v>
      </c>
      <c r="G1762" t="s">
        <v>71</v>
      </c>
      <c r="H1762" t="s">
        <v>66</v>
      </c>
      <c r="I1762" t="s">
        <v>28</v>
      </c>
      <c r="J1762" t="s">
        <v>38</v>
      </c>
      <c r="K1762">
        <v>199</v>
      </c>
      <c r="L1762">
        <v>195</v>
      </c>
      <c r="M1762" t="s">
        <v>188</v>
      </c>
      <c r="N1762" t="s">
        <v>449</v>
      </c>
      <c r="O1762" t="s">
        <v>101</v>
      </c>
      <c r="P1762" t="s">
        <v>130</v>
      </c>
      <c r="Q1762" t="s">
        <v>665</v>
      </c>
      <c r="R1762" t="s">
        <v>203</v>
      </c>
      <c r="S1762">
        <v>2022</v>
      </c>
      <c r="T1762">
        <v>190</v>
      </c>
      <c r="U1762" t="s">
        <v>739</v>
      </c>
      <c r="V1762" t="s">
        <v>205</v>
      </c>
      <c r="W1762">
        <v>45.1</v>
      </c>
      <c r="X1762">
        <v>87.944999999999993</v>
      </c>
      <c r="Y1762" t="s">
        <v>66</v>
      </c>
    </row>
    <row r="1763" spans="1:25" x14ac:dyDescent="0.2">
      <c r="A1763" s="1" t="b">
        <f t="shared" si="27"/>
        <v>0</v>
      </c>
      <c r="B1763">
        <v>2022</v>
      </c>
      <c r="C1763">
        <v>190</v>
      </c>
      <c r="D1763" t="s">
        <v>200</v>
      </c>
      <c r="E1763">
        <v>8045</v>
      </c>
      <c r="F1763" t="s">
        <v>771</v>
      </c>
      <c r="G1763" t="s">
        <v>71</v>
      </c>
      <c r="H1763" t="s">
        <v>66</v>
      </c>
      <c r="I1763" t="s">
        <v>28</v>
      </c>
      <c r="J1763" t="s">
        <v>44</v>
      </c>
      <c r="K1763">
        <v>292</v>
      </c>
      <c r="L1763">
        <v>290</v>
      </c>
      <c r="M1763" t="s">
        <v>698</v>
      </c>
      <c r="N1763" t="s">
        <v>160</v>
      </c>
      <c r="O1763" t="s">
        <v>781</v>
      </c>
      <c r="P1763" t="s">
        <v>160</v>
      </c>
      <c r="Q1763" t="s">
        <v>782</v>
      </c>
      <c r="R1763" t="s">
        <v>203</v>
      </c>
      <c r="S1763">
        <v>2022</v>
      </c>
      <c r="T1763">
        <v>190</v>
      </c>
      <c r="U1763" t="s">
        <v>739</v>
      </c>
      <c r="V1763" t="s">
        <v>205</v>
      </c>
      <c r="W1763">
        <v>68.3</v>
      </c>
      <c r="X1763">
        <v>198.07</v>
      </c>
      <c r="Y1763" t="s">
        <v>66</v>
      </c>
    </row>
    <row r="1764" spans="1:25" x14ac:dyDescent="0.2">
      <c r="A1764" s="1" t="b">
        <f t="shared" si="27"/>
        <v>0</v>
      </c>
      <c r="B1764">
        <v>2022</v>
      </c>
      <c r="C1764">
        <v>190</v>
      </c>
      <c r="D1764" t="s">
        <v>200</v>
      </c>
      <c r="E1764">
        <v>8045</v>
      </c>
      <c r="F1764" t="s">
        <v>771</v>
      </c>
      <c r="G1764" t="s">
        <v>71</v>
      </c>
      <c r="H1764" t="s">
        <v>37</v>
      </c>
      <c r="I1764" t="s">
        <v>28</v>
      </c>
      <c r="J1764" t="s">
        <v>29</v>
      </c>
      <c r="K1764">
        <v>455</v>
      </c>
      <c r="L1764">
        <v>443</v>
      </c>
      <c r="M1764" t="s">
        <v>442</v>
      </c>
      <c r="N1764" t="s">
        <v>135</v>
      </c>
      <c r="O1764" t="s">
        <v>338</v>
      </c>
      <c r="P1764" t="s">
        <v>153</v>
      </c>
      <c r="Q1764" t="s">
        <v>593</v>
      </c>
      <c r="R1764" t="s">
        <v>203</v>
      </c>
      <c r="S1764">
        <v>2022</v>
      </c>
      <c r="T1764">
        <v>190</v>
      </c>
      <c r="U1764" t="s">
        <v>739</v>
      </c>
      <c r="V1764" t="s">
        <v>205</v>
      </c>
      <c r="W1764">
        <v>62.5</v>
      </c>
      <c r="X1764">
        <v>276.875</v>
      </c>
      <c r="Y1764" t="s">
        <v>37</v>
      </c>
    </row>
    <row r="1765" spans="1:25" x14ac:dyDescent="0.2">
      <c r="A1765" s="1" t="b">
        <f t="shared" si="27"/>
        <v>0</v>
      </c>
      <c r="B1765">
        <v>2022</v>
      </c>
      <c r="C1765">
        <v>190</v>
      </c>
      <c r="D1765" t="s">
        <v>200</v>
      </c>
      <c r="E1765">
        <v>8045</v>
      </c>
      <c r="F1765" t="s">
        <v>771</v>
      </c>
      <c r="G1765" t="s">
        <v>71</v>
      </c>
      <c r="H1765" t="s">
        <v>37</v>
      </c>
      <c r="I1765" t="s">
        <v>28</v>
      </c>
      <c r="J1765" t="s">
        <v>38</v>
      </c>
      <c r="K1765">
        <v>191</v>
      </c>
      <c r="L1765">
        <v>184</v>
      </c>
      <c r="M1765" t="s">
        <v>451</v>
      </c>
      <c r="N1765" t="s">
        <v>49</v>
      </c>
      <c r="O1765" t="s">
        <v>315</v>
      </c>
      <c r="P1765" t="s">
        <v>230</v>
      </c>
      <c r="Q1765" t="s">
        <v>90</v>
      </c>
      <c r="R1765" t="s">
        <v>203</v>
      </c>
      <c r="S1765">
        <v>2022</v>
      </c>
      <c r="T1765">
        <v>190</v>
      </c>
      <c r="U1765" t="s">
        <v>739</v>
      </c>
      <c r="V1765" t="s">
        <v>205</v>
      </c>
      <c r="W1765">
        <v>49.5</v>
      </c>
      <c r="X1765">
        <v>91.08</v>
      </c>
      <c r="Y1765" t="s">
        <v>37</v>
      </c>
    </row>
    <row r="1766" spans="1:25" x14ac:dyDescent="0.2">
      <c r="A1766" s="1" t="b">
        <f t="shared" si="27"/>
        <v>0</v>
      </c>
      <c r="B1766">
        <v>2022</v>
      </c>
      <c r="C1766">
        <v>190</v>
      </c>
      <c r="D1766" t="s">
        <v>200</v>
      </c>
      <c r="E1766">
        <v>8045</v>
      </c>
      <c r="F1766" t="s">
        <v>771</v>
      </c>
      <c r="G1766" t="s">
        <v>71</v>
      </c>
      <c r="H1766" t="s">
        <v>37</v>
      </c>
      <c r="I1766" t="s">
        <v>28</v>
      </c>
      <c r="J1766" t="s">
        <v>44</v>
      </c>
      <c r="K1766">
        <v>264</v>
      </c>
      <c r="L1766">
        <v>259</v>
      </c>
      <c r="M1766" t="s">
        <v>698</v>
      </c>
      <c r="N1766" t="s">
        <v>237</v>
      </c>
      <c r="O1766" t="s">
        <v>457</v>
      </c>
      <c r="P1766" t="s">
        <v>208</v>
      </c>
      <c r="Q1766" t="s">
        <v>783</v>
      </c>
      <c r="R1766" t="s">
        <v>203</v>
      </c>
      <c r="S1766">
        <v>2022</v>
      </c>
      <c r="T1766">
        <v>190</v>
      </c>
      <c r="U1766" t="s">
        <v>739</v>
      </c>
      <c r="V1766" t="s">
        <v>205</v>
      </c>
      <c r="W1766">
        <v>71.8</v>
      </c>
      <c r="X1766">
        <v>185.96199999999999</v>
      </c>
      <c r="Y1766" t="s">
        <v>37</v>
      </c>
    </row>
    <row r="1767" spans="1:25" x14ac:dyDescent="0.2">
      <c r="A1767" s="1" t="b">
        <f t="shared" si="27"/>
        <v>1</v>
      </c>
      <c r="B1767">
        <v>2022</v>
      </c>
      <c r="C1767">
        <v>190</v>
      </c>
      <c r="D1767" t="s">
        <v>200</v>
      </c>
      <c r="E1767">
        <v>8046</v>
      </c>
      <c r="F1767" t="s">
        <v>784</v>
      </c>
      <c r="G1767" t="s">
        <v>65</v>
      </c>
      <c r="H1767" t="s">
        <v>66</v>
      </c>
      <c r="I1767" t="s">
        <v>28</v>
      </c>
      <c r="J1767" t="s">
        <v>29</v>
      </c>
      <c r="K1767">
        <v>1</v>
      </c>
      <c r="L1767">
        <v>1</v>
      </c>
      <c r="M1767" t="s">
        <v>202</v>
      </c>
      <c r="N1767" t="s">
        <v>202</v>
      </c>
      <c r="O1767" t="s">
        <v>202</v>
      </c>
      <c r="P1767" t="s">
        <v>202</v>
      </c>
      <c r="Q1767" t="s">
        <v>202</v>
      </c>
      <c r="R1767" t="s">
        <v>203</v>
      </c>
      <c r="S1767">
        <v>2022</v>
      </c>
      <c r="T1767">
        <v>190</v>
      </c>
      <c r="U1767" t="s">
        <v>739</v>
      </c>
      <c r="V1767" t="s">
        <v>205</v>
      </c>
      <c r="W1767">
        <v>0</v>
      </c>
      <c r="X1767">
        <v>0</v>
      </c>
      <c r="Y1767" t="s">
        <v>66</v>
      </c>
    </row>
    <row r="1768" spans="1:25" x14ac:dyDescent="0.2">
      <c r="A1768" s="1" t="b">
        <f t="shared" si="27"/>
        <v>1</v>
      </c>
      <c r="B1768">
        <v>2022</v>
      </c>
      <c r="C1768">
        <v>190</v>
      </c>
      <c r="D1768" t="s">
        <v>200</v>
      </c>
      <c r="E1768">
        <v>8046</v>
      </c>
      <c r="F1768" t="s">
        <v>784</v>
      </c>
      <c r="G1768" t="s">
        <v>65</v>
      </c>
      <c r="H1768" t="s">
        <v>66</v>
      </c>
      <c r="I1768" t="s">
        <v>28</v>
      </c>
      <c r="J1768" t="s">
        <v>38</v>
      </c>
      <c r="K1768">
        <v>1</v>
      </c>
      <c r="L1768">
        <v>1</v>
      </c>
      <c r="M1768" t="s">
        <v>202</v>
      </c>
      <c r="N1768" t="s">
        <v>202</v>
      </c>
      <c r="O1768" t="s">
        <v>202</v>
      </c>
      <c r="P1768" t="s">
        <v>202</v>
      </c>
      <c r="Q1768" t="s">
        <v>202</v>
      </c>
      <c r="R1768" t="s">
        <v>203</v>
      </c>
      <c r="S1768">
        <v>2022</v>
      </c>
      <c r="T1768">
        <v>190</v>
      </c>
      <c r="U1768" t="s">
        <v>739</v>
      </c>
      <c r="V1768" t="s">
        <v>205</v>
      </c>
      <c r="W1768">
        <v>0</v>
      </c>
      <c r="X1768">
        <v>0</v>
      </c>
      <c r="Y1768" t="s">
        <v>66</v>
      </c>
    </row>
    <row r="1769" spans="1:25" x14ac:dyDescent="0.2">
      <c r="A1769" s="1" t="b">
        <f t="shared" si="27"/>
        <v>1</v>
      </c>
      <c r="B1769">
        <v>2022</v>
      </c>
      <c r="C1769">
        <v>190</v>
      </c>
      <c r="D1769" t="s">
        <v>200</v>
      </c>
      <c r="E1769">
        <v>8046</v>
      </c>
      <c r="F1769" t="s">
        <v>784</v>
      </c>
      <c r="G1769" t="s">
        <v>65</v>
      </c>
      <c r="H1769" t="s">
        <v>37</v>
      </c>
      <c r="I1769" t="s">
        <v>28</v>
      </c>
      <c r="J1769" t="s">
        <v>29</v>
      </c>
      <c r="K1769">
        <v>1</v>
      </c>
      <c r="L1769">
        <v>1</v>
      </c>
      <c r="M1769" t="s">
        <v>202</v>
      </c>
      <c r="N1769" t="s">
        <v>202</v>
      </c>
      <c r="O1769" t="s">
        <v>202</v>
      </c>
      <c r="P1769" t="s">
        <v>202</v>
      </c>
      <c r="Q1769" t="s">
        <v>202</v>
      </c>
      <c r="R1769" t="s">
        <v>203</v>
      </c>
      <c r="S1769">
        <v>2022</v>
      </c>
      <c r="T1769">
        <v>190</v>
      </c>
      <c r="U1769" t="s">
        <v>739</v>
      </c>
      <c r="V1769" t="s">
        <v>205</v>
      </c>
      <c r="W1769">
        <v>0</v>
      </c>
      <c r="X1769">
        <v>0</v>
      </c>
      <c r="Y1769" t="s">
        <v>37</v>
      </c>
    </row>
    <row r="1770" spans="1:25" x14ac:dyDescent="0.2">
      <c r="A1770" s="1" t="b">
        <f t="shared" si="27"/>
        <v>1</v>
      </c>
      <c r="B1770">
        <v>2022</v>
      </c>
      <c r="C1770">
        <v>190</v>
      </c>
      <c r="D1770" t="s">
        <v>200</v>
      </c>
      <c r="E1770">
        <v>8046</v>
      </c>
      <c r="F1770" t="s">
        <v>784</v>
      </c>
      <c r="G1770" t="s">
        <v>65</v>
      </c>
      <c r="H1770" t="s">
        <v>37</v>
      </c>
      <c r="I1770" t="s">
        <v>28</v>
      </c>
      <c r="J1770" t="s">
        <v>38</v>
      </c>
      <c r="K1770">
        <v>1</v>
      </c>
      <c r="L1770">
        <v>1</v>
      </c>
      <c r="M1770" t="s">
        <v>202</v>
      </c>
      <c r="N1770" t="s">
        <v>202</v>
      </c>
      <c r="O1770" t="s">
        <v>202</v>
      </c>
      <c r="P1770" t="s">
        <v>202</v>
      </c>
      <c r="Q1770" t="s">
        <v>202</v>
      </c>
      <c r="R1770" t="s">
        <v>203</v>
      </c>
      <c r="S1770">
        <v>2022</v>
      </c>
      <c r="T1770">
        <v>190</v>
      </c>
      <c r="U1770" t="s">
        <v>739</v>
      </c>
      <c r="V1770" t="s">
        <v>205</v>
      </c>
      <c r="W1770">
        <v>0</v>
      </c>
      <c r="X1770">
        <v>0</v>
      </c>
      <c r="Y1770" t="s">
        <v>37</v>
      </c>
    </row>
    <row r="1771" spans="1:25" x14ac:dyDescent="0.2">
      <c r="A1771" s="1" t="b">
        <f t="shared" si="27"/>
        <v>0</v>
      </c>
      <c r="B1771">
        <v>2022</v>
      </c>
      <c r="C1771">
        <v>190</v>
      </c>
      <c r="D1771" t="s">
        <v>200</v>
      </c>
      <c r="E1771">
        <v>8046</v>
      </c>
      <c r="F1771" t="s">
        <v>784</v>
      </c>
      <c r="G1771" t="s">
        <v>71</v>
      </c>
      <c r="H1771" t="s">
        <v>66</v>
      </c>
      <c r="I1771" t="s">
        <v>28</v>
      </c>
      <c r="J1771" t="s">
        <v>29</v>
      </c>
      <c r="K1771">
        <v>155</v>
      </c>
      <c r="L1771">
        <v>154</v>
      </c>
      <c r="M1771" t="s">
        <v>206</v>
      </c>
      <c r="N1771" t="s">
        <v>206</v>
      </c>
      <c r="O1771" t="s">
        <v>206</v>
      </c>
      <c r="P1771" t="s">
        <v>206</v>
      </c>
      <c r="Q1771" t="s">
        <v>785</v>
      </c>
      <c r="R1771" t="s">
        <v>203</v>
      </c>
      <c r="S1771">
        <v>2022</v>
      </c>
      <c r="T1771">
        <v>190</v>
      </c>
      <c r="U1771" t="s">
        <v>739</v>
      </c>
      <c r="V1771" t="s">
        <v>205</v>
      </c>
      <c r="W1771">
        <v>58.4</v>
      </c>
      <c r="X1771">
        <v>89.936000000000007</v>
      </c>
      <c r="Y1771" t="s">
        <v>66</v>
      </c>
    </row>
    <row r="1772" spans="1:25" x14ac:dyDescent="0.2">
      <c r="A1772" s="1" t="b">
        <f t="shared" si="27"/>
        <v>0</v>
      </c>
      <c r="B1772">
        <v>2022</v>
      </c>
      <c r="C1772">
        <v>190</v>
      </c>
      <c r="D1772" t="s">
        <v>200</v>
      </c>
      <c r="E1772">
        <v>8046</v>
      </c>
      <c r="F1772" t="s">
        <v>784</v>
      </c>
      <c r="G1772" t="s">
        <v>71</v>
      </c>
      <c r="H1772" t="s">
        <v>66</v>
      </c>
      <c r="I1772" t="s">
        <v>28</v>
      </c>
      <c r="J1772" t="s">
        <v>38</v>
      </c>
      <c r="K1772">
        <v>145</v>
      </c>
      <c r="L1772">
        <v>144</v>
      </c>
      <c r="M1772" t="s">
        <v>206</v>
      </c>
      <c r="N1772" t="s">
        <v>206</v>
      </c>
      <c r="O1772" t="s">
        <v>206</v>
      </c>
      <c r="P1772" t="s">
        <v>206</v>
      </c>
      <c r="Q1772" t="s">
        <v>786</v>
      </c>
      <c r="R1772" t="s">
        <v>203</v>
      </c>
      <c r="S1772">
        <v>2022</v>
      </c>
      <c r="T1772">
        <v>190</v>
      </c>
      <c r="U1772" t="s">
        <v>739</v>
      </c>
      <c r="V1772" t="s">
        <v>205</v>
      </c>
      <c r="W1772">
        <v>60.4</v>
      </c>
      <c r="X1772">
        <v>86.975999999999999</v>
      </c>
      <c r="Y1772" t="s">
        <v>66</v>
      </c>
    </row>
    <row r="1773" spans="1:25" x14ac:dyDescent="0.2">
      <c r="A1773" s="1" t="b">
        <f t="shared" si="27"/>
        <v>0</v>
      </c>
      <c r="B1773">
        <v>2022</v>
      </c>
      <c r="C1773">
        <v>190</v>
      </c>
      <c r="D1773" t="s">
        <v>200</v>
      </c>
      <c r="E1773">
        <v>8046</v>
      </c>
      <c r="F1773" t="s">
        <v>784</v>
      </c>
      <c r="G1773" t="s">
        <v>71</v>
      </c>
      <c r="H1773" t="s">
        <v>66</v>
      </c>
      <c r="I1773" t="s">
        <v>28</v>
      </c>
      <c r="J1773" t="s">
        <v>44</v>
      </c>
      <c r="K1773">
        <v>10</v>
      </c>
      <c r="L1773">
        <v>10</v>
      </c>
      <c r="M1773" t="s">
        <v>300</v>
      </c>
      <c r="N1773" t="s">
        <v>453</v>
      </c>
      <c r="O1773" t="s">
        <v>267</v>
      </c>
      <c r="P1773" t="s">
        <v>300</v>
      </c>
      <c r="Q1773" t="s">
        <v>340</v>
      </c>
      <c r="R1773" t="s">
        <v>203</v>
      </c>
      <c r="S1773">
        <v>2022</v>
      </c>
      <c r="T1773">
        <v>190</v>
      </c>
      <c r="U1773" t="s">
        <v>739</v>
      </c>
      <c r="V1773" t="s">
        <v>205</v>
      </c>
      <c r="W1773">
        <v>30</v>
      </c>
      <c r="X1773">
        <v>3</v>
      </c>
      <c r="Y1773" t="s">
        <v>66</v>
      </c>
    </row>
    <row r="1774" spans="1:25" x14ac:dyDescent="0.2">
      <c r="A1774" s="1" t="b">
        <f t="shared" si="27"/>
        <v>0</v>
      </c>
      <c r="B1774">
        <v>2022</v>
      </c>
      <c r="C1774">
        <v>190</v>
      </c>
      <c r="D1774" t="s">
        <v>200</v>
      </c>
      <c r="E1774">
        <v>8046</v>
      </c>
      <c r="F1774" t="s">
        <v>784</v>
      </c>
      <c r="G1774" t="s">
        <v>71</v>
      </c>
      <c r="H1774" t="s">
        <v>37</v>
      </c>
      <c r="I1774" t="s">
        <v>28</v>
      </c>
      <c r="J1774" t="s">
        <v>29</v>
      </c>
      <c r="K1774">
        <v>155</v>
      </c>
      <c r="L1774">
        <v>154</v>
      </c>
      <c r="M1774" t="s">
        <v>470</v>
      </c>
      <c r="N1774" t="s">
        <v>571</v>
      </c>
      <c r="O1774" t="s">
        <v>787</v>
      </c>
      <c r="P1774" t="s">
        <v>297</v>
      </c>
      <c r="Q1774" t="s">
        <v>708</v>
      </c>
      <c r="R1774" t="s">
        <v>203</v>
      </c>
      <c r="S1774">
        <v>2022</v>
      </c>
      <c r="T1774">
        <v>190</v>
      </c>
      <c r="U1774" t="s">
        <v>739</v>
      </c>
      <c r="V1774" t="s">
        <v>205</v>
      </c>
      <c r="W1774">
        <v>46.8</v>
      </c>
      <c r="X1774">
        <v>72.072000000000003</v>
      </c>
      <c r="Y1774" t="s">
        <v>37</v>
      </c>
    </row>
    <row r="1775" spans="1:25" x14ac:dyDescent="0.2">
      <c r="A1775" s="1" t="b">
        <f t="shared" si="27"/>
        <v>0</v>
      </c>
      <c r="B1775">
        <v>2022</v>
      </c>
      <c r="C1775">
        <v>190</v>
      </c>
      <c r="D1775" t="s">
        <v>200</v>
      </c>
      <c r="E1775">
        <v>8046</v>
      </c>
      <c r="F1775" t="s">
        <v>784</v>
      </c>
      <c r="G1775" t="s">
        <v>71</v>
      </c>
      <c r="H1775" t="s">
        <v>37</v>
      </c>
      <c r="I1775" t="s">
        <v>28</v>
      </c>
      <c r="J1775" t="s">
        <v>38</v>
      </c>
      <c r="K1775">
        <v>145</v>
      </c>
      <c r="L1775">
        <v>144</v>
      </c>
      <c r="M1775" t="s">
        <v>146</v>
      </c>
      <c r="N1775" t="s">
        <v>240</v>
      </c>
      <c r="O1775" t="s">
        <v>284</v>
      </c>
      <c r="P1775" t="s">
        <v>305</v>
      </c>
      <c r="Q1775" t="s">
        <v>564</v>
      </c>
      <c r="R1775" t="s">
        <v>203</v>
      </c>
      <c r="S1775">
        <v>2022</v>
      </c>
      <c r="T1775">
        <v>190</v>
      </c>
      <c r="U1775" t="s">
        <v>739</v>
      </c>
      <c r="V1775" t="s">
        <v>205</v>
      </c>
      <c r="W1775">
        <v>47.9</v>
      </c>
      <c r="X1775">
        <v>68.975999999999999</v>
      </c>
      <c r="Y1775" t="s">
        <v>37</v>
      </c>
    </row>
    <row r="1776" spans="1:25" x14ac:dyDescent="0.2">
      <c r="A1776" s="1" t="b">
        <f t="shared" si="27"/>
        <v>0</v>
      </c>
      <c r="B1776">
        <v>2022</v>
      </c>
      <c r="C1776">
        <v>190</v>
      </c>
      <c r="D1776" t="s">
        <v>200</v>
      </c>
      <c r="E1776">
        <v>8046</v>
      </c>
      <c r="F1776" t="s">
        <v>784</v>
      </c>
      <c r="G1776" t="s">
        <v>71</v>
      </c>
      <c r="H1776" t="s">
        <v>37</v>
      </c>
      <c r="I1776" t="s">
        <v>28</v>
      </c>
      <c r="J1776" t="s">
        <v>44</v>
      </c>
      <c r="K1776">
        <v>10</v>
      </c>
      <c r="L1776">
        <v>10</v>
      </c>
      <c r="M1776" t="s">
        <v>206</v>
      </c>
      <c r="N1776" t="s">
        <v>206</v>
      </c>
      <c r="O1776" t="s">
        <v>206</v>
      </c>
      <c r="P1776" t="s">
        <v>206</v>
      </c>
      <c r="Q1776" t="s">
        <v>340</v>
      </c>
      <c r="R1776" t="s">
        <v>203</v>
      </c>
      <c r="S1776">
        <v>2022</v>
      </c>
      <c r="T1776">
        <v>190</v>
      </c>
      <c r="U1776" t="s">
        <v>739</v>
      </c>
      <c r="V1776" t="s">
        <v>205</v>
      </c>
      <c r="W1776">
        <v>30</v>
      </c>
      <c r="X1776">
        <v>3</v>
      </c>
      <c r="Y1776" t="s">
        <v>37</v>
      </c>
    </row>
    <row r="1777" spans="1:25" x14ac:dyDescent="0.2">
      <c r="A1777" s="1" t="b">
        <f t="shared" si="27"/>
        <v>0</v>
      </c>
      <c r="B1777">
        <v>2022</v>
      </c>
      <c r="C1777">
        <v>190</v>
      </c>
      <c r="D1777" t="s">
        <v>200</v>
      </c>
      <c r="E1777">
        <v>8048</v>
      </c>
      <c r="F1777" t="s">
        <v>788</v>
      </c>
      <c r="G1777" t="s">
        <v>26</v>
      </c>
      <c r="H1777" t="s">
        <v>27</v>
      </c>
      <c r="I1777" t="s">
        <v>28</v>
      </c>
      <c r="J1777" t="s">
        <v>29</v>
      </c>
      <c r="K1777">
        <v>160</v>
      </c>
      <c r="L1777">
        <v>155</v>
      </c>
      <c r="M1777" t="s">
        <v>206</v>
      </c>
      <c r="N1777" t="s">
        <v>206</v>
      </c>
      <c r="O1777" t="s">
        <v>206</v>
      </c>
      <c r="P1777" t="s">
        <v>206</v>
      </c>
      <c r="Q1777" t="s">
        <v>392</v>
      </c>
      <c r="R1777" t="s">
        <v>203</v>
      </c>
      <c r="S1777">
        <v>2022</v>
      </c>
      <c r="T1777">
        <v>190</v>
      </c>
      <c r="U1777" t="s">
        <v>739</v>
      </c>
      <c r="V1777" t="s">
        <v>205</v>
      </c>
      <c r="W1777">
        <v>5.8</v>
      </c>
      <c r="X1777">
        <v>8.99</v>
      </c>
      <c r="Y1777" t="s">
        <v>37</v>
      </c>
    </row>
    <row r="1778" spans="1:25" x14ac:dyDescent="0.2">
      <c r="A1778" s="1" t="b">
        <f t="shared" si="27"/>
        <v>0</v>
      </c>
      <c r="B1778">
        <v>2022</v>
      </c>
      <c r="C1778">
        <v>190</v>
      </c>
      <c r="D1778" t="s">
        <v>200</v>
      </c>
      <c r="E1778">
        <v>8048</v>
      </c>
      <c r="F1778" t="s">
        <v>788</v>
      </c>
      <c r="G1778" t="s">
        <v>26</v>
      </c>
      <c r="H1778" t="s">
        <v>27</v>
      </c>
      <c r="I1778" t="s">
        <v>28</v>
      </c>
      <c r="J1778" t="s">
        <v>38</v>
      </c>
      <c r="K1778">
        <v>148</v>
      </c>
      <c r="L1778">
        <v>143</v>
      </c>
      <c r="M1778" t="s">
        <v>206</v>
      </c>
      <c r="N1778" t="s">
        <v>206</v>
      </c>
      <c r="O1778" t="s">
        <v>206</v>
      </c>
      <c r="P1778" t="s">
        <v>206</v>
      </c>
      <c r="Q1778" t="s">
        <v>33</v>
      </c>
      <c r="R1778" t="s">
        <v>203</v>
      </c>
      <c r="S1778">
        <v>2022</v>
      </c>
      <c r="T1778">
        <v>190</v>
      </c>
      <c r="U1778" t="s">
        <v>739</v>
      </c>
      <c r="V1778" t="s">
        <v>205</v>
      </c>
      <c r="W1778">
        <v>6.3</v>
      </c>
      <c r="X1778">
        <v>9.0090000000000003</v>
      </c>
      <c r="Y1778" t="s">
        <v>37</v>
      </c>
    </row>
    <row r="1779" spans="1:25" x14ac:dyDescent="0.2">
      <c r="A1779" s="1" t="b">
        <f t="shared" si="27"/>
        <v>0</v>
      </c>
      <c r="B1779">
        <v>2022</v>
      </c>
      <c r="C1779">
        <v>190</v>
      </c>
      <c r="D1779" t="s">
        <v>200</v>
      </c>
      <c r="E1779">
        <v>8048</v>
      </c>
      <c r="F1779" t="s">
        <v>788</v>
      </c>
      <c r="G1779" t="s">
        <v>26</v>
      </c>
      <c r="H1779" t="s">
        <v>27</v>
      </c>
      <c r="I1779" t="s">
        <v>28</v>
      </c>
      <c r="J1779" t="s">
        <v>44</v>
      </c>
      <c r="K1779">
        <v>12</v>
      </c>
      <c r="L1779">
        <v>12</v>
      </c>
      <c r="M1779" t="s">
        <v>206</v>
      </c>
      <c r="N1779" t="s">
        <v>206</v>
      </c>
      <c r="O1779" t="s">
        <v>206</v>
      </c>
      <c r="P1779" t="s">
        <v>206</v>
      </c>
      <c r="Q1779" t="s">
        <v>206</v>
      </c>
      <c r="R1779" t="s">
        <v>203</v>
      </c>
      <c r="S1779">
        <v>2022</v>
      </c>
      <c r="T1779">
        <v>190</v>
      </c>
      <c r="U1779" t="s">
        <v>739</v>
      </c>
      <c r="V1779" t="s">
        <v>205</v>
      </c>
      <c r="W1779">
        <v>0</v>
      </c>
      <c r="X1779">
        <v>0</v>
      </c>
      <c r="Y1779" t="s">
        <v>37</v>
      </c>
    </row>
    <row r="1780" spans="1:25" x14ac:dyDescent="0.2">
      <c r="A1780" s="1" t="b">
        <f t="shared" si="27"/>
        <v>0</v>
      </c>
      <c r="B1780">
        <v>2022</v>
      </c>
      <c r="C1780">
        <v>190</v>
      </c>
      <c r="D1780" t="s">
        <v>200</v>
      </c>
      <c r="E1780">
        <v>8048</v>
      </c>
      <c r="F1780" t="s">
        <v>788</v>
      </c>
      <c r="G1780" t="s">
        <v>26</v>
      </c>
      <c r="H1780" t="s">
        <v>50</v>
      </c>
      <c r="I1780" t="s">
        <v>28</v>
      </c>
      <c r="J1780" t="s">
        <v>29</v>
      </c>
      <c r="K1780">
        <v>66</v>
      </c>
      <c r="L1780">
        <v>63</v>
      </c>
      <c r="M1780" t="s">
        <v>206</v>
      </c>
      <c r="N1780" t="s">
        <v>206</v>
      </c>
      <c r="O1780" t="s">
        <v>206</v>
      </c>
      <c r="P1780" t="s">
        <v>206</v>
      </c>
      <c r="Q1780" t="s">
        <v>206</v>
      </c>
      <c r="R1780" t="s">
        <v>203</v>
      </c>
      <c r="S1780">
        <v>2022</v>
      </c>
      <c r="T1780">
        <v>190</v>
      </c>
      <c r="U1780" t="s">
        <v>739</v>
      </c>
      <c r="V1780" t="s">
        <v>205</v>
      </c>
      <c r="W1780">
        <v>0</v>
      </c>
      <c r="X1780">
        <v>0</v>
      </c>
      <c r="Y1780" t="s">
        <v>37</v>
      </c>
    </row>
    <row r="1781" spans="1:25" x14ac:dyDescent="0.2">
      <c r="A1781" s="1" t="b">
        <f t="shared" si="27"/>
        <v>0</v>
      </c>
      <c r="B1781">
        <v>2022</v>
      </c>
      <c r="C1781">
        <v>190</v>
      </c>
      <c r="D1781" t="s">
        <v>200</v>
      </c>
      <c r="E1781">
        <v>8048</v>
      </c>
      <c r="F1781" t="s">
        <v>788</v>
      </c>
      <c r="G1781" t="s">
        <v>26</v>
      </c>
      <c r="H1781" t="s">
        <v>50</v>
      </c>
      <c r="I1781" t="s">
        <v>28</v>
      </c>
      <c r="J1781" t="s">
        <v>38</v>
      </c>
      <c r="K1781">
        <v>61</v>
      </c>
      <c r="L1781">
        <v>58</v>
      </c>
      <c r="M1781" t="s">
        <v>206</v>
      </c>
      <c r="N1781" t="s">
        <v>206</v>
      </c>
      <c r="O1781" t="s">
        <v>206</v>
      </c>
      <c r="P1781" t="s">
        <v>206</v>
      </c>
      <c r="Q1781" t="s">
        <v>206</v>
      </c>
      <c r="R1781" t="s">
        <v>203</v>
      </c>
      <c r="S1781">
        <v>2022</v>
      </c>
      <c r="T1781">
        <v>190</v>
      </c>
      <c r="U1781" t="s">
        <v>739</v>
      </c>
      <c r="V1781" t="s">
        <v>205</v>
      </c>
      <c r="W1781">
        <v>0</v>
      </c>
      <c r="X1781">
        <v>0</v>
      </c>
      <c r="Y1781" t="s">
        <v>37</v>
      </c>
    </row>
    <row r="1782" spans="1:25" x14ac:dyDescent="0.2">
      <c r="A1782" s="1" t="b">
        <f t="shared" si="27"/>
        <v>1</v>
      </c>
      <c r="B1782">
        <v>2022</v>
      </c>
      <c r="C1782">
        <v>190</v>
      </c>
      <c r="D1782" t="s">
        <v>200</v>
      </c>
      <c r="E1782">
        <v>8048</v>
      </c>
      <c r="F1782" t="s">
        <v>788</v>
      </c>
      <c r="G1782" t="s">
        <v>26</v>
      </c>
      <c r="H1782" t="s">
        <v>50</v>
      </c>
      <c r="I1782" t="s">
        <v>28</v>
      </c>
      <c r="J1782" t="s">
        <v>44</v>
      </c>
      <c r="K1782">
        <v>5</v>
      </c>
      <c r="L1782">
        <v>5</v>
      </c>
      <c r="M1782" t="s">
        <v>202</v>
      </c>
      <c r="N1782" t="s">
        <v>202</v>
      </c>
      <c r="O1782" t="s">
        <v>202</v>
      </c>
      <c r="P1782" t="s">
        <v>202</v>
      </c>
      <c r="Q1782" t="s">
        <v>202</v>
      </c>
      <c r="R1782" t="s">
        <v>203</v>
      </c>
      <c r="S1782">
        <v>2022</v>
      </c>
      <c r="T1782">
        <v>190</v>
      </c>
      <c r="U1782" t="s">
        <v>739</v>
      </c>
      <c r="V1782" t="s">
        <v>205</v>
      </c>
      <c r="W1782">
        <v>0</v>
      </c>
      <c r="X1782">
        <v>0</v>
      </c>
      <c r="Y1782" t="s">
        <v>37</v>
      </c>
    </row>
    <row r="1783" spans="1:25" x14ac:dyDescent="0.2">
      <c r="A1783" s="1" t="b">
        <f t="shared" si="27"/>
        <v>0</v>
      </c>
      <c r="B1783">
        <v>2022</v>
      </c>
      <c r="C1783">
        <v>190</v>
      </c>
      <c r="D1783" t="s">
        <v>200</v>
      </c>
      <c r="E1783">
        <v>8048</v>
      </c>
      <c r="F1783" t="s">
        <v>788</v>
      </c>
      <c r="G1783" t="s">
        <v>26</v>
      </c>
      <c r="H1783" t="s">
        <v>96</v>
      </c>
      <c r="I1783" t="s">
        <v>28</v>
      </c>
      <c r="J1783" t="s">
        <v>29</v>
      </c>
      <c r="K1783">
        <v>142</v>
      </c>
      <c r="L1783">
        <v>140</v>
      </c>
      <c r="M1783" t="s">
        <v>206</v>
      </c>
      <c r="N1783" t="s">
        <v>206</v>
      </c>
      <c r="O1783" t="s">
        <v>206</v>
      </c>
      <c r="P1783" t="s">
        <v>206</v>
      </c>
      <c r="Q1783" t="s">
        <v>329</v>
      </c>
      <c r="R1783" t="s">
        <v>203</v>
      </c>
      <c r="S1783">
        <v>2022</v>
      </c>
      <c r="T1783">
        <v>190</v>
      </c>
      <c r="U1783" t="s">
        <v>739</v>
      </c>
      <c r="V1783" t="s">
        <v>205</v>
      </c>
      <c r="W1783">
        <v>15</v>
      </c>
      <c r="X1783">
        <v>21</v>
      </c>
      <c r="Y1783" t="s">
        <v>66</v>
      </c>
    </row>
    <row r="1784" spans="1:25" x14ac:dyDescent="0.2">
      <c r="A1784" s="1" t="b">
        <f t="shared" si="27"/>
        <v>0</v>
      </c>
      <c r="B1784">
        <v>2022</v>
      </c>
      <c r="C1784">
        <v>190</v>
      </c>
      <c r="D1784" t="s">
        <v>200</v>
      </c>
      <c r="E1784">
        <v>8048</v>
      </c>
      <c r="F1784" t="s">
        <v>788</v>
      </c>
      <c r="G1784" t="s">
        <v>26</v>
      </c>
      <c r="H1784" t="s">
        <v>96</v>
      </c>
      <c r="I1784" t="s">
        <v>28</v>
      </c>
      <c r="J1784" t="s">
        <v>38</v>
      </c>
      <c r="K1784">
        <v>134</v>
      </c>
      <c r="L1784">
        <v>132</v>
      </c>
      <c r="M1784" t="s">
        <v>206</v>
      </c>
      <c r="N1784" t="s">
        <v>206</v>
      </c>
      <c r="O1784" t="s">
        <v>206</v>
      </c>
      <c r="P1784" t="s">
        <v>206</v>
      </c>
      <c r="Q1784" t="s">
        <v>140</v>
      </c>
      <c r="R1784" t="s">
        <v>203</v>
      </c>
      <c r="S1784">
        <v>2022</v>
      </c>
      <c r="T1784">
        <v>190</v>
      </c>
      <c r="U1784" t="s">
        <v>739</v>
      </c>
      <c r="V1784" t="s">
        <v>205</v>
      </c>
      <c r="W1784">
        <v>15.9</v>
      </c>
      <c r="X1784">
        <v>20.988</v>
      </c>
      <c r="Y1784" t="s">
        <v>66</v>
      </c>
    </row>
    <row r="1785" spans="1:25" x14ac:dyDescent="0.2">
      <c r="A1785" s="1" t="b">
        <f t="shared" si="27"/>
        <v>1</v>
      </c>
      <c r="B1785">
        <v>2022</v>
      </c>
      <c r="C1785">
        <v>190</v>
      </c>
      <c r="D1785" t="s">
        <v>200</v>
      </c>
      <c r="E1785">
        <v>8048</v>
      </c>
      <c r="F1785" t="s">
        <v>788</v>
      </c>
      <c r="G1785" t="s">
        <v>26</v>
      </c>
      <c r="H1785" t="s">
        <v>96</v>
      </c>
      <c r="I1785" t="s">
        <v>28</v>
      </c>
      <c r="J1785" t="s">
        <v>44</v>
      </c>
      <c r="K1785">
        <v>8</v>
      </c>
      <c r="L1785">
        <v>8</v>
      </c>
      <c r="M1785" t="s">
        <v>202</v>
      </c>
      <c r="N1785" t="s">
        <v>202</v>
      </c>
      <c r="O1785" t="s">
        <v>202</v>
      </c>
      <c r="P1785" t="s">
        <v>202</v>
      </c>
      <c r="Q1785" t="s">
        <v>202</v>
      </c>
      <c r="R1785" t="s">
        <v>203</v>
      </c>
      <c r="S1785">
        <v>2022</v>
      </c>
      <c r="T1785">
        <v>190</v>
      </c>
      <c r="U1785" t="s">
        <v>739</v>
      </c>
      <c r="V1785" t="s">
        <v>205</v>
      </c>
      <c r="W1785">
        <v>0</v>
      </c>
      <c r="X1785">
        <v>0</v>
      </c>
      <c r="Y1785" t="s">
        <v>66</v>
      </c>
    </row>
    <row r="1786" spans="1:25" x14ac:dyDescent="0.2">
      <c r="A1786" s="1" t="b">
        <f t="shared" si="27"/>
        <v>0</v>
      </c>
      <c r="B1786">
        <v>2022</v>
      </c>
      <c r="C1786">
        <v>190</v>
      </c>
      <c r="D1786" t="s">
        <v>200</v>
      </c>
      <c r="E1786">
        <v>8048</v>
      </c>
      <c r="F1786" t="s">
        <v>788</v>
      </c>
      <c r="G1786" t="s">
        <v>26</v>
      </c>
      <c r="H1786" t="s">
        <v>109</v>
      </c>
      <c r="I1786" t="s">
        <v>28</v>
      </c>
      <c r="J1786" t="s">
        <v>29</v>
      </c>
      <c r="K1786">
        <v>115</v>
      </c>
      <c r="L1786">
        <v>108</v>
      </c>
      <c r="M1786" t="s">
        <v>206</v>
      </c>
      <c r="N1786" t="s">
        <v>206</v>
      </c>
      <c r="O1786" t="s">
        <v>206</v>
      </c>
      <c r="P1786" t="s">
        <v>206</v>
      </c>
      <c r="Q1786" t="s">
        <v>74</v>
      </c>
      <c r="R1786" t="s">
        <v>203</v>
      </c>
      <c r="S1786">
        <v>2022</v>
      </c>
      <c r="T1786">
        <v>190</v>
      </c>
      <c r="U1786" t="s">
        <v>739</v>
      </c>
      <c r="V1786" t="s">
        <v>205</v>
      </c>
      <c r="W1786">
        <v>26.9</v>
      </c>
      <c r="X1786">
        <v>29.052</v>
      </c>
      <c r="Y1786" t="s">
        <v>66</v>
      </c>
    </row>
    <row r="1787" spans="1:25" x14ac:dyDescent="0.2">
      <c r="A1787" s="1" t="b">
        <f t="shared" si="27"/>
        <v>0</v>
      </c>
      <c r="B1787">
        <v>2022</v>
      </c>
      <c r="C1787">
        <v>190</v>
      </c>
      <c r="D1787" t="s">
        <v>200</v>
      </c>
      <c r="E1787">
        <v>8048</v>
      </c>
      <c r="F1787" t="s">
        <v>788</v>
      </c>
      <c r="G1787" t="s">
        <v>26</v>
      </c>
      <c r="H1787" t="s">
        <v>109</v>
      </c>
      <c r="I1787" t="s">
        <v>28</v>
      </c>
      <c r="J1787" t="s">
        <v>38</v>
      </c>
      <c r="K1787">
        <v>100</v>
      </c>
      <c r="L1787">
        <v>94</v>
      </c>
      <c r="M1787" t="s">
        <v>206</v>
      </c>
      <c r="N1787" t="s">
        <v>206</v>
      </c>
      <c r="O1787" t="s">
        <v>206</v>
      </c>
      <c r="P1787" t="s">
        <v>206</v>
      </c>
      <c r="Q1787" t="s">
        <v>115</v>
      </c>
      <c r="R1787" t="s">
        <v>203</v>
      </c>
      <c r="S1787">
        <v>2022</v>
      </c>
      <c r="T1787">
        <v>190</v>
      </c>
      <c r="U1787" t="s">
        <v>739</v>
      </c>
      <c r="V1787" t="s">
        <v>205</v>
      </c>
      <c r="W1787">
        <v>25.5</v>
      </c>
      <c r="X1787">
        <v>23.97</v>
      </c>
      <c r="Y1787" t="s">
        <v>66</v>
      </c>
    </row>
    <row r="1788" spans="1:25" x14ac:dyDescent="0.2">
      <c r="A1788" s="1" t="b">
        <f t="shared" si="27"/>
        <v>0</v>
      </c>
      <c r="B1788">
        <v>2022</v>
      </c>
      <c r="C1788">
        <v>190</v>
      </c>
      <c r="D1788" t="s">
        <v>200</v>
      </c>
      <c r="E1788">
        <v>8048</v>
      </c>
      <c r="F1788" t="s">
        <v>788</v>
      </c>
      <c r="G1788" t="s">
        <v>26</v>
      </c>
      <c r="H1788" t="s">
        <v>109</v>
      </c>
      <c r="I1788" t="s">
        <v>28</v>
      </c>
      <c r="J1788" t="s">
        <v>44</v>
      </c>
      <c r="K1788">
        <v>15</v>
      </c>
      <c r="L1788">
        <v>14</v>
      </c>
      <c r="M1788" t="s">
        <v>206</v>
      </c>
      <c r="N1788" t="s">
        <v>206</v>
      </c>
      <c r="O1788" t="s">
        <v>206</v>
      </c>
      <c r="P1788" t="s">
        <v>206</v>
      </c>
      <c r="Q1788" t="s">
        <v>268</v>
      </c>
      <c r="R1788" t="s">
        <v>203</v>
      </c>
      <c r="S1788">
        <v>2022</v>
      </c>
      <c r="T1788">
        <v>190</v>
      </c>
      <c r="U1788" t="s">
        <v>739</v>
      </c>
      <c r="V1788" t="s">
        <v>205</v>
      </c>
      <c r="W1788">
        <v>35.700000000000003</v>
      </c>
      <c r="X1788">
        <v>4.9980000000000011</v>
      </c>
      <c r="Y1788" t="s">
        <v>66</v>
      </c>
    </row>
    <row r="1789" spans="1:25" x14ac:dyDescent="0.2">
      <c r="A1789" s="1" t="b">
        <f t="shared" si="27"/>
        <v>0</v>
      </c>
      <c r="B1789">
        <v>2022</v>
      </c>
      <c r="C1789">
        <v>190</v>
      </c>
      <c r="D1789" t="s">
        <v>200</v>
      </c>
      <c r="E1789">
        <v>8048</v>
      </c>
      <c r="F1789" t="s">
        <v>788</v>
      </c>
      <c r="G1789" t="s">
        <v>26</v>
      </c>
      <c r="H1789" t="s">
        <v>124</v>
      </c>
      <c r="I1789" t="s">
        <v>28</v>
      </c>
      <c r="J1789" t="s">
        <v>29</v>
      </c>
      <c r="K1789">
        <v>110</v>
      </c>
      <c r="L1789">
        <v>105</v>
      </c>
      <c r="M1789" t="s">
        <v>206</v>
      </c>
      <c r="N1789" t="s">
        <v>206</v>
      </c>
      <c r="O1789" t="s">
        <v>206</v>
      </c>
      <c r="P1789" t="s">
        <v>206</v>
      </c>
      <c r="Q1789" t="s">
        <v>305</v>
      </c>
      <c r="R1789" t="s">
        <v>203</v>
      </c>
      <c r="S1789">
        <v>2022</v>
      </c>
      <c r="T1789">
        <v>190</v>
      </c>
      <c r="U1789" t="s">
        <v>739</v>
      </c>
      <c r="V1789" t="s">
        <v>205</v>
      </c>
      <c r="W1789">
        <v>7.6</v>
      </c>
      <c r="X1789">
        <v>7.98</v>
      </c>
      <c r="Y1789" t="s">
        <v>37</v>
      </c>
    </row>
    <row r="1790" spans="1:25" x14ac:dyDescent="0.2">
      <c r="A1790" s="1" t="b">
        <f t="shared" si="27"/>
        <v>0</v>
      </c>
      <c r="B1790">
        <v>2022</v>
      </c>
      <c r="C1790">
        <v>190</v>
      </c>
      <c r="D1790" t="s">
        <v>200</v>
      </c>
      <c r="E1790">
        <v>8048</v>
      </c>
      <c r="F1790" t="s">
        <v>788</v>
      </c>
      <c r="G1790" t="s">
        <v>26</v>
      </c>
      <c r="H1790" t="s">
        <v>124</v>
      </c>
      <c r="I1790" t="s">
        <v>28</v>
      </c>
      <c r="J1790" t="s">
        <v>38</v>
      </c>
      <c r="K1790">
        <v>96</v>
      </c>
      <c r="L1790">
        <v>92</v>
      </c>
      <c r="M1790" t="s">
        <v>206</v>
      </c>
      <c r="N1790" t="s">
        <v>206</v>
      </c>
      <c r="O1790" t="s">
        <v>206</v>
      </c>
      <c r="P1790" t="s">
        <v>206</v>
      </c>
      <c r="Q1790" t="s">
        <v>394</v>
      </c>
      <c r="R1790" t="s">
        <v>203</v>
      </c>
      <c r="S1790">
        <v>2022</v>
      </c>
      <c r="T1790">
        <v>190</v>
      </c>
      <c r="U1790" t="s">
        <v>739</v>
      </c>
      <c r="V1790" t="s">
        <v>205</v>
      </c>
      <c r="W1790">
        <v>6.5</v>
      </c>
      <c r="X1790">
        <v>5.98</v>
      </c>
      <c r="Y1790" t="s">
        <v>37</v>
      </c>
    </row>
    <row r="1791" spans="1:25" x14ac:dyDescent="0.2">
      <c r="A1791" s="1" t="b">
        <f t="shared" si="27"/>
        <v>0</v>
      </c>
      <c r="B1791">
        <v>2022</v>
      </c>
      <c r="C1791">
        <v>190</v>
      </c>
      <c r="D1791" t="s">
        <v>200</v>
      </c>
      <c r="E1791">
        <v>8048</v>
      </c>
      <c r="F1791" t="s">
        <v>788</v>
      </c>
      <c r="G1791" t="s">
        <v>26</v>
      </c>
      <c r="H1791" t="s">
        <v>124</v>
      </c>
      <c r="I1791" t="s">
        <v>28</v>
      </c>
      <c r="J1791" t="s">
        <v>44</v>
      </c>
      <c r="K1791">
        <v>14</v>
      </c>
      <c r="L1791">
        <v>13</v>
      </c>
      <c r="M1791" t="s">
        <v>206</v>
      </c>
      <c r="N1791" t="s">
        <v>206</v>
      </c>
      <c r="O1791" t="s">
        <v>206</v>
      </c>
      <c r="P1791" t="s">
        <v>206</v>
      </c>
      <c r="Q1791" t="s">
        <v>191</v>
      </c>
      <c r="R1791" t="s">
        <v>203</v>
      </c>
      <c r="S1791">
        <v>2022</v>
      </c>
      <c r="T1791">
        <v>190</v>
      </c>
      <c r="U1791" t="s">
        <v>739</v>
      </c>
      <c r="V1791" t="s">
        <v>205</v>
      </c>
      <c r="W1791">
        <v>15.4</v>
      </c>
      <c r="X1791">
        <v>2.0019999999999998</v>
      </c>
      <c r="Y1791" t="s">
        <v>37</v>
      </c>
    </row>
    <row r="1792" spans="1:25" x14ac:dyDescent="0.2">
      <c r="A1792" s="1" t="b">
        <f t="shared" si="27"/>
        <v>1</v>
      </c>
      <c r="B1792">
        <v>2022</v>
      </c>
      <c r="C1792">
        <v>190</v>
      </c>
      <c r="D1792" t="s">
        <v>200</v>
      </c>
      <c r="E1792">
        <v>8048</v>
      </c>
      <c r="F1792" t="s">
        <v>788</v>
      </c>
      <c r="G1792" t="s">
        <v>65</v>
      </c>
      <c r="H1792" t="s">
        <v>66</v>
      </c>
      <c r="I1792" t="s">
        <v>28</v>
      </c>
      <c r="J1792" t="s">
        <v>29</v>
      </c>
      <c r="K1792">
        <v>3</v>
      </c>
      <c r="L1792">
        <v>3</v>
      </c>
      <c r="M1792" t="s">
        <v>202</v>
      </c>
      <c r="N1792" t="s">
        <v>202</v>
      </c>
      <c r="O1792" t="s">
        <v>202</v>
      </c>
      <c r="P1792" t="s">
        <v>202</v>
      </c>
      <c r="Q1792" t="s">
        <v>202</v>
      </c>
      <c r="R1792" t="s">
        <v>203</v>
      </c>
      <c r="S1792">
        <v>2022</v>
      </c>
      <c r="T1792">
        <v>190</v>
      </c>
      <c r="U1792" t="s">
        <v>739</v>
      </c>
      <c r="V1792" t="s">
        <v>205</v>
      </c>
      <c r="W1792">
        <v>0</v>
      </c>
      <c r="X1792">
        <v>0</v>
      </c>
      <c r="Y1792" t="s">
        <v>66</v>
      </c>
    </row>
    <row r="1793" spans="1:25" x14ac:dyDescent="0.2">
      <c r="A1793" s="1" t="b">
        <f t="shared" si="27"/>
        <v>1</v>
      </c>
      <c r="B1793">
        <v>2022</v>
      </c>
      <c r="C1793">
        <v>190</v>
      </c>
      <c r="D1793" t="s">
        <v>200</v>
      </c>
      <c r="E1793">
        <v>8048</v>
      </c>
      <c r="F1793" t="s">
        <v>788</v>
      </c>
      <c r="G1793" t="s">
        <v>65</v>
      </c>
      <c r="H1793" t="s">
        <v>66</v>
      </c>
      <c r="I1793" t="s">
        <v>28</v>
      </c>
      <c r="J1793" t="s">
        <v>38</v>
      </c>
      <c r="K1793">
        <v>3</v>
      </c>
      <c r="L1793">
        <v>3</v>
      </c>
      <c r="M1793" t="s">
        <v>202</v>
      </c>
      <c r="N1793" t="s">
        <v>202</v>
      </c>
      <c r="O1793" t="s">
        <v>202</v>
      </c>
      <c r="P1793" t="s">
        <v>202</v>
      </c>
      <c r="Q1793" t="s">
        <v>202</v>
      </c>
      <c r="R1793" t="s">
        <v>203</v>
      </c>
      <c r="S1793">
        <v>2022</v>
      </c>
      <c r="T1793">
        <v>190</v>
      </c>
      <c r="U1793" t="s">
        <v>739</v>
      </c>
      <c r="V1793" t="s">
        <v>205</v>
      </c>
      <c r="W1793">
        <v>0</v>
      </c>
      <c r="X1793">
        <v>0</v>
      </c>
      <c r="Y1793" t="s">
        <v>66</v>
      </c>
    </row>
    <row r="1794" spans="1:25" x14ac:dyDescent="0.2">
      <c r="A1794" s="1" t="b">
        <f t="shared" si="27"/>
        <v>1</v>
      </c>
      <c r="B1794">
        <v>2022</v>
      </c>
      <c r="C1794">
        <v>190</v>
      </c>
      <c r="D1794" t="s">
        <v>200</v>
      </c>
      <c r="E1794">
        <v>8048</v>
      </c>
      <c r="F1794" t="s">
        <v>788</v>
      </c>
      <c r="G1794" t="s">
        <v>65</v>
      </c>
      <c r="H1794" t="s">
        <v>37</v>
      </c>
      <c r="I1794" t="s">
        <v>28</v>
      </c>
      <c r="J1794" t="s">
        <v>29</v>
      </c>
      <c r="K1794">
        <v>3</v>
      </c>
      <c r="L1794">
        <v>3</v>
      </c>
      <c r="M1794" t="s">
        <v>202</v>
      </c>
      <c r="N1794" t="s">
        <v>202</v>
      </c>
      <c r="O1794" t="s">
        <v>202</v>
      </c>
      <c r="P1794" t="s">
        <v>202</v>
      </c>
      <c r="Q1794" t="s">
        <v>202</v>
      </c>
      <c r="R1794" t="s">
        <v>203</v>
      </c>
      <c r="S1794">
        <v>2022</v>
      </c>
      <c r="T1794">
        <v>190</v>
      </c>
      <c r="U1794" t="s">
        <v>739</v>
      </c>
      <c r="V1794" t="s">
        <v>205</v>
      </c>
      <c r="W1794">
        <v>0</v>
      </c>
      <c r="X1794">
        <v>0</v>
      </c>
      <c r="Y1794" t="s">
        <v>37</v>
      </c>
    </row>
    <row r="1795" spans="1:25" x14ac:dyDescent="0.2">
      <c r="A1795" s="1" t="b">
        <f t="shared" ref="A1795:A1858" si="28">IF(Q1795="*",TRUE,FALSE)</f>
        <v>1</v>
      </c>
      <c r="B1795">
        <v>2022</v>
      </c>
      <c r="C1795">
        <v>190</v>
      </c>
      <c r="D1795" t="s">
        <v>200</v>
      </c>
      <c r="E1795">
        <v>8048</v>
      </c>
      <c r="F1795" t="s">
        <v>788</v>
      </c>
      <c r="G1795" t="s">
        <v>65</v>
      </c>
      <c r="H1795" t="s">
        <v>37</v>
      </c>
      <c r="I1795" t="s">
        <v>28</v>
      </c>
      <c r="J1795" t="s">
        <v>38</v>
      </c>
      <c r="K1795">
        <v>3</v>
      </c>
      <c r="L1795">
        <v>3</v>
      </c>
      <c r="M1795" t="s">
        <v>202</v>
      </c>
      <c r="N1795" t="s">
        <v>202</v>
      </c>
      <c r="O1795" t="s">
        <v>202</v>
      </c>
      <c r="P1795" t="s">
        <v>202</v>
      </c>
      <c r="Q1795" t="s">
        <v>202</v>
      </c>
      <c r="R1795" t="s">
        <v>203</v>
      </c>
      <c r="S1795">
        <v>2022</v>
      </c>
      <c r="T1795">
        <v>190</v>
      </c>
      <c r="U1795" t="s">
        <v>739</v>
      </c>
      <c r="V1795" t="s">
        <v>205</v>
      </c>
      <c r="W1795">
        <v>0</v>
      </c>
      <c r="X1795">
        <v>0</v>
      </c>
      <c r="Y1795" t="s">
        <v>37</v>
      </c>
    </row>
    <row r="1796" spans="1:25" x14ac:dyDescent="0.2">
      <c r="A1796" s="1" t="b">
        <f t="shared" si="28"/>
        <v>0</v>
      </c>
      <c r="B1796">
        <v>2022</v>
      </c>
      <c r="C1796">
        <v>190</v>
      </c>
      <c r="D1796" t="s">
        <v>200</v>
      </c>
      <c r="E1796">
        <v>8048</v>
      </c>
      <c r="F1796" t="s">
        <v>788</v>
      </c>
      <c r="G1796" t="s">
        <v>71</v>
      </c>
      <c r="H1796" t="s">
        <v>66</v>
      </c>
      <c r="I1796" t="s">
        <v>28</v>
      </c>
      <c r="J1796" t="s">
        <v>29</v>
      </c>
      <c r="K1796">
        <v>484</v>
      </c>
      <c r="L1796">
        <v>460</v>
      </c>
      <c r="M1796" t="s">
        <v>206</v>
      </c>
      <c r="N1796" t="s">
        <v>206</v>
      </c>
      <c r="O1796" t="s">
        <v>206</v>
      </c>
      <c r="P1796" t="s">
        <v>206</v>
      </c>
      <c r="Q1796" t="s">
        <v>52</v>
      </c>
      <c r="R1796" t="s">
        <v>203</v>
      </c>
      <c r="S1796">
        <v>2022</v>
      </c>
      <c r="T1796">
        <v>190</v>
      </c>
      <c r="U1796" t="s">
        <v>739</v>
      </c>
      <c r="V1796" t="s">
        <v>205</v>
      </c>
      <c r="W1796">
        <v>23.9</v>
      </c>
      <c r="X1796">
        <v>109.94</v>
      </c>
      <c r="Y1796" t="s">
        <v>66</v>
      </c>
    </row>
    <row r="1797" spans="1:25" x14ac:dyDescent="0.2">
      <c r="A1797" s="1" t="b">
        <f t="shared" si="28"/>
        <v>0</v>
      </c>
      <c r="B1797">
        <v>2022</v>
      </c>
      <c r="C1797">
        <v>190</v>
      </c>
      <c r="D1797" t="s">
        <v>200</v>
      </c>
      <c r="E1797">
        <v>8048</v>
      </c>
      <c r="F1797" t="s">
        <v>788</v>
      </c>
      <c r="G1797" t="s">
        <v>71</v>
      </c>
      <c r="H1797" t="s">
        <v>66</v>
      </c>
      <c r="I1797" t="s">
        <v>28</v>
      </c>
      <c r="J1797" t="s">
        <v>38</v>
      </c>
      <c r="K1797">
        <v>441</v>
      </c>
      <c r="L1797">
        <v>420</v>
      </c>
      <c r="M1797" t="s">
        <v>206</v>
      </c>
      <c r="N1797" t="s">
        <v>206</v>
      </c>
      <c r="O1797" t="s">
        <v>206</v>
      </c>
      <c r="P1797" t="s">
        <v>206</v>
      </c>
      <c r="Q1797" t="s">
        <v>400</v>
      </c>
      <c r="R1797" t="s">
        <v>203</v>
      </c>
      <c r="S1797">
        <v>2022</v>
      </c>
      <c r="T1797">
        <v>190</v>
      </c>
      <c r="U1797" t="s">
        <v>739</v>
      </c>
      <c r="V1797" t="s">
        <v>205</v>
      </c>
      <c r="W1797">
        <v>23.3</v>
      </c>
      <c r="X1797">
        <v>97.86</v>
      </c>
      <c r="Y1797" t="s">
        <v>66</v>
      </c>
    </row>
    <row r="1798" spans="1:25" x14ac:dyDescent="0.2">
      <c r="A1798" s="1" t="b">
        <f t="shared" si="28"/>
        <v>0</v>
      </c>
      <c r="B1798">
        <v>2022</v>
      </c>
      <c r="C1798">
        <v>190</v>
      </c>
      <c r="D1798" t="s">
        <v>200</v>
      </c>
      <c r="E1798">
        <v>8048</v>
      </c>
      <c r="F1798" t="s">
        <v>788</v>
      </c>
      <c r="G1798" t="s">
        <v>71</v>
      </c>
      <c r="H1798" t="s">
        <v>66</v>
      </c>
      <c r="I1798" t="s">
        <v>28</v>
      </c>
      <c r="J1798" t="s">
        <v>44</v>
      </c>
      <c r="K1798">
        <v>43</v>
      </c>
      <c r="L1798">
        <v>40</v>
      </c>
      <c r="M1798" t="s">
        <v>283</v>
      </c>
      <c r="N1798" t="s">
        <v>789</v>
      </c>
      <c r="O1798" t="s">
        <v>309</v>
      </c>
      <c r="P1798" t="s">
        <v>414</v>
      </c>
      <c r="Q1798" t="s">
        <v>340</v>
      </c>
      <c r="R1798" t="s">
        <v>203</v>
      </c>
      <c r="S1798">
        <v>2022</v>
      </c>
      <c r="T1798">
        <v>190</v>
      </c>
      <c r="U1798" t="s">
        <v>739</v>
      </c>
      <c r="V1798" t="s">
        <v>205</v>
      </c>
      <c r="W1798">
        <v>30</v>
      </c>
      <c r="X1798">
        <v>12</v>
      </c>
      <c r="Y1798" t="s">
        <v>66</v>
      </c>
    </row>
    <row r="1799" spans="1:25" x14ac:dyDescent="0.2">
      <c r="A1799" s="1" t="b">
        <f t="shared" si="28"/>
        <v>0</v>
      </c>
      <c r="B1799">
        <v>2022</v>
      </c>
      <c r="C1799">
        <v>190</v>
      </c>
      <c r="D1799" t="s">
        <v>200</v>
      </c>
      <c r="E1799">
        <v>8048</v>
      </c>
      <c r="F1799" t="s">
        <v>788</v>
      </c>
      <c r="G1799" t="s">
        <v>71</v>
      </c>
      <c r="H1799" t="s">
        <v>37</v>
      </c>
      <c r="I1799" t="s">
        <v>28</v>
      </c>
      <c r="J1799" t="s">
        <v>29</v>
      </c>
      <c r="K1799">
        <v>484</v>
      </c>
      <c r="L1799">
        <v>454</v>
      </c>
      <c r="M1799" t="s">
        <v>206</v>
      </c>
      <c r="N1799" t="s">
        <v>206</v>
      </c>
      <c r="O1799" t="s">
        <v>206</v>
      </c>
      <c r="P1799" t="s">
        <v>206</v>
      </c>
      <c r="Q1799" t="s">
        <v>156</v>
      </c>
      <c r="R1799" t="s">
        <v>203</v>
      </c>
      <c r="S1799">
        <v>2022</v>
      </c>
      <c r="T1799">
        <v>190</v>
      </c>
      <c r="U1799" t="s">
        <v>739</v>
      </c>
      <c r="V1799" t="s">
        <v>205</v>
      </c>
      <c r="W1799">
        <v>19.2</v>
      </c>
      <c r="X1799">
        <v>87.167999999999992</v>
      </c>
      <c r="Y1799" t="s">
        <v>37</v>
      </c>
    </row>
    <row r="1800" spans="1:25" x14ac:dyDescent="0.2">
      <c r="A1800" s="1" t="b">
        <f t="shared" si="28"/>
        <v>0</v>
      </c>
      <c r="B1800">
        <v>2022</v>
      </c>
      <c r="C1800">
        <v>190</v>
      </c>
      <c r="D1800" t="s">
        <v>200</v>
      </c>
      <c r="E1800">
        <v>8048</v>
      </c>
      <c r="F1800" t="s">
        <v>788</v>
      </c>
      <c r="G1800" t="s">
        <v>71</v>
      </c>
      <c r="H1800" t="s">
        <v>37</v>
      </c>
      <c r="I1800" t="s">
        <v>28</v>
      </c>
      <c r="J1800" t="s">
        <v>38</v>
      </c>
      <c r="K1800">
        <v>441</v>
      </c>
      <c r="L1800">
        <v>415</v>
      </c>
      <c r="M1800" t="s">
        <v>206</v>
      </c>
      <c r="N1800" t="s">
        <v>206</v>
      </c>
      <c r="O1800" t="s">
        <v>206</v>
      </c>
      <c r="P1800" t="s">
        <v>206</v>
      </c>
      <c r="Q1800" t="s">
        <v>83</v>
      </c>
      <c r="R1800" t="s">
        <v>203</v>
      </c>
      <c r="S1800">
        <v>2022</v>
      </c>
      <c r="T1800">
        <v>190</v>
      </c>
      <c r="U1800" t="s">
        <v>739</v>
      </c>
      <c r="V1800" t="s">
        <v>205</v>
      </c>
      <c r="W1800">
        <v>17.8</v>
      </c>
      <c r="X1800">
        <v>73.87</v>
      </c>
      <c r="Y1800" t="s">
        <v>37</v>
      </c>
    </row>
    <row r="1801" spans="1:25" x14ac:dyDescent="0.2">
      <c r="A1801" s="1" t="b">
        <f t="shared" si="28"/>
        <v>0</v>
      </c>
      <c r="B1801">
        <v>2022</v>
      </c>
      <c r="C1801">
        <v>190</v>
      </c>
      <c r="D1801" t="s">
        <v>200</v>
      </c>
      <c r="E1801">
        <v>8048</v>
      </c>
      <c r="F1801" t="s">
        <v>788</v>
      </c>
      <c r="G1801" t="s">
        <v>71</v>
      </c>
      <c r="H1801" t="s">
        <v>37</v>
      </c>
      <c r="I1801" t="s">
        <v>28</v>
      </c>
      <c r="J1801" t="s">
        <v>44</v>
      </c>
      <c r="K1801">
        <v>43</v>
      </c>
      <c r="L1801">
        <v>39</v>
      </c>
      <c r="M1801" t="s">
        <v>351</v>
      </c>
      <c r="N1801" t="s">
        <v>211</v>
      </c>
      <c r="O1801" t="s">
        <v>55</v>
      </c>
      <c r="P1801" t="s">
        <v>216</v>
      </c>
      <c r="Q1801" t="s">
        <v>211</v>
      </c>
      <c r="R1801" t="s">
        <v>203</v>
      </c>
      <c r="S1801">
        <v>2022</v>
      </c>
      <c r="T1801">
        <v>190</v>
      </c>
      <c r="U1801" t="s">
        <v>739</v>
      </c>
      <c r="V1801" t="s">
        <v>205</v>
      </c>
      <c r="W1801">
        <v>33.299999999999997</v>
      </c>
      <c r="X1801">
        <v>12.987</v>
      </c>
      <c r="Y1801" t="s">
        <v>37</v>
      </c>
    </row>
    <row r="1802" spans="1:25" x14ac:dyDescent="0.2">
      <c r="A1802" s="1" t="b">
        <f t="shared" si="28"/>
        <v>1</v>
      </c>
      <c r="B1802">
        <v>2022</v>
      </c>
      <c r="C1802">
        <v>190</v>
      </c>
      <c r="D1802" t="s">
        <v>200</v>
      </c>
      <c r="E1802">
        <v>8050</v>
      </c>
      <c r="F1802" t="s">
        <v>790</v>
      </c>
      <c r="G1802" t="s">
        <v>65</v>
      </c>
      <c r="H1802" t="s">
        <v>66</v>
      </c>
      <c r="I1802" t="s">
        <v>28</v>
      </c>
      <c r="J1802" t="s">
        <v>29</v>
      </c>
      <c r="K1802">
        <v>1</v>
      </c>
      <c r="L1802">
        <v>1</v>
      </c>
      <c r="M1802" t="s">
        <v>202</v>
      </c>
      <c r="N1802" t="s">
        <v>202</v>
      </c>
      <c r="O1802" t="s">
        <v>202</v>
      </c>
      <c r="P1802" t="s">
        <v>202</v>
      </c>
      <c r="Q1802" t="s">
        <v>202</v>
      </c>
      <c r="R1802" t="s">
        <v>203</v>
      </c>
      <c r="S1802">
        <v>2022</v>
      </c>
      <c r="T1802">
        <v>190</v>
      </c>
      <c r="U1802" t="s">
        <v>739</v>
      </c>
      <c r="V1802" t="s">
        <v>205</v>
      </c>
      <c r="W1802">
        <v>0</v>
      </c>
      <c r="X1802">
        <v>0</v>
      </c>
      <c r="Y1802" t="s">
        <v>66</v>
      </c>
    </row>
    <row r="1803" spans="1:25" x14ac:dyDescent="0.2">
      <c r="A1803" s="1" t="b">
        <f t="shared" si="28"/>
        <v>1</v>
      </c>
      <c r="B1803">
        <v>2022</v>
      </c>
      <c r="C1803">
        <v>190</v>
      </c>
      <c r="D1803" t="s">
        <v>200</v>
      </c>
      <c r="E1803">
        <v>8050</v>
      </c>
      <c r="F1803" t="s">
        <v>790</v>
      </c>
      <c r="G1803" t="s">
        <v>65</v>
      </c>
      <c r="H1803" t="s">
        <v>66</v>
      </c>
      <c r="I1803" t="s">
        <v>28</v>
      </c>
      <c r="J1803" t="s">
        <v>38</v>
      </c>
      <c r="K1803">
        <v>1</v>
      </c>
      <c r="L1803">
        <v>1</v>
      </c>
      <c r="M1803" t="s">
        <v>202</v>
      </c>
      <c r="N1803" t="s">
        <v>202</v>
      </c>
      <c r="O1803" t="s">
        <v>202</v>
      </c>
      <c r="P1803" t="s">
        <v>202</v>
      </c>
      <c r="Q1803" t="s">
        <v>202</v>
      </c>
      <c r="R1803" t="s">
        <v>203</v>
      </c>
      <c r="S1803">
        <v>2022</v>
      </c>
      <c r="T1803">
        <v>190</v>
      </c>
      <c r="U1803" t="s">
        <v>739</v>
      </c>
      <c r="V1803" t="s">
        <v>205</v>
      </c>
      <c r="W1803">
        <v>0</v>
      </c>
      <c r="X1803">
        <v>0</v>
      </c>
      <c r="Y1803" t="s">
        <v>66</v>
      </c>
    </row>
    <row r="1804" spans="1:25" x14ac:dyDescent="0.2">
      <c r="A1804" s="1" t="b">
        <f t="shared" si="28"/>
        <v>1</v>
      </c>
      <c r="B1804">
        <v>2022</v>
      </c>
      <c r="C1804">
        <v>190</v>
      </c>
      <c r="D1804" t="s">
        <v>200</v>
      </c>
      <c r="E1804">
        <v>8050</v>
      </c>
      <c r="F1804" t="s">
        <v>790</v>
      </c>
      <c r="G1804" t="s">
        <v>65</v>
      </c>
      <c r="H1804" t="s">
        <v>37</v>
      </c>
      <c r="I1804" t="s">
        <v>28</v>
      </c>
      <c r="J1804" t="s">
        <v>29</v>
      </c>
      <c r="K1804">
        <v>1</v>
      </c>
      <c r="L1804">
        <v>1</v>
      </c>
      <c r="M1804" t="s">
        <v>202</v>
      </c>
      <c r="N1804" t="s">
        <v>202</v>
      </c>
      <c r="O1804" t="s">
        <v>202</v>
      </c>
      <c r="P1804" t="s">
        <v>202</v>
      </c>
      <c r="Q1804" t="s">
        <v>202</v>
      </c>
      <c r="R1804" t="s">
        <v>203</v>
      </c>
      <c r="S1804">
        <v>2022</v>
      </c>
      <c r="T1804">
        <v>190</v>
      </c>
      <c r="U1804" t="s">
        <v>739</v>
      </c>
      <c r="V1804" t="s">
        <v>205</v>
      </c>
      <c r="W1804">
        <v>0</v>
      </c>
      <c r="X1804">
        <v>0</v>
      </c>
      <c r="Y1804" t="s">
        <v>37</v>
      </c>
    </row>
    <row r="1805" spans="1:25" x14ac:dyDescent="0.2">
      <c r="A1805" s="1" t="b">
        <f t="shared" si="28"/>
        <v>1</v>
      </c>
      <c r="B1805">
        <v>2022</v>
      </c>
      <c r="C1805">
        <v>190</v>
      </c>
      <c r="D1805" t="s">
        <v>200</v>
      </c>
      <c r="E1805">
        <v>8050</v>
      </c>
      <c r="F1805" t="s">
        <v>790</v>
      </c>
      <c r="G1805" t="s">
        <v>65</v>
      </c>
      <c r="H1805" t="s">
        <v>37</v>
      </c>
      <c r="I1805" t="s">
        <v>28</v>
      </c>
      <c r="J1805" t="s">
        <v>38</v>
      </c>
      <c r="K1805">
        <v>1</v>
      </c>
      <c r="L1805">
        <v>1</v>
      </c>
      <c r="M1805" t="s">
        <v>202</v>
      </c>
      <c r="N1805" t="s">
        <v>202</v>
      </c>
      <c r="O1805" t="s">
        <v>202</v>
      </c>
      <c r="P1805" t="s">
        <v>202</v>
      </c>
      <c r="Q1805" t="s">
        <v>202</v>
      </c>
      <c r="R1805" t="s">
        <v>203</v>
      </c>
      <c r="S1805">
        <v>2022</v>
      </c>
      <c r="T1805">
        <v>190</v>
      </c>
      <c r="U1805" t="s">
        <v>739</v>
      </c>
      <c r="V1805" t="s">
        <v>205</v>
      </c>
      <c r="W1805">
        <v>0</v>
      </c>
      <c r="X1805">
        <v>0</v>
      </c>
      <c r="Y1805" t="s">
        <v>37</v>
      </c>
    </row>
    <row r="1806" spans="1:25" x14ac:dyDescent="0.2">
      <c r="A1806" s="1" t="b">
        <f t="shared" si="28"/>
        <v>0</v>
      </c>
      <c r="B1806">
        <v>2022</v>
      </c>
      <c r="C1806">
        <v>190</v>
      </c>
      <c r="D1806" t="s">
        <v>200</v>
      </c>
      <c r="E1806">
        <v>8050</v>
      </c>
      <c r="F1806" t="s">
        <v>790</v>
      </c>
      <c r="G1806" t="s">
        <v>71</v>
      </c>
      <c r="H1806" t="s">
        <v>66</v>
      </c>
      <c r="I1806" t="s">
        <v>28</v>
      </c>
      <c r="J1806" t="s">
        <v>29</v>
      </c>
      <c r="K1806">
        <v>166</v>
      </c>
      <c r="L1806">
        <v>155</v>
      </c>
      <c r="M1806" t="s">
        <v>206</v>
      </c>
      <c r="N1806" t="s">
        <v>206</v>
      </c>
      <c r="O1806" t="s">
        <v>206</v>
      </c>
      <c r="P1806" t="s">
        <v>206</v>
      </c>
      <c r="Q1806" t="s">
        <v>47</v>
      </c>
      <c r="R1806" t="s">
        <v>203</v>
      </c>
      <c r="S1806">
        <v>2022</v>
      </c>
      <c r="T1806">
        <v>190</v>
      </c>
      <c r="U1806" t="s">
        <v>739</v>
      </c>
      <c r="V1806" t="s">
        <v>205</v>
      </c>
      <c r="W1806">
        <v>18.100000000000001</v>
      </c>
      <c r="X1806">
        <v>28.055</v>
      </c>
      <c r="Y1806" t="s">
        <v>66</v>
      </c>
    </row>
    <row r="1807" spans="1:25" x14ac:dyDescent="0.2">
      <c r="A1807" s="1" t="b">
        <f t="shared" si="28"/>
        <v>0</v>
      </c>
      <c r="B1807">
        <v>2022</v>
      </c>
      <c r="C1807">
        <v>190</v>
      </c>
      <c r="D1807" t="s">
        <v>200</v>
      </c>
      <c r="E1807">
        <v>8050</v>
      </c>
      <c r="F1807" t="s">
        <v>790</v>
      </c>
      <c r="G1807" t="s">
        <v>71</v>
      </c>
      <c r="H1807" t="s">
        <v>66</v>
      </c>
      <c r="I1807" t="s">
        <v>28</v>
      </c>
      <c r="J1807" t="s">
        <v>38</v>
      </c>
      <c r="K1807">
        <v>160</v>
      </c>
      <c r="L1807">
        <v>149</v>
      </c>
      <c r="M1807" t="s">
        <v>206</v>
      </c>
      <c r="N1807" t="s">
        <v>206</v>
      </c>
      <c r="O1807" t="s">
        <v>206</v>
      </c>
      <c r="P1807" t="s">
        <v>206</v>
      </c>
      <c r="Q1807" t="s">
        <v>191</v>
      </c>
      <c r="R1807" t="s">
        <v>203</v>
      </c>
      <c r="S1807">
        <v>2022</v>
      </c>
      <c r="T1807">
        <v>190</v>
      </c>
      <c r="U1807" t="s">
        <v>739</v>
      </c>
      <c r="V1807" t="s">
        <v>205</v>
      </c>
      <c r="W1807">
        <v>15.4</v>
      </c>
      <c r="X1807">
        <v>22.946000000000002</v>
      </c>
      <c r="Y1807" t="s">
        <v>66</v>
      </c>
    </row>
    <row r="1808" spans="1:25" x14ac:dyDescent="0.2">
      <c r="A1808" s="1" t="b">
        <f t="shared" si="28"/>
        <v>1</v>
      </c>
      <c r="B1808">
        <v>2022</v>
      </c>
      <c r="C1808">
        <v>190</v>
      </c>
      <c r="D1808" t="s">
        <v>200</v>
      </c>
      <c r="E1808">
        <v>8050</v>
      </c>
      <c r="F1808" t="s">
        <v>790</v>
      </c>
      <c r="G1808" t="s">
        <v>71</v>
      </c>
      <c r="H1808" t="s">
        <v>66</v>
      </c>
      <c r="I1808" t="s">
        <v>28</v>
      </c>
      <c r="J1808" t="s">
        <v>44</v>
      </c>
      <c r="K1808">
        <v>6</v>
      </c>
      <c r="L1808">
        <v>6</v>
      </c>
      <c r="M1808" t="s">
        <v>202</v>
      </c>
      <c r="N1808" t="s">
        <v>202</v>
      </c>
      <c r="O1808" t="s">
        <v>202</v>
      </c>
      <c r="P1808" t="s">
        <v>202</v>
      </c>
      <c r="Q1808" t="s">
        <v>202</v>
      </c>
      <c r="R1808" t="s">
        <v>203</v>
      </c>
      <c r="S1808">
        <v>2022</v>
      </c>
      <c r="T1808">
        <v>190</v>
      </c>
      <c r="U1808" t="s">
        <v>739</v>
      </c>
      <c r="V1808" t="s">
        <v>205</v>
      </c>
      <c r="W1808">
        <v>0</v>
      </c>
      <c r="X1808">
        <v>0</v>
      </c>
      <c r="Y1808" t="s">
        <v>66</v>
      </c>
    </row>
    <row r="1809" spans="1:25" x14ac:dyDescent="0.2">
      <c r="A1809" s="1" t="b">
        <f t="shared" si="28"/>
        <v>0</v>
      </c>
      <c r="B1809">
        <v>2022</v>
      </c>
      <c r="C1809">
        <v>190</v>
      </c>
      <c r="D1809" t="s">
        <v>200</v>
      </c>
      <c r="E1809">
        <v>8050</v>
      </c>
      <c r="F1809" t="s">
        <v>790</v>
      </c>
      <c r="G1809" t="s">
        <v>71</v>
      </c>
      <c r="H1809" t="s">
        <v>37</v>
      </c>
      <c r="I1809" t="s">
        <v>28</v>
      </c>
      <c r="J1809" t="s">
        <v>29</v>
      </c>
      <c r="K1809">
        <v>166</v>
      </c>
      <c r="L1809">
        <v>152</v>
      </c>
      <c r="M1809" t="s">
        <v>206</v>
      </c>
      <c r="N1809" t="s">
        <v>206</v>
      </c>
      <c r="O1809" t="s">
        <v>206</v>
      </c>
      <c r="P1809" t="s">
        <v>206</v>
      </c>
      <c r="Q1809" t="s">
        <v>390</v>
      </c>
      <c r="R1809" t="s">
        <v>203</v>
      </c>
      <c r="S1809">
        <v>2022</v>
      </c>
      <c r="T1809">
        <v>190</v>
      </c>
      <c r="U1809" t="s">
        <v>739</v>
      </c>
      <c r="V1809" t="s">
        <v>205</v>
      </c>
      <c r="W1809">
        <v>14.5</v>
      </c>
      <c r="X1809">
        <v>22.04</v>
      </c>
      <c r="Y1809" t="s">
        <v>37</v>
      </c>
    </row>
    <row r="1810" spans="1:25" x14ac:dyDescent="0.2">
      <c r="A1810" s="1" t="b">
        <f t="shared" si="28"/>
        <v>0</v>
      </c>
      <c r="B1810">
        <v>2022</v>
      </c>
      <c r="C1810">
        <v>190</v>
      </c>
      <c r="D1810" t="s">
        <v>200</v>
      </c>
      <c r="E1810">
        <v>8050</v>
      </c>
      <c r="F1810" t="s">
        <v>790</v>
      </c>
      <c r="G1810" t="s">
        <v>71</v>
      </c>
      <c r="H1810" t="s">
        <v>37</v>
      </c>
      <c r="I1810" t="s">
        <v>28</v>
      </c>
      <c r="J1810" t="s">
        <v>38</v>
      </c>
      <c r="K1810">
        <v>160</v>
      </c>
      <c r="L1810">
        <v>146</v>
      </c>
      <c r="M1810" t="s">
        <v>206</v>
      </c>
      <c r="N1810" t="s">
        <v>206</v>
      </c>
      <c r="O1810" t="s">
        <v>206</v>
      </c>
      <c r="P1810" t="s">
        <v>206</v>
      </c>
      <c r="Q1810" t="s">
        <v>664</v>
      </c>
      <c r="R1810" t="s">
        <v>203</v>
      </c>
      <c r="S1810">
        <v>2022</v>
      </c>
      <c r="T1810">
        <v>190</v>
      </c>
      <c r="U1810" t="s">
        <v>739</v>
      </c>
      <c r="V1810" t="s">
        <v>205</v>
      </c>
      <c r="W1810">
        <v>13.7</v>
      </c>
      <c r="X1810">
        <v>20.001999999999999</v>
      </c>
      <c r="Y1810" t="s">
        <v>37</v>
      </c>
    </row>
    <row r="1811" spans="1:25" x14ac:dyDescent="0.2">
      <c r="A1811" s="1" t="b">
        <f t="shared" si="28"/>
        <v>1</v>
      </c>
      <c r="B1811">
        <v>2022</v>
      </c>
      <c r="C1811">
        <v>190</v>
      </c>
      <c r="D1811" t="s">
        <v>200</v>
      </c>
      <c r="E1811">
        <v>8050</v>
      </c>
      <c r="F1811" t="s">
        <v>790</v>
      </c>
      <c r="G1811" t="s">
        <v>71</v>
      </c>
      <c r="H1811" t="s">
        <v>37</v>
      </c>
      <c r="I1811" t="s">
        <v>28</v>
      </c>
      <c r="J1811" t="s">
        <v>44</v>
      </c>
      <c r="K1811">
        <v>6</v>
      </c>
      <c r="L1811">
        <v>6</v>
      </c>
      <c r="M1811" t="s">
        <v>202</v>
      </c>
      <c r="N1811" t="s">
        <v>202</v>
      </c>
      <c r="O1811" t="s">
        <v>202</v>
      </c>
      <c r="P1811" t="s">
        <v>202</v>
      </c>
      <c r="Q1811" t="s">
        <v>202</v>
      </c>
      <c r="R1811" t="s">
        <v>203</v>
      </c>
      <c r="S1811">
        <v>2022</v>
      </c>
      <c r="T1811">
        <v>190</v>
      </c>
      <c r="U1811" t="s">
        <v>739</v>
      </c>
      <c r="V1811" t="s">
        <v>205</v>
      </c>
      <c r="W1811">
        <v>0</v>
      </c>
      <c r="X1811">
        <v>0</v>
      </c>
      <c r="Y1811" t="s">
        <v>37</v>
      </c>
    </row>
    <row r="1812" spans="1:25" x14ac:dyDescent="0.2">
      <c r="A1812" s="1" t="b">
        <f t="shared" si="28"/>
        <v>1</v>
      </c>
      <c r="B1812">
        <v>2022</v>
      </c>
      <c r="C1812">
        <v>190</v>
      </c>
      <c r="D1812" t="s">
        <v>200</v>
      </c>
      <c r="E1812">
        <v>8060</v>
      </c>
      <c r="F1812" t="s">
        <v>791</v>
      </c>
      <c r="G1812" t="s">
        <v>65</v>
      </c>
      <c r="H1812" t="s">
        <v>66</v>
      </c>
      <c r="I1812" t="s">
        <v>28</v>
      </c>
      <c r="J1812" t="s">
        <v>29</v>
      </c>
      <c r="K1812">
        <v>1</v>
      </c>
      <c r="L1812">
        <v>1</v>
      </c>
      <c r="M1812" t="s">
        <v>202</v>
      </c>
      <c r="N1812" t="s">
        <v>202</v>
      </c>
      <c r="O1812" t="s">
        <v>202</v>
      </c>
      <c r="P1812" t="s">
        <v>202</v>
      </c>
      <c r="Q1812" t="s">
        <v>202</v>
      </c>
      <c r="R1812" t="s">
        <v>203</v>
      </c>
      <c r="S1812">
        <v>2022</v>
      </c>
      <c r="T1812">
        <v>190</v>
      </c>
      <c r="U1812" t="s">
        <v>739</v>
      </c>
      <c r="V1812" t="s">
        <v>205</v>
      </c>
      <c r="W1812">
        <v>0</v>
      </c>
      <c r="X1812">
        <v>0</v>
      </c>
      <c r="Y1812" t="s">
        <v>66</v>
      </c>
    </row>
    <row r="1813" spans="1:25" x14ac:dyDescent="0.2">
      <c r="A1813" s="1" t="b">
        <f t="shared" si="28"/>
        <v>1</v>
      </c>
      <c r="B1813">
        <v>2022</v>
      </c>
      <c r="C1813">
        <v>190</v>
      </c>
      <c r="D1813" t="s">
        <v>200</v>
      </c>
      <c r="E1813">
        <v>8060</v>
      </c>
      <c r="F1813" t="s">
        <v>791</v>
      </c>
      <c r="G1813" t="s">
        <v>65</v>
      </c>
      <c r="H1813" t="s">
        <v>66</v>
      </c>
      <c r="I1813" t="s">
        <v>28</v>
      </c>
      <c r="J1813" t="s">
        <v>44</v>
      </c>
      <c r="K1813">
        <v>1</v>
      </c>
      <c r="L1813">
        <v>1</v>
      </c>
      <c r="M1813" t="s">
        <v>202</v>
      </c>
      <c r="N1813" t="s">
        <v>202</v>
      </c>
      <c r="O1813" t="s">
        <v>202</v>
      </c>
      <c r="P1813" t="s">
        <v>202</v>
      </c>
      <c r="Q1813" t="s">
        <v>202</v>
      </c>
      <c r="R1813" t="s">
        <v>203</v>
      </c>
      <c r="S1813">
        <v>2022</v>
      </c>
      <c r="T1813">
        <v>190</v>
      </c>
      <c r="U1813" t="s">
        <v>739</v>
      </c>
      <c r="V1813" t="s">
        <v>205</v>
      </c>
      <c r="W1813">
        <v>0</v>
      </c>
      <c r="X1813">
        <v>0</v>
      </c>
      <c r="Y1813" t="s">
        <v>66</v>
      </c>
    </row>
    <row r="1814" spans="1:25" x14ac:dyDescent="0.2">
      <c r="A1814" s="1" t="b">
        <f t="shared" si="28"/>
        <v>1</v>
      </c>
      <c r="B1814">
        <v>2022</v>
      </c>
      <c r="C1814">
        <v>190</v>
      </c>
      <c r="D1814" t="s">
        <v>200</v>
      </c>
      <c r="E1814">
        <v>8060</v>
      </c>
      <c r="F1814" t="s">
        <v>791</v>
      </c>
      <c r="G1814" t="s">
        <v>65</v>
      </c>
      <c r="H1814" t="s">
        <v>37</v>
      </c>
      <c r="I1814" t="s">
        <v>28</v>
      </c>
      <c r="J1814" t="s">
        <v>29</v>
      </c>
      <c r="K1814">
        <v>1</v>
      </c>
      <c r="L1814">
        <v>1</v>
      </c>
      <c r="M1814" t="s">
        <v>202</v>
      </c>
      <c r="N1814" t="s">
        <v>202</v>
      </c>
      <c r="O1814" t="s">
        <v>202</v>
      </c>
      <c r="P1814" t="s">
        <v>202</v>
      </c>
      <c r="Q1814" t="s">
        <v>202</v>
      </c>
      <c r="R1814" t="s">
        <v>203</v>
      </c>
      <c r="S1814">
        <v>2022</v>
      </c>
      <c r="T1814">
        <v>190</v>
      </c>
      <c r="U1814" t="s">
        <v>739</v>
      </c>
      <c r="V1814" t="s">
        <v>205</v>
      </c>
      <c r="W1814">
        <v>0</v>
      </c>
      <c r="X1814">
        <v>0</v>
      </c>
      <c r="Y1814" t="s">
        <v>37</v>
      </c>
    </row>
    <row r="1815" spans="1:25" x14ac:dyDescent="0.2">
      <c r="A1815" s="1" t="b">
        <f t="shared" si="28"/>
        <v>1</v>
      </c>
      <c r="B1815">
        <v>2022</v>
      </c>
      <c r="C1815">
        <v>190</v>
      </c>
      <c r="D1815" t="s">
        <v>200</v>
      </c>
      <c r="E1815">
        <v>8060</v>
      </c>
      <c r="F1815" t="s">
        <v>791</v>
      </c>
      <c r="G1815" t="s">
        <v>65</v>
      </c>
      <c r="H1815" t="s">
        <v>37</v>
      </c>
      <c r="I1815" t="s">
        <v>28</v>
      </c>
      <c r="J1815" t="s">
        <v>44</v>
      </c>
      <c r="K1815">
        <v>1</v>
      </c>
      <c r="L1815">
        <v>1</v>
      </c>
      <c r="M1815" t="s">
        <v>202</v>
      </c>
      <c r="N1815" t="s">
        <v>202</v>
      </c>
      <c r="O1815" t="s">
        <v>202</v>
      </c>
      <c r="P1815" t="s">
        <v>202</v>
      </c>
      <c r="Q1815" t="s">
        <v>202</v>
      </c>
      <c r="R1815" t="s">
        <v>203</v>
      </c>
      <c r="S1815">
        <v>2022</v>
      </c>
      <c r="T1815">
        <v>190</v>
      </c>
      <c r="U1815" t="s">
        <v>739</v>
      </c>
      <c r="V1815" t="s">
        <v>205</v>
      </c>
      <c r="W1815">
        <v>0</v>
      </c>
      <c r="X1815">
        <v>0</v>
      </c>
      <c r="Y1815" t="s">
        <v>37</v>
      </c>
    </row>
    <row r="1816" spans="1:25" x14ac:dyDescent="0.2">
      <c r="A1816" s="1" t="b">
        <f t="shared" si="28"/>
        <v>0</v>
      </c>
      <c r="B1816">
        <v>2022</v>
      </c>
      <c r="C1816">
        <v>190</v>
      </c>
      <c r="D1816" t="s">
        <v>200</v>
      </c>
      <c r="E1816">
        <v>8060</v>
      </c>
      <c r="F1816" t="s">
        <v>791</v>
      </c>
      <c r="G1816" t="s">
        <v>71</v>
      </c>
      <c r="H1816" t="s">
        <v>66</v>
      </c>
      <c r="I1816" t="s">
        <v>28</v>
      </c>
      <c r="J1816" t="s">
        <v>29</v>
      </c>
      <c r="K1816">
        <v>254</v>
      </c>
      <c r="L1816">
        <v>246</v>
      </c>
      <c r="M1816" t="s">
        <v>769</v>
      </c>
      <c r="N1816" t="s">
        <v>150</v>
      </c>
      <c r="O1816" t="s">
        <v>480</v>
      </c>
      <c r="P1816" t="s">
        <v>576</v>
      </c>
      <c r="Q1816" t="s">
        <v>410</v>
      </c>
      <c r="R1816" t="s">
        <v>203</v>
      </c>
      <c r="S1816">
        <v>2022</v>
      </c>
      <c r="T1816">
        <v>190</v>
      </c>
      <c r="U1816" t="s">
        <v>739</v>
      </c>
      <c r="V1816" t="s">
        <v>205</v>
      </c>
      <c r="W1816">
        <v>30.1</v>
      </c>
      <c r="X1816">
        <v>74.046000000000006</v>
      </c>
      <c r="Y1816" t="s">
        <v>66</v>
      </c>
    </row>
    <row r="1817" spans="1:25" x14ac:dyDescent="0.2">
      <c r="A1817" s="1" t="b">
        <f t="shared" si="28"/>
        <v>0</v>
      </c>
      <c r="B1817">
        <v>2022</v>
      </c>
      <c r="C1817">
        <v>190</v>
      </c>
      <c r="D1817" t="s">
        <v>200</v>
      </c>
      <c r="E1817">
        <v>8060</v>
      </c>
      <c r="F1817" t="s">
        <v>791</v>
      </c>
      <c r="G1817" t="s">
        <v>71</v>
      </c>
      <c r="H1817" t="s">
        <v>66</v>
      </c>
      <c r="I1817" t="s">
        <v>28</v>
      </c>
      <c r="J1817" t="s">
        <v>38</v>
      </c>
      <c r="K1817">
        <v>169</v>
      </c>
      <c r="L1817">
        <v>161</v>
      </c>
      <c r="M1817" t="s">
        <v>206</v>
      </c>
      <c r="N1817" t="s">
        <v>206</v>
      </c>
      <c r="O1817" t="s">
        <v>206</v>
      </c>
      <c r="P1817" t="s">
        <v>206</v>
      </c>
      <c r="Q1817" t="s">
        <v>664</v>
      </c>
      <c r="R1817" t="s">
        <v>203</v>
      </c>
      <c r="S1817">
        <v>2022</v>
      </c>
      <c r="T1817">
        <v>190</v>
      </c>
      <c r="U1817" t="s">
        <v>739</v>
      </c>
      <c r="V1817" t="s">
        <v>205</v>
      </c>
      <c r="W1817">
        <v>13.7</v>
      </c>
      <c r="X1817">
        <v>22.056999999999999</v>
      </c>
      <c r="Y1817" t="s">
        <v>66</v>
      </c>
    </row>
    <row r="1818" spans="1:25" x14ac:dyDescent="0.2">
      <c r="A1818" s="1" t="b">
        <f t="shared" si="28"/>
        <v>0</v>
      </c>
      <c r="B1818">
        <v>2022</v>
      </c>
      <c r="C1818">
        <v>190</v>
      </c>
      <c r="D1818" t="s">
        <v>200</v>
      </c>
      <c r="E1818">
        <v>8060</v>
      </c>
      <c r="F1818" t="s">
        <v>791</v>
      </c>
      <c r="G1818" t="s">
        <v>71</v>
      </c>
      <c r="H1818" t="s">
        <v>66</v>
      </c>
      <c r="I1818" t="s">
        <v>28</v>
      </c>
      <c r="J1818" t="s">
        <v>44</v>
      </c>
      <c r="K1818">
        <v>85</v>
      </c>
      <c r="L1818">
        <v>85</v>
      </c>
      <c r="M1818" t="s">
        <v>107</v>
      </c>
      <c r="N1818" t="s">
        <v>117</v>
      </c>
      <c r="O1818" t="s">
        <v>391</v>
      </c>
      <c r="P1818" t="s">
        <v>302</v>
      </c>
      <c r="Q1818" t="s">
        <v>792</v>
      </c>
      <c r="R1818" t="s">
        <v>203</v>
      </c>
      <c r="S1818">
        <v>2022</v>
      </c>
      <c r="T1818">
        <v>190</v>
      </c>
      <c r="U1818" t="s">
        <v>739</v>
      </c>
      <c r="V1818" t="s">
        <v>205</v>
      </c>
      <c r="W1818">
        <v>61.2</v>
      </c>
      <c r="X1818">
        <v>52.02</v>
      </c>
      <c r="Y1818" t="s">
        <v>66</v>
      </c>
    </row>
    <row r="1819" spans="1:25" x14ac:dyDescent="0.2">
      <c r="A1819" s="1" t="b">
        <f t="shared" si="28"/>
        <v>0</v>
      </c>
      <c r="B1819">
        <v>2022</v>
      </c>
      <c r="C1819">
        <v>190</v>
      </c>
      <c r="D1819" t="s">
        <v>200</v>
      </c>
      <c r="E1819">
        <v>8060</v>
      </c>
      <c r="F1819" t="s">
        <v>791</v>
      </c>
      <c r="G1819" t="s">
        <v>71</v>
      </c>
      <c r="H1819" t="s">
        <v>37</v>
      </c>
      <c r="I1819" t="s">
        <v>28</v>
      </c>
      <c r="J1819" t="s">
        <v>29</v>
      </c>
      <c r="K1819">
        <v>254</v>
      </c>
      <c r="L1819">
        <v>246</v>
      </c>
      <c r="M1819" t="s">
        <v>206</v>
      </c>
      <c r="N1819" t="s">
        <v>206</v>
      </c>
      <c r="O1819" t="s">
        <v>206</v>
      </c>
      <c r="P1819" t="s">
        <v>206</v>
      </c>
      <c r="Q1819" t="s">
        <v>324</v>
      </c>
      <c r="R1819" t="s">
        <v>203</v>
      </c>
      <c r="S1819">
        <v>2022</v>
      </c>
      <c r="T1819">
        <v>190</v>
      </c>
      <c r="U1819" t="s">
        <v>739</v>
      </c>
      <c r="V1819" t="s">
        <v>205</v>
      </c>
      <c r="W1819">
        <v>17.899999999999999</v>
      </c>
      <c r="X1819">
        <v>44.033999999999999</v>
      </c>
      <c r="Y1819" t="s">
        <v>37</v>
      </c>
    </row>
    <row r="1820" spans="1:25" x14ac:dyDescent="0.2">
      <c r="A1820" s="1" t="b">
        <f t="shared" si="28"/>
        <v>0</v>
      </c>
      <c r="B1820">
        <v>2022</v>
      </c>
      <c r="C1820">
        <v>190</v>
      </c>
      <c r="D1820" t="s">
        <v>200</v>
      </c>
      <c r="E1820">
        <v>8060</v>
      </c>
      <c r="F1820" t="s">
        <v>791</v>
      </c>
      <c r="G1820" t="s">
        <v>71</v>
      </c>
      <c r="H1820" t="s">
        <v>37</v>
      </c>
      <c r="I1820" t="s">
        <v>28</v>
      </c>
      <c r="J1820" t="s">
        <v>38</v>
      </c>
      <c r="K1820">
        <v>169</v>
      </c>
      <c r="L1820">
        <v>161</v>
      </c>
      <c r="M1820" t="s">
        <v>206</v>
      </c>
      <c r="N1820" t="s">
        <v>206</v>
      </c>
      <c r="O1820" t="s">
        <v>206</v>
      </c>
      <c r="P1820" t="s">
        <v>206</v>
      </c>
      <c r="Q1820" t="s">
        <v>206</v>
      </c>
      <c r="R1820" t="s">
        <v>203</v>
      </c>
      <c r="S1820">
        <v>2022</v>
      </c>
      <c r="T1820">
        <v>190</v>
      </c>
      <c r="U1820" t="s">
        <v>739</v>
      </c>
      <c r="V1820" t="s">
        <v>205</v>
      </c>
      <c r="W1820">
        <v>0</v>
      </c>
      <c r="X1820">
        <v>0</v>
      </c>
      <c r="Y1820" t="s">
        <v>37</v>
      </c>
    </row>
    <row r="1821" spans="1:25" x14ac:dyDescent="0.2">
      <c r="A1821" s="1" t="b">
        <f t="shared" si="28"/>
        <v>0</v>
      </c>
      <c r="B1821">
        <v>2022</v>
      </c>
      <c r="C1821">
        <v>190</v>
      </c>
      <c r="D1821" t="s">
        <v>200</v>
      </c>
      <c r="E1821">
        <v>8060</v>
      </c>
      <c r="F1821" t="s">
        <v>791</v>
      </c>
      <c r="G1821" t="s">
        <v>71</v>
      </c>
      <c r="H1821" t="s">
        <v>37</v>
      </c>
      <c r="I1821" t="s">
        <v>28</v>
      </c>
      <c r="J1821" t="s">
        <v>44</v>
      </c>
      <c r="K1821">
        <v>85</v>
      </c>
      <c r="L1821">
        <v>85</v>
      </c>
      <c r="M1821" t="s">
        <v>117</v>
      </c>
      <c r="N1821" t="s">
        <v>213</v>
      </c>
      <c r="O1821" t="s">
        <v>184</v>
      </c>
      <c r="P1821" t="s">
        <v>306</v>
      </c>
      <c r="Q1821" t="s">
        <v>391</v>
      </c>
      <c r="R1821" t="s">
        <v>203</v>
      </c>
      <c r="S1821">
        <v>2022</v>
      </c>
      <c r="T1821">
        <v>190</v>
      </c>
      <c r="U1821" t="s">
        <v>739</v>
      </c>
      <c r="V1821" t="s">
        <v>205</v>
      </c>
      <c r="W1821">
        <v>43.5</v>
      </c>
      <c r="X1821">
        <v>36.975000000000001</v>
      </c>
      <c r="Y1821" t="s">
        <v>37</v>
      </c>
    </row>
    <row r="1822" spans="1:25" x14ac:dyDescent="0.2">
      <c r="A1822" s="1" t="b">
        <f t="shared" si="28"/>
        <v>0</v>
      </c>
      <c r="B1822">
        <v>2022</v>
      </c>
      <c r="C1822">
        <v>190</v>
      </c>
      <c r="D1822" t="s">
        <v>200</v>
      </c>
      <c r="E1822">
        <v>8065</v>
      </c>
      <c r="F1822" t="s">
        <v>793</v>
      </c>
      <c r="G1822" t="s">
        <v>26</v>
      </c>
      <c r="H1822" t="s">
        <v>27</v>
      </c>
      <c r="I1822" t="s">
        <v>28</v>
      </c>
      <c r="J1822" t="s">
        <v>29</v>
      </c>
      <c r="K1822">
        <v>86</v>
      </c>
      <c r="L1822">
        <v>79</v>
      </c>
      <c r="M1822" t="s">
        <v>206</v>
      </c>
      <c r="N1822" t="s">
        <v>206</v>
      </c>
      <c r="O1822" t="s">
        <v>206</v>
      </c>
      <c r="P1822" t="s">
        <v>206</v>
      </c>
      <c r="Q1822" t="s">
        <v>206</v>
      </c>
      <c r="R1822" t="s">
        <v>203</v>
      </c>
      <c r="S1822">
        <v>2022</v>
      </c>
      <c r="T1822">
        <v>190</v>
      </c>
      <c r="U1822" t="s">
        <v>739</v>
      </c>
      <c r="V1822" t="s">
        <v>205</v>
      </c>
      <c r="W1822">
        <v>0</v>
      </c>
      <c r="X1822">
        <v>0</v>
      </c>
      <c r="Y1822" t="s">
        <v>37</v>
      </c>
    </row>
    <row r="1823" spans="1:25" x14ac:dyDescent="0.2">
      <c r="A1823" s="1" t="b">
        <f t="shared" si="28"/>
        <v>0</v>
      </c>
      <c r="B1823">
        <v>2022</v>
      </c>
      <c r="C1823">
        <v>190</v>
      </c>
      <c r="D1823" t="s">
        <v>200</v>
      </c>
      <c r="E1823">
        <v>8065</v>
      </c>
      <c r="F1823" t="s">
        <v>793</v>
      </c>
      <c r="G1823" t="s">
        <v>26</v>
      </c>
      <c r="H1823" t="s">
        <v>27</v>
      </c>
      <c r="I1823" t="s">
        <v>28</v>
      </c>
      <c r="J1823" t="s">
        <v>38</v>
      </c>
      <c r="K1823">
        <v>68</v>
      </c>
      <c r="L1823">
        <v>61</v>
      </c>
      <c r="M1823" t="s">
        <v>206</v>
      </c>
      <c r="N1823" t="s">
        <v>206</v>
      </c>
      <c r="O1823" t="s">
        <v>206</v>
      </c>
      <c r="P1823" t="s">
        <v>206</v>
      </c>
      <c r="Q1823" t="s">
        <v>206</v>
      </c>
      <c r="R1823" t="s">
        <v>203</v>
      </c>
      <c r="S1823">
        <v>2022</v>
      </c>
      <c r="T1823">
        <v>190</v>
      </c>
      <c r="U1823" t="s">
        <v>739</v>
      </c>
      <c r="V1823" t="s">
        <v>205</v>
      </c>
      <c r="W1823">
        <v>0</v>
      </c>
      <c r="X1823">
        <v>0</v>
      </c>
      <c r="Y1823" t="s">
        <v>37</v>
      </c>
    </row>
    <row r="1824" spans="1:25" x14ac:dyDescent="0.2">
      <c r="A1824" s="1" t="b">
        <f t="shared" si="28"/>
        <v>0</v>
      </c>
      <c r="B1824">
        <v>2022</v>
      </c>
      <c r="C1824">
        <v>190</v>
      </c>
      <c r="D1824" t="s">
        <v>200</v>
      </c>
      <c r="E1824">
        <v>8065</v>
      </c>
      <c r="F1824" t="s">
        <v>793</v>
      </c>
      <c r="G1824" t="s">
        <v>26</v>
      </c>
      <c r="H1824" t="s">
        <v>27</v>
      </c>
      <c r="I1824" t="s">
        <v>28</v>
      </c>
      <c r="J1824" t="s">
        <v>44</v>
      </c>
      <c r="K1824">
        <v>18</v>
      </c>
      <c r="L1824">
        <v>18</v>
      </c>
      <c r="M1824" t="s">
        <v>206</v>
      </c>
      <c r="N1824" t="s">
        <v>206</v>
      </c>
      <c r="O1824" t="s">
        <v>206</v>
      </c>
      <c r="P1824" t="s">
        <v>206</v>
      </c>
      <c r="Q1824" t="s">
        <v>63</v>
      </c>
      <c r="R1824" t="s">
        <v>203</v>
      </c>
      <c r="S1824">
        <v>2022</v>
      </c>
      <c r="T1824">
        <v>190</v>
      </c>
      <c r="U1824" t="s">
        <v>739</v>
      </c>
      <c r="V1824" t="s">
        <v>205</v>
      </c>
      <c r="W1824">
        <v>5.6</v>
      </c>
      <c r="X1824">
        <v>1.008</v>
      </c>
      <c r="Y1824" t="s">
        <v>37</v>
      </c>
    </row>
    <row r="1825" spans="1:25" x14ac:dyDescent="0.2">
      <c r="A1825" s="1" t="b">
        <f t="shared" si="28"/>
        <v>0</v>
      </c>
      <c r="B1825">
        <v>2022</v>
      </c>
      <c r="C1825">
        <v>190</v>
      </c>
      <c r="D1825" t="s">
        <v>200</v>
      </c>
      <c r="E1825">
        <v>8065</v>
      </c>
      <c r="F1825" t="s">
        <v>793</v>
      </c>
      <c r="G1825" t="s">
        <v>26</v>
      </c>
      <c r="H1825" t="s">
        <v>50</v>
      </c>
      <c r="I1825" t="s">
        <v>28</v>
      </c>
      <c r="J1825" t="s">
        <v>29</v>
      </c>
      <c r="K1825">
        <v>95</v>
      </c>
      <c r="L1825">
        <v>88</v>
      </c>
      <c r="M1825" t="s">
        <v>206</v>
      </c>
      <c r="N1825" t="s">
        <v>206</v>
      </c>
      <c r="O1825" t="s">
        <v>206</v>
      </c>
      <c r="P1825" t="s">
        <v>206</v>
      </c>
      <c r="Q1825" t="s">
        <v>206</v>
      </c>
      <c r="R1825" t="s">
        <v>203</v>
      </c>
      <c r="S1825">
        <v>2022</v>
      </c>
      <c r="T1825">
        <v>190</v>
      </c>
      <c r="U1825" t="s">
        <v>739</v>
      </c>
      <c r="V1825" t="s">
        <v>205</v>
      </c>
      <c r="W1825">
        <v>0</v>
      </c>
      <c r="X1825">
        <v>0</v>
      </c>
      <c r="Y1825" t="s">
        <v>37</v>
      </c>
    </row>
    <row r="1826" spans="1:25" x14ac:dyDescent="0.2">
      <c r="A1826" s="1" t="b">
        <f t="shared" si="28"/>
        <v>0</v>
      </c>
      <c r="B1826">
        <v>2022</v>
      </c>
      <c r="C1826">
        <v>190</v>
      </c>
      <c r="D1826" t="s">
        <v>200</v>
      </c>
      <c r="E1826">
        <v>8065</v>
      </c>
      <c r="F1826" t="s">
        <v>793</v>
      </c>
      <c r="G1826" t="s">
        <v>26</v>
      </c>
      <c r="H1826" t="s">
        <v>50</v>
      </c>
      <c r="I1826" t="s">
        <v>28</v>
      </c>
      <c r="J1826" t="s">
        <v>38</v>
      </c>
      <c r="K1826">
        <v>74</v>
      </c>
      <c r="L1826">
        <v>69</v>
      </c>
      <c r="M1826" t="s">
        <v>206</v>
      </c>
      <c r="N1826" t="s">
        <v>206</v>
      </c>
      <c r="O1826" t="s">
        <v>206</v>
      </c>
      <c r="P1826" t="s">
        <v>206</v>
      </c>
      <c r="Q1826" t="s">
        <v>206</v>
      </c>
      <c r="R1826" t="s">
        <v>203</v>
      </c>
      <c r="S1826">
        <v>2022</v>
      </c>
      <c r="T1826">
        <v>190</v>
      </c>
      <c r="U1826" t="s">
        <v>739</v>
      </c>
      <c r="V1826" t="s">
        <v>205</v>
      </c>
      <c r="W1826">
        <v>0</v>
      </c>
      <c r="X1826">
        <v>0</v>
      </c>
      <c r="Y1826" t="s">
        <v>37</v>
      </c>
    </row>
    <row r="1827" spans="1:25" x14ac:dyDescent="0.2">
      <c r="A1827" s="1" t="b">
        <f t="shared" si="28"/>
        <v>0</v>
      </c>
      <c r="B1827">
        <v>2022</v>
      </c>
      <c r="C1827">
        <v>190</v>
      </c>
      <c r="D1827" t="s">
        <v>200</v>
      </c>
      <c r="E1827">
        <v>8065</v>
      </c>
      <c r="F1827" t="s">
        <v>793</v>
      </c>
      <c r="G1827" t="s">
        <v>26</v>
      </c>
      <c r="H1827" t="s">
        <v>50</v>
      </c>
      <c r="I1827" t="s">
        <v>28</v>
      </c>
      <c r="J1827" t="s">
        <v>44</v>
      </c>
      <c r="K1827">
        <v>21</v>
      </c>
      <c r="L1827">
        <v>19</v>
      </c>
      <c r="M1827" t="s">
        <v>794</v>
      </c>
      <c r="N1827" t="s">
        <v>333</v>
      </c>
      <c r="O1827" t="s">
        <v>264</v>
      </c>
      <c r="P1827" t="s">
        <v>265</v>
      </c>
      <c r="Q1827" t="s">
        <v>266</v>
      </c>
      <c r="R1827" t="s">
        <v>203</v>
      </c>
      <c r="S1827">
        <v>2022</v>
      </c>
      <c r="T1827">
        <v>190</v>
      </c>
      <c r="U1827" t="s">
        <v>739</v>
      </c>
      <c r="V1827" t="s">
        <v>205</v>
      </c>
      <c r="W1827">
        <v>15.8</v>
      </c>
      <c r="X1827">
        <v>3.0019999999999998</v>
      </c>
      <c r="Y1827" t="s">
        <v>37</v>
      </c>
    </row>
    <row r="1828" spans="1:25" x14ac:dyDescent="0.2">
      <c r="A1828" s="1" t="b">
        <f t="shared" si="28"/>
        <v>0</v>
      </c>
      <c r="B1828">
        <v>2022</v>
      </c>
      <c r="C1828">
        <v>190</v>
      </c>
      <c r="D1828" t="s">
        <v>200</v>
      </c>
      <c r="E1828">
        <v>8065</v>
      </c>
      <c r="F1828" t="s">
        <v>793</v>
      </c>
      <c r="G1828" t="s">
        <v>26</v>
      </c>
      <c r="H1828" t="s">
        <v>96</v>
      </c>
      <c r="I1828" t="s">
        <v>28</v>
      </c>
      <c r="J1828" t="s">
        <v>29</v>
      </c>
      <c r="K1828">
        <v>87</v>
      </c>
      <c r="L1828">
        <v>81</v>
      </c>
      <c r="M1828" t="s">
        <v>206</v>
      </c>
      <c r="N1828" t="s">
        <v>206</v>
      </c>
      <c r="O1828" t="s">
        <v>206</v>
      </c>
      <c r="P1828" t="s">
        <v>206</v>
      </c>
      <c r="Q1828" t="s">
        <v>336</v>
      </c>
      <c r="R1828" t="s">
        <v>203</v>
      </c>
      <c r="S1828">
        <v>2022</v>
      </c>
      <c r="T1828">
        <v>190</v>
      </c>
      <c r="U1828" t="s">
        <v>739</v>
      </c>
      <c r="V1828" t="s">
        <v>205</v>
      </c>
      <c r="W1828">
        <v>9.9</v>
      </c>
      <c r="X1828">
        <v>8.0190000000000001</v>
      </c>
      <c r="Y1828" t="s">
        <v>66</v>
      </c>
    </row>
    <row r="1829" spans="1:25" x14ac:dyDescent="0.2">
      <c r="A1829" s="1" t="b">
        <f t="shared" si="28"/>
        <v>0</v>
      </c>
      <c r="B1829">
        <v>2022</v>
      </c>
      <c r="C1829">
        <v>190</v>
      </c>
      <c r="D1829" t="s">
        <v>200</v>
      </c>
      <c r="E1829">
        <v>8065</v>
      </c>
      <c r="F1829" t="s">
        <v>793</v>
      </c>
      <c r="G1829" t="s">
        <v>26</v>
      </c>
      <c r="H1829" t="s">
        <v>96</v>
      </c>
      <c r="I1829" t="s">
        <v>28</v>
      </c>
      <c r="J1829" t="s">
        <v>38</v>
      </c>
      <c r="K1829">
        <v>69</v>
      </c>
      <c r="L1829">
        <v>63</v>
      </c>
      <c r="M1829" t="s">
        <v>206</v>
      </c>
      <c r="N1829" t="s">
        <v>206</v>
      </c>
      <c r="O1829" t="s">
        <v>206</v>
      </c>
      <c r="P1829" t="s">
        <v>206</v>
      </c>
      <c r="Q1829" t="s">
        <v>58</v>
      </c>
      <c r="R1829" t="s">
        <v>203</v>
      </c>
      <c r="S1829">
        <v>2022</v>
      </c>
      <c r="T1829">
        <v>190</v>
      </c>
      <c r="U1829" t="s">
        <v>739</v>
      </c>
      <c r="V1829" t="s">
        <v>205</v>
      </c>
      <c r="W1829">
        <v>11.1</v>
      </c>
      <c r="X1829">
        <v>6.9929999999999994</v>
      </c>
      <c r="Y1829" t="s">
        <v>66</v>
      </c>
    </row>
    <row r="1830" spans="1:25" x14ac:dyDescent="0.2">
      <c r="A1830" s="1" t="b">
        <f t="shared" si="28"/>
        <v>0</v>
      </c>
      <c r="B1830">
        <v>2022</v>
      </c>
      <c r="C1830">
        <v>190</v>
      </c>
      <c r="D1830" t="s">
        <v>200</v>
      </c>
      <c r="E1830">
        <v>8065</v>
      </c>
      <c r="F1830" t="s">
        <v>793</v>
      </c>
      <c r="G1830" t="s">
        <v>26</v>
      </c>
      <c r="H1830" t="s">
        <v>96</v>
      </c>
      <c r="I1830" t="s">
        <v>28</v>
      </c>
      <c r="J1830" t="s">
        <v>44</v>
      </c>
      <c r="K1830">
        <v>18</v>
      </c>
      <c r="L1830">
        <v>18</v>
      </c>
      <c r="M1830" t="s">
        <v>206</v>
      </c>
      <c r="N1830" t="s">
        <v>206</v>
      </c>
      <c r="O1830" t="s">
        <v>206</v>
      </c>
      <c r="P1830" t="s">
        <v>206</v>
      </c>
      <c r="Q1830" t="s">
        <v>63</v>
      </c>
      <c r="R1830" t="s">
        <v>203</v>
      </c>
      <c r="S1830">
        <v>2022</v>
      </c>
      <c r="T1830">
        <v>190</v>
      </c>
      <c r="U1830" t="s">
        <v>739</v>
      </c>
      <c r="V1830" t="s">
        <v>205</v>
      </c>
      <c r="W1830">
        <v>5.6</v>
      </c>
      <c r="X1830">
        <v>1.008</v>
      </c>
      <c r="Y1830" t="s">
        <v>66</v>
      </c>
    </row>
    <row r="1831" spans="1:25" x14ac:dyDescent="0.2">
      <c r="A1831" s="1" t="b">
        <f t="shared" si="28"/>
        <v>0</v>
      </c>
      <c r="B1831">
        <v>2022</v>
      </c>
      <c r="C1831">
        <v>190</v>
      </c>
      <c r="D1831" t="s">
        <v>200</v>
      </c>
      <c r="E1831">
        <v>8065</v>
      </c>
      <c r="F1831" t="s">
        <v>793</v>
      </c>
      <c r="G1831" t="s">
        <v>26</v>
      </c>
      <c r="H1831" t="s">
        <v>109</v>
      </c>
      <c r="I1831" t="s">
        <v>28</v>
      </c>
      <c r="J1831" t="s">
        <v>29</v>
      </c>
      <c r="K1831">
        <v>59</v>
      </c>
      <c r="L1831">
        <v>54</v>
      </c>
      <c r="M1831" t="s">
        <v>206</v>
      </c>
      <c r="N1831" t="s">
        <v>206</v>
      </c>
      <c r="O1831" t="s">
        <v>206</v>
      </c>
      <c r="P1831" t="s">
        <v>206</v>
      </c>
      <c r="Q1831" t="s">
        <v>303</v>
      </c>
      <c r="R1831" t="s">
        <v>203</v>
      </c>
      <c r="S1831">
        <v>2022</v>
      </c>
      <c r="T1831">
        <v>190</v>
      </c>
      <c r="U1831" t="s">
        <v>739</v>
      </c>
      <c r="V1831" t="s">
        <v>205</v>
      </c>
      <c r="W1831">
        <v>24.1</v>
      </c>
      <c r="X1831">
        <v>13.013999999999999</v>
      </c>
      <c r="Y1831" t="s">
        <v>66</v>
      </c>
    </row>
    <row r="1832" spans="1:25" x14ac:dyDescent="0.2">
      <c r="A1832" s="1" t="b">
        <f t="shared" si="28"/>
        <v>0</v>
      </c>
      <c r="B1832">
        <v>2022</v>
      </c>
      <c r="C1832">
        <v>190</v>
      </c>
      <c r="D1832" t="s">
        <v>200</v>
      </c>
      <c r="E1832">
        <v>8065</v>
      </c>
      <c r="F1832" t="s">
        <v>793</v>
      </c>
      <c r="G1832" t="s">
        <v>26</v>
      </c>
      <c r="H1832" t="s">
        <v>109</v>
      </c>
      <c r="I1832" t="s">
        <v>28</v>
      </c>
      <c r="J1832" t="s">
        <v>38</v>
      </c>
      <c r="K1832">
        <v>47</v>
      </c>
      <c r="L1832">
        <v>44</v>
      </c>
      <c r="M1832" t="s">
        <v>206</v>
      </c>
      <c r="N1832" t="s">
        <v>206</v>
      </c>
      <c r="O1832" t="s">
        <v>206</v>
      </c>
      <c r="P1832" t="s">
        <v>206</v>
      </c>
      <c r="Q1832" t="s">
        <v>688</v>
      </c>
      <c r="R1832" t="s">
        <v>203</v>
      </c>
      <c r="S1832">
        <v>2022</v>
      </c>
      <c r="T1832">
        <v>190</v>
      </c>
      <c r="U1832" t="s">
        <v>739</v>
      </c>
      <c r="V1832" t="s">
        <v>205</v>
      </c>
      <c r="W1832">
        <v>20.5</v>
      </c>
      <c r="X1832">
        <v>9.02</v>
      </c>
      <c r="Y1832" t="s">
        <v>66</v>
      </c>
    </row>
    <row r="1833" spans="1:25" x14ac:dyDescent="0.2">
      <c r="A1833" s="1" t="b">
        <f t="shared" si="28"/>
        <v>0</v>
      </c>
      <c r="B1833">
        <v>2022</v>
      </c>
      <c r="C1833">
        <v>190</v>
      </c>
      <c r="D1833" t="s">
        <v>200</v>
      </c>
      <c r="E1833">
        <v>8065</v>
      </c>
      <c r="F1833" t="s">
        <v>793</v>
      </c>
      <c r="G1833" t="s">
        <v>26</v>
      </c>
      <c r="H1833" t="s">
        <v>109</v>
      </c>
      <c r="I1833" t="s">
        <v>28</v>
      </c>
      <c r="J1833" t="s">
        <v>44</v>
      </c>
      <c r="K1833">
        <v>12</v>
      </c>
      <c r="L1833">
        <v>10</v>
      </c>
      <c r="M1833" t="s">
        <v>206</v>
      </c>
      <c r="N1833" t="s">
        <v>206</v>
      </c>
      <c r="O1833" t="s">
        <v>206</v>
      </c>
      <c r="P1833" t="s">
        <v>206</v>
      </c>
      <c r="Q1833" t="s">
        <v>269</v>
      </c>
      <c r="R1833" t="s">
        <v>203</v>
      </c>
      <c r="S1833">
        <v>2022</v>
      </c>
      <c r="T1833">
        <v>190</v>
      </c>
      <c r="U1833" t="s">
        <v>739</v>
      </c>
      <c r="V1833" t="s">
        <v>205</v>
      </c>
      <c r="W1833">
        <v>40</v>
      </c>
      <c r="X1833">
        <v>4</v>
      </c>
      <c r="Y1833" t="s">
        <v>66</v>
      </c>
    </row>
    <row r="1834" spans="1:25" x14ac:dyDescent="0.2">
      <c r="A1834" s="1" t="b">
        <f t="shared" si="28"/>
        <v>1</v>
      </c>
      <c r="B1834">
        <v>2022</v>
      </c>
      <c r="C1834">
        <v>190</v>
      </c>
      <c r="D1834" t="s">
        <v>200</v>
      </c>
      <c r="E1834">
        <v>8065</v>
      </c>
      <c r="F1834" t="s">
        <v>793</v>
      </c>
      <c r="G1834" t="s">
        <v>65</v>
      </c>
      <c r="H1834" t="s">
        <v>66</v>
      </c>
      <c r="I1834" t="s">
        <v>28</v>
      </c>
      <c r="J1834" t="s">
        <v>29</v>
      </c>
      <c r="K1834">
        <v>3</v>
      </c>
      <c r="L1834">
        <v>3</v>
      </c>
      <c r="M1834" t="s">
        <v>202</v>
      </c>
      <c r="N1834" t="s">
        <v>202</v>
      </c>
      <c r="O1834" t="s">
        <v>202</v>
      </c>
      <c r="P1834" t="s">
        <v>202</v>
      </c>
      <c r="Q1834" t="s">
        <v>202</v>
      </c>
      <c r="R1834" t="s">
        <v>203</v>
      </c>
      <c r="S1834">
        <v>2022</v>
      </c>
      <c r="T1834">
        <v>190</v>
      </c>
      <c r="U1834" t="s">
        <v>739</v>
      </c>
      <c r="V1834" t="s">
        <v>205</v>
      </c>
      <c r="W1834">
        <v>0</v>
      </c>
      <c r="X1834">
        <v>0</v>
      </c>
      <c r="Y1834" t="s">
        <v>66</v>
      </c>
    </row>
    <row r="1835" spans="1:25" x14ac:dyDescent="0.2">
      <c r="A1835" s="1" t="b">
        <f t="shared" si="28"/>
        <v>1</v>
      </c>
      <c r="B1835">
        <v>2022</v>
      </c>
      <c r="C1835">
        <v>190</v>
      </c>
      <c r="D1835" t="s">
        <v>200</v>
      </c>
      <c r="E1835">
        <v>8065</v>
      </c>
      <c r="F1835" t="s">
        <v>793</v>
      </c>
      <c r="G1835" t="s">
        <v>65</v>
      </c>
      <c r="H1835" t="s">
        <v>66</v>
      </c>
      <c r="I1835" t="s">
        <v>28</v>
      </c>
      <c r="J1835" t="s">
        <v>38</v>
      </c>
      <c r="K1835">
        <v>3</v>
      </c>
      <c r="L1835">
        <v>3</v>
      </c>
      <c r="M1835" t="s">
        <v>202</v>
      </c>
      <c r="N1835" t="s">
        <v>202</v>
      </c>
      <c r="O1835" t="s">
        <v>202</v>
      </c>
      <c r="P1835" t="s">
        <v>202</v>
      </c>
      <c r="Q1835" t="s">
        <v>202</v>
      </c>
      <c r="R1835" t="s">
        <v>203</v>
      </c>
      <c r="S1835">
        <v>2022</v>
      </c>
      <c r="T1835">
        <v>190</v>
      </c>
      <c r="U1835" t="s">
        <v>739</v>
      </c>
      <c r="V1835" t="s">
        <v>205</v>
      </c>
      <c r="W1835">
        <v>0</v>
      </c>
      <c r="X1835">
        <v>0</v>
      </c>
      <c r="Y1835" t="s">
        <v>66</v>
      </c>
    </row>
    <row r="1836" spans="1:25" x14ac:dyDescent="0.2">
      <c r="A1836" s="1" t="b">
        <f t="shared" si="28"/>
        <v>1</v>
      </c>
      <c r="B1836">
        <v>2022</v>
      </c>
      <c r="C1836">
        <v>190</v>
      </c>
      <c r="D1836" t="s">
        <v>200</v>
      </c>
      <c r="E1836">
        <v>8065</v>
      </c>
      <c r="F1836" t="s">
        <v>793</v>
      </c>
      <c r="G1836" t="s">
        <v>65</v>
      </c>
      <c r="H1836" t="s">
        <v>37</v>
      </c>
      <c r="I1836" t="s">
        <v>28</v>
      </c>
      <c r="J1836" t="s">
        <v>29</v>
      </c>
      <c r="K1836">
        <v>3</v>
      </c>
      <c r="L1836">
        <v>3</v>
      </c>
      <c r="M1836" t="s">
        <v>202</v>
      </c>
      <c r="N1836" t="s">
        <v>202</v>
      </c>
      <c r="O1836" t="s">
        <v>202</v>
      </c>
      <c r="P1836" t="s">
        <v>202</v>
      </c>
      <c r="Q1836" t="s">
        <v>202</v>
      </c>
      <c r="R1836" t="s">
        <v>203</v>
      </c>
      <c r="S1836">
        <v>2022</v>
      </c>
      <c r="T1836">
        <v>190</v>
      </c>
      <c r="U1836" t="s">
        <v>739</v>
      </c>
      <c r="V1836" t="s">
        <v>205</v>
      </c>
      <c r="W1836">
        <v>0</v>
      </c>
      <c r="X1836">
        <v>0</v>
      </c>
      <c r="Y1836" t="s">
        <v>37</v>
      </c>
    </row>
    <row r="1837" spans="1:25" x14ac:dyDescent="0.2">
      <c r="A1837" s="1" t="b">
        <f t="shared" si="28"/>
        <v>1</v>
      </c>
      <c r="B1837">
        <v>2022</v>
      </c>
      <c r="C1837">
        <v>190</v>
      </c>
      <c r="D1837" t="s">
        <v>200</v>
      </c>
      <c r="E1837">
        <v>8065</v>
      </c>
      <c r="F1837" t="s">
        <v>793</v>
      </c>
      <c r="G1837" t="s">
        <v>65</v>
      </c>
      <c r="H1837" t="s">
        <v>37</v>
      </c>
      <c r="I1837" t="s">
        <v>28</v>
      </c>
      <c r="J1837" t="s">
        <v>38</v>
      </c>
      <c r="K1837">
        <v>3</v>
      </c>
      <c r="L1837">
        <v>3</v>
      </c>
      <c r="M1837" t="s">
        <v>202</v>
      </c>
      <c r="N1837" t="s">
        <v>202</v>
      </c>
      <c r="O1837" t="s">
        <v>202</v>
      </c>
      <c r="P1837" t="s">
        <v>202</v>
      </c>
      <c r="Q1837" t="s">
        <v>202</v>
      </c>
      <c r="R1837" t="s">
        <v>203</v>
      </c>
      <c r="S1837">
        <v>2022</v>
      </c>
      <c r="T1837">
        <v>190</v>
      </c>
      <c r="U1837" t="s">
        <v>739</v>
      </c>
      <c r="V1837" t="s">
        <v>205</v>
      </c>
      <c r="W1837">
        <v>0</v>
      </c>
      <c r="X1837">
        <v>0</v>
      </c>
      <c r="Y1837" t="s">
        <v>37</v>
      </c>
    </row>
    <row r="1838" spans="1:25" x14ac:dyDescent="0.2">
      <c r="A1838" s="1" t="b">
        <f t="shared" si="28"/>
        <v>1</v>
      </c>
      <c r="B1838">
        <v>2022</v>
      </c>
      <c r="C1838">
        <v>190</v>
      </c>
      <c r="D1838" t="s">
        <v>200</v>
      </c>
      <c r="E1838">
        <v>8070</v>
      </c>
      <c r="F1838" t="s">
        <v>795</v>
      </c>
      <c r="G1838" t="s">
        <v>65</v>
      </c>
      <c r="H1838" t="s">
        <v>66</v>
      </c>
      <c r="I1838" t="s">
        <v>28</v>
      </c>
      <c r="J1838" t="s">
        <v>29</v>
      </c>
      <c r="K1838">
        <v>2</v>
      </c>
      <c r="L1838">
        <v>2</v>
      </c>
      <c r="M1838" t="s">
        <v>202</v>
      </c>
      <c r="N1838" t="s">
        <v>202</v>
      </c>
      <c r="O1838" t="s">
        <v>202</v>
      </c>
      <c r="P1838" t="s">
        <v>202</v>
      </c>
      <c r="Q1838" t="s">
        <v>202</v>
      </c>
      <c r="R1838" t="s">
        <v>203</v>
      </c>
      <c r="S1838">
        <v>2022</v>
      </c>
      <c r="T1838">
        <v>190</v>
      </c>
      <c r="U1838" t="s">
        <v>739</v>
      </c>
      <c r="V1838" t="s">
        <v>205</v>
      </c>
      <c r="W1838">
        <v>0</v>
      </c>
      <c r="X1838">
        <v>0</v>
      </c>
      <c r="Y1838" t="s">
        <v>66</v>
      </c>
    </row>
    <row r="1839" spans="1:25" x14ac:dyDescent="0.2">
      <c r="A1839" s="1" t="b">
        <f t="shared" si="28"/>
        <v>1</v>
      </c>
      <c r="B1839">
        <v>2022</v>
      </c>
      <c r="C1839">
        <v>190</v>
      </c>
      <c r="D1839" t="s">
        <v>200</v>
      </c>
      <c r="E1839">
        <v>8070</v>
      </c>
      <c r="F1839" t="s">
        <v>795</v>
      </c>
      <c r="G1839" t="s">
        <v>65</v>
      </c>
      <c r="H1839" t="s">
        <v>66</v>
      </c>
      <c r="I1839" t="s">
        <v>28</v>
      </c>
      <c r="J1839" t="s">
        <v>38</v>
      </c>
      <c r="K1839">
        <v>2</v>
      </c>
      <c r="L1839">
        <v>2</v>
      </c>
      <c r="M1839" t="s">
        <v>202</v>
      </c>
      <c r="N1839" t="s">
        <v>202</v>
      </c>
      <c r="O1839" t="s">
        <v>202</v>
      </c>
      <c r="P1839" t="s">
        <v>202</v>
      </c>
      <c r="Q1839" t="s">
        <v>202</v>
      </c>
      <c r="R1839" t="s">
        <v>203</v>
      </c>
      <c r="S1839">
        <v>2022</v>
      </c>
      <c r="T1839">
        <v>190</v>
      </c>
      <c r="U1839" t="s">
        <v>739</v>
      </c>
      <c r="V1839" t="s">
        <v>205</v>
      </c>
      <c r="W1839">
        <v>0</v>
      </c>
      <c r="X1839">
        <v>0</v>
      </c>
      <c r="Y1839" t="s">
        <v>66</v>
      </c>
    </row>
    <row r="1840" spans="1:25" x14ac:dyDescent="0.2">
      <c r="A1840" s="1" t="b">
        <f t="shared" si="28"/>
        <v>1</v>
      </c>
      <c r="B1840">
        <v>2022</v>
      </c>
      <c r="C1840">
        <v>190</v>
      </c>
      <c r="D1840" t="s">
        <v>200</v>
      </c>
      <c r="E1840">
        <v>8070</v>
      </c>
      <c r="F1840" t="s">
        <v>795</v>
      </c>
      <c r="G1840" t="s">
        <v>65</v>
      </c>
      <c r="H1840" t="s">
        <v>37</v>
      </c>
      <c r="I1840" t="s">
        <v>28</v>
      </c>
      <c r="J1840" t="s">
        <v>29</v>
      </c>
      <c r="K1840">
        <v>2</v>
      </c>
      <c r="L1840">
        <v>2</v>
      </c>
      <c r="M1840" t="s">
        <v>202</v>
      </c>
      <c r="N1840" t="s">
        <v>202</v>
      </c>
      <c r="O1840" t="s">
        <v>202</v>
      </c>
      <c r="P1840" t="s">
        <v>202</v>
      </c>
      <c r="Q1840" t="s">
        <v>202</v>
      </c>
      <c r="R1840" t="s">
        <v>203</v>
      </c>
      <c r="S1840">
        <v>2022</v>
      </c>
      <c r="T1840">
        <v>190</v>
      </c>
      <c r="U1840" t="s">
        <v>739</v>
      </c>
      <c r="V1840" t="s">
        <v>205</v>
      </c>
      <c r="W1840">
        <v>0</v>
      </c>
      <c r="X1840">
        <v>0</v>
      </c>
      <c r="Y1840" t="s">
        <v>37</v>
      </c>
    </row>
    <row r="1841" spans="1:25" x14ac:dyDescent="0.2">
      <c r="A1841" s="1" t="b">
        <f t="shared" si="28"/>
        <v>1</v>
      </c>
      <c r="B1841">
        <v>2022</v>
      </c>
      <c r="C1841">
        <v>190</v>
      </c>
      <c r="D1841" t="s">
        <v>200</v>
      </c>
      <c r="E1841">
        <v>8070</v>
      </c>
      <c r="F1841" t="s">
        <v>795</v>
      </c>
      <c r="G1841" t="s">
        <v>65</v>
      </c>
      <c r="H1841" t="s">
        <v>37</v>
      </c>
      <c r="I1841" t="s">
        <v>28</v>
      </c>
      <c r="J1841" t="s">
        <v>38</v>
      </c>
      <c r="K1841">
        <v>2</v>
      </c>
      <c r="L1841">
        <v>2</v>
      </c>
      <c r="M1841" t="s">
        <v>202</v>
      </c>
      <c r="N1841" t="s">
        <v>202</v>
      </c>
      <c r="O1841" t="s">
        <v>202</v>
      </c>
      <c r="P1841" t="s">
        <v>202</v>
      </c>
      <c r="Q1841" t="s">
        <v>202</v>
      </c>
      <c r="R1841" t="s">
        <v>203</v>
      </c>
      <c r="S1841">
        <v>2022</v>
      </c>
      <c r="T1841">
        <v>190</v>
      </c>
      <c r="U1841" t="s">
        <v>739</v>
      </c>
      <c r="V1841" t="s">
        <v>205</v>
      </c>
      <c r="W1841">
        <v>0</v>
      </c>
      <c r="X1841">
        <v>0</v>
      </c>
      <c r="Y1841" t="s">
        <v>37</v>
      </c>
    </row>
    <row r="1842" spans="1:25" x14ac:dyDescent="0.2">
      <c r="A1842" s="1" t="b">
        <f t="shared" si="28"/>
        <v>0</v>
      </c>
      <c r="B1842">
        <v>2022</v>
      </c>
      <c r="C1842">
        <v>190</v>
      </c>
      <c r="D1842" t="s">
        <v>200</v>
      </c>
      <c r="E1842">
        <v>8070</v>
      </c>
      <c r="F1842" t="s">
        <v>795</v>
      </c>
      <c r="G1842" t="s">
        <v>71</v>
      </c>
      <c r="H1842" t="s">
        <v>66</v>
      </c>
      <c r="I1842" t="s">
        <v>28</v>
      </c>
      <c r="J1842" t="s">
        <v>29</v>
      </c>
      <c r="K1842">
        <v>212</v>
      </c>
      <c r="L1842">
        <v>199</v>
      </c>
      <c r="M1842" t="s">
        <v>64</v>
      </c>
      <c r="N1842" t="s">
        <v>338</v>
      </c>
      <c r="O1842" t="s">
        <v>387</v>
      </c>
      <c r="P1842" t="s">
        <v>291</v>
      </c>
      <c r="Q1842" t="s">
        <v>544</v>
      </c>
      <c r="R1842" t="s">
        <v>203</v>
      </c>
      <c r="S1842">
        <v>2022</v>
      </c>
      <c r="T1842">
        <v>190</v>
      </c>
      <c r="U1842" t="s">
        <v>739</v>
      </c>
      <c r="V1842" t="s">
        <v>205</v>
      </c>
      <c r="W1842">
        <v>27.6</v>
      </c>
      <c r="X1842">
        <v>54.924000000000007</v>
      </c>
      <c r="Y1842" t="s">
        <v>66</v>
      </c>
    </row>
    <row r="1843" spans="1:25" x14ac:dyDescent="0.2">
      <c r="A1843" s="1" t="b">
        <f t="shared" si="28"/>
        <v>0</v>
      </c>
      <c r="B1843">
        <v>2022</v>
      </c>
      <c r="C1843">
        <v>190</v>
      </c>
      <c r="D1843" t="s">
        <v>200</v>
      </c>
      <c r="E1843">
        <v>8070</v>
      </c>
      <c r="F1843" t="s">
        <v>795</v>
      </c>
      <c r="G1843" t="s">
        <v>71</v>
      </c>
      <c r="H1843" t="s">
        <v>66</v>
      </c>
      <c r="I1843" t="s">
        <v>28</v>
      </c>
      <c r="J1843" t="s">
        <v>38</v>
      </c>
      <c r="K1843">
        <v>198</v>
      </c>
      <c r="L1843">
        <v>185</v>
      </c>
      <c r="M1843" t="s">
        <v>206</v>
      </c>
      <c r="N1843" t="s">
        <v>206</v>
      </c>
      <c r="O1843" t="s">
        <v>206</v>
      </c>
      <c r="P1843" t="s">
        <v>206</v>
      </c>
      <c r="Q1843" t="s">
        <v>310</v>
      </c>
      <c r="R1843" t="s">
        <v>203</v>
      </c>
      <c r="S1843">
        <v>2022</v>
      </c>
      <c r="T1843">
        <v>190</v>
      </c>
      <c r="U1843" t="s">
        <v>739</v>
      </c>
      <c r="V1843" t="s">
        <v>205</v>
      </c>
      <c r="W1843">
        <v>26.5</v>
      </c>
      <c r="X1843">
        <v>49.024999999999999</v>
      </c>
      <c r="Y1843" t="s">
        <v>66</v>
      </c>
    </row>
    <row r="1844" spans="1:25" x14ac:dyDescent="0.2">
      <c r="A1844" s="1" t="b">
        <f t="shared" si="28"/>
        <v>0</v>
      </c>
      <c r="B1844">
        <v>2022</v>
      </c>
      <c r="C1844">
        <v>190</v>
      </c>
      <c r="D1844" t="s">
        <v>200</v>
      </c>
      <c r="E1844">
        <v>8070</v>
      </c>
      <c r="F1844" t="s">
        <v>795</v>
      </c>
      <c r="G1844" t="s">
        <v>71</v>
      </c>
      <c r="H1844" t="s">
        <v>66</v>
      </c>
      <c r="I1844" t="s">
        <v>28</v>
      </c>
      <c r="J1844" t="s">
        <v>44</v>
      </c>
      <c r="K1844">
        <v>14</v>
      </c>
      <c r="L1844">
        <v>14</v>
      </c>
      <c r="M1844" t="s">
        <v>268</v>
      </c>
      <c r="N1844" t="s">
        <v>53</v>
      </c>
      <c r="O1844" t="s">
        <v>134</v>
      </c>
      <c r="P1844" t="s">
        <v>32</v>
      </c>
      <c r="Q1844" t="s">
        <v>108</v>
      </c>
      <c r="R1844" t="s">
        <v>203</v>
      </c>
      <c r="S1844">
        <v>2022</v>
      </c>
      <c r="T1844">
        <v>190</v>
      </c>
      <c r="U1844" t="s">
        <v>739</v>
      </c>
      <c r="V1844" t="s">
        <v>205</v>
      </c>
      <c r="W1844">
        <v>42.9</v>
      </c>
      <c r="X1844">
        <v>6.0060000000000002</v>
      </c>
      <c r="Y1844" t="s">
        <v>66</v>
      </c>
    </row>
    <row r="1845" spans="1:25" x14ac:dyDescent="0.2">
      <c r="A1845" s="1" t="b">
        <f t="shared" si="28"/>
        <v>0</v>
      </c>
      <c r="B1845">
        <v>2022</v>
      </c>
      <c r="C1845">
        <v>190</v>
      </c>
      <c r="D1845" t="s">
        <v>200</v>
      </c>
      <c r="E1845">
        <v>8070</v>
      </c>
      <c r="F1845" t="s">
        <v>795</v>
      </c>
      <c r="G1845" t="s">
        <v>71</v>
      </c>
      <c r="H1845" t="s">
        <v>37</v>
      </c>
      <c r="I1845" t="s">
        <v>28</v>
      </c>
      <c r="J1845" t="s">
        <v>29</v>
      </c>
      <c r="K1845">
        <v>212</v>
      </c>
      <c r="L1845">
        <v>196</v>
      </c>
      <c r="M1845" t="s">
        <v>206</v>
      </c>
      <c r="N1845" t="s">
        <v>206</v>
      </c>
      <c r="O1845" t="s">
        <v>206</v>
      </c>
      <c r="P1845" t="s">
        <v>206</v>
      </c>
      <c r="Q1845" t="s">
        <v>451</v>
      </c>
      <c r="R1845" t="s">
        <v>203</v>
      </c>
      <c r="S1845">
        <v>2022</v>
      </c>
      <c r="T1845">
        <v>190</v>
      </c>
      <c r="U1845" t="s">
        <v>739</v>
      </c>
      <c r="V1845" t="s">
        <v>205</v>
      </c>
      <c r="W1845">
        <v>24</v>
      </c>
      <c r="X1845">
        <v>47.04</v>
      </c>
      <c r="Y1845" t="s">
        <v>37</v>
      </c>
    </row>
    <row r="1846" spans="1:25" x14ac:dyDescent="0.2">
      <c r="A1846" s="1" t="b">
        <f t="shared" si="28"/>
        <v>0</v>
      </c>
      <c r="B1846">
        <v>2022</v>
      </c>
      <c r="C1846">
        <v>190</v>
      </c>
      <c r="D1846" t="s">
        <v>200</v>
      </c>
      <c r="E1846">
        <v>8070</v>
      </c>
      <c r="F1846" t="s">
        <v>795</v>
      </c>
      <c r="G1846" t="s">
        <v>71</v>
      </c>
      <c r="H1846" t="s">
        <v>37</v>
      </c>
      <c r="I1846" t="s">
        <v>28</v>
      </c>
      <c r="J1846" t="s">
        <v>38</v>
      </c>
      <c r="K1846">
        <v>198</v>
      </c>
      <c r="L1846">
        <v>182</v>
      </c>
      <c r="M1846" t="s">
        <v>206</v>
      </c>
      <c r="N1846" t="s">
        <v>206</v>
      </c>
      <c r="O1846" t="s">
        <v>206</v>
      </c>
      <c r="P1846" t="s">
        <v>206</v>
      </c>
      <c r="Q1846" t="s">
        <v>323</v>
      </c>
      <c r="R1846" t="s">
        <v>203</v>
      </c>
      <c r="S1846">
        <v>2022</v>
      </c>
      <c r="T1846">
        <v>190</v>
      </c>
      <c r="U1846" t="s">
        <v>739</v>
      </c>
      <c r="V1846" t="s">
        <v>205</v>
      </c>
      <c r="W1846">
        <v>23.1</v>
      </c>
      <c r="X1846">
        <v>42.042000000000002</v>
      </c>
      <c r="Y1846" t="s">
        <v>37</v>
      </c>
    </row>
    <row r="1847" spans="1:25" x14ac:dyDescent="0.2">
      <c r="A1847" s="1" t="b">
        <f t="shared" si="28"/>
        <v>0</v>
      </c>
      <c r="B1847">
        <v>2022</v>
      </c>
      <c r="C1847">
        <v>190</v>
      </c>
      <c r="D1847" t="s">
        <v>200</v>
      </c>
      <c r="E1847">
        <v>8070</v>
      </c>
      <c r="F1847" t="s">
        <v>795</v>
      </c>
      <c r="G1847" t="s">
        <v>71</v>
      </c>
      <c r="H1847" t="s">
        <v>37</v>
      </c>
      <c r="I1847" t="s">
        <v>28</v>
      </c>
      <c r="J1847" t="s">
        <v>44</v>
      </c>
      <c r="K1847">
        <v>14</v>
      </c>
      <c r="L1847">
        <v>14</v>
      </c>
      <c r="M1847" t="s">
        <v>206</v>
      </c>
      <c r="N1847" t="s">
        <v>206</v>
      </c>
      <c r="O1847" t="s">
        <v>206</v>
      </c>
      <c r="P1847" t="s">
        <v>206</v>
      </c>
      <c r="Q1847" t="s">
        <v>268</v>
      </c>
      <c r="R1847" t="s">
        <v>203</v>
      </c>
      <c r="S1847">
        <v>2022</v>
      </c>
      <c r="T1847">
        <v>190</v>
      </c>
      <c r="U1847" t="s">
        <v>739</v>
      </c>
      <c r="V1847" t="s">
        <v>205</v>
      </c>
      <c r="W1847">
        <v>35.700000000000003</v>
      </c>
      <c r="X1847">
        <v>4.9980000000000011</v>
      </c>
      <c r="Y1847" t="s">
        <v>37</v>
      </c>
    </row>
    <row r="1848" spans="1:25" x14ac:dyDescent="0.2">
      <c r="A1848" s="1" t="b">
        <f t="shared" si="28"/>
        <v>0</v>
      </c>
      <c r="B1848">
        <v>2022</v>
      </c>
      <c r="C1848">
        <v>190</v>
      </c>
      <c r="D1848" t="s">
        <v>200</v>
      </c>
      <c r="E1848">
        <v>8075</v>
      </c>
      <c r="F1848" t="s">
        <v>796</v>
      </c>
      <c r="G1848" t="s">
        <v>26</v>
      </c>
      <c r="H1848" t="s">
        <v>96</v>
      </c>
      <c r="I1848" t="s">
        <v>28</v>
      </c>
      <c r="J1848" t="s">
        <v>29</v>
      </c>
      <c r="K1848">
        <v>114</v>
      </c>
      <c r="L1848">
        <v>114</v>
      </c>
      <c r="M1848" t="s">
        <v>206</v>
      </c>
      <c r="N1848" t="s">
        <v>206</v>
      </c>
      <c r="O1848" t="s">
        <v>206</v>
      </c>
      <c r="P1848" t="s">
        <v>206</v>
      </c>
      <c r="Q1848" t="s">
        <v>102</v>
      </c>
      <c r="R1848" t="s">
        <v>203</v>
      </c>
      <c r="S1848">
        <v>2022</v>
      </c>
      <c r="T1848">
        <v>190</v>
      </c>
      <c r="U1848" t="s">
        <v>739</v>
      </c>
      <c r="V1848" t="s">
        <v>205</v>
      </c>
      <c r="W1848">
        <v>20.2</v>
      </c>
      <c r="X1848">
        <v>23.027999999999999</v>
      </c>
      <c r="Y1848" t="s">
        <v>66</v>
      </c>
    </row>
    <row r="1849" spans="1:25" x14ac:dyDescent="0.2">
      <c r="A1849" s="1" t="b">
        <f t="shared" si="28"/>
        <v>0</v>
      </c>
      <c r="B1849">
        <v>2022</v>
      </c>
      <c r="C1849">
        <v>190</v>
      </c>
      <c r="D1849" t="s">
        <v>200</v>
      </c>
      <c r="E1849">
        <v>8075</v>
      </c>
      <c r="F1849" t="s">
        <v>796</v>
      </c>
      <c r="G1849" t="s">
        <v>26</v>
      </c>
      <c r="H1849" t="s">
        <v>96</v>
      </c>
      <c r="I1849" t="s">
        <v>28</v>
      </c>
      <c r="J1849" t="s">
        <v>38</v>
      </c>
      <c r="K1849">
        <v>86</v>
      </c>
      <c r="L1849">
        <v>86</v>
      </c>
      <c r="M1849" t="s">
        <v>206</v>
      </c>
      <c r="N1849" t="s">
        <v>206</v>
      </c>
      <c r="O1849" t="s">
        <v>206</v>
      </c>
      <c r="P1849" t="s">
        <v>206</v>
      </c>
      <c r="Q1849" t="s">
        <v>369</v>
      </c>
      <c r="R1849" t="s">
        <v>203</v>
      </c>
      <c r="S1849">
        <v>2022</v>
      </c>
      <c r="T1849">
        <v>190</v>
      </c>
      <c r="U1849" t="s">
        <v>739</v>
      </c>
      <c r="V1849" t="s">
        <v>205</v>
      </c>
      <c r="W1849">
        <v>20.9</v>
      </c>
      <c r="X1849">
        <v>17.974</v>
      </c>
      <c r="Y1849" t="s">
        <v>66</v>
      </c>
    </row>
    <row r="1850" spans="1:25" x14ac:dyDescent="0.2">
      <c r="A1850" s="1" t="b">
        <f t="shared" si="28"/>
        <v>0</v>
      </c>
      <c r="B1850">
        <v>2022</v>
      </c>
      <c r="C1850">
        <v>190</v>
      </c>
      <c r="D1850" t="s">
        <v>200</v>
      </c>
      <c r="E1850">
        <v>8075</v>
      </c>
      <c r="F1850" t="s">
        <v>796</v>
      </c>
      <c r="G1850" t="s">
        <v>26</v>
      </c>
      <c r="H1850" t="s">
        <v>96</v>
      </c>
      <c r="I1850" t="s">
        <v>28</v>
      </c>
      <c r="J1850" t="s">
        <v>44</v>
      </c>
      <c r="K1850">
        <v>28</v>
      </c>
      <c r="L1850">
        <v>28</v>
      </c>
      <c r="M1850" t="s">
        <v>206</v>
      </c>
      <c r="N1850" t="s">
        <v>206</v>
      </c>
      <c r="O1850" t="s">
        <v>206</v>
      </c>
      <c r="P1850" t="s">
        <v>206</v>
      </c>
      <c r="Q1850" t="s">
        <v>324</v>
      </c>
      <c r="R1850" t="s">
        <v>203</v>
      </c>
      <c r="S1850">
        <v>2022</v>
      </c>
      <c r="T1850">
        <v>190</v>
      </c>
      <c r="U1850" t="s">
        <v>739</v>
      </c>
      <c r="V1850" t="s">
        <v>205</v>
      </c>
      <c r="W1850">
        <v>17.899999999999999</v>
      </c>
      <c r="X1850">
        <v>5.0119999999999996</v>
      </c>
      <c r="Y1850" t="s">
        <v>66</v>
      </c>
    </row>
    <row r="1851" spans="1:25" x14ac:dyDescent="0.2">
      <c r="A1851" s="1" t="b">
        <f t="shared" si="28"/>
        <v>0</v>
      </c>
      <c r="B1851">
        <v>2022</v>
      </c>
      <c r="C1851">
        <v>190</v>
      </c>
      <c r="D1851" t="s">
        <v>200</v>
      </c>
      <c r="E1851">
        <v>8075</v>
      </c>
      <c r="F1851" t="s">
        <v>796</v>
      </c>
      <c r="G1851" t="s">
        <v>26</v>
      </c>
      <c r="H1851" t="s">
        <v>109</v>
      </c>
      <c r="I1851" t="s">
        <v>28</v>
      </c>
      <c r="J1851" t="s">
        <v>29</v>
      </c>
      <c r="K1851">
        <v>116</v>
      </c>
      <c r="L1851">
        <v>114</v>
      </c>
      <c r="M1851" t="s">
        <v>206</v>
      </c>
      <c r="N1851" t="s">
        <v>206</v>
      </c>
      <c r="O1851" t="s">
        <v>206</v>
      </c>
      <c r="P1851" t="s">
        <v>206</v>
      </c>
      <c r="Q1851" t="s">
        <v>368</v>
      </c>
      <c r="R1851" t="s">
        <v>203</v>
      </c>
      <c r="S1851">
        <v>2022</v>
      </c>
      <c r="T1851">
        <v>190</v>
      </c>
      <c r="U1851" t="s">
        <v>739</v>
      </c>
      <c r="V1851" t="s">
        <v>205</v>
      </c>
      <c r="W1851">
        <v>32.5</v>
      </c>
      <c r="X1851">
        <v>37.049999999999997</v>
      </c>
      <c r="Y1851" t="s">
        <v>66</v>
      </c>
    </row>
    <row r="1852" spans="1:25" x14ac:dyDescent="0.2">
      <c r="A1852" s="1" t="b">
        <f t="shared" si="28"/>
        <v>0</v>
      </c>
      <c r="B1852">
        <v>2022</v>
      </c>
      <c r="C1852">
        <v>190</v>
      </c>
      <c r="D1852" t="s">
        <v>200</v>
      </c>
      <c r="E1852">
        <v>8075</v>
      </c>
      <c r="F1852" t="s">
        <v>796</v>
      </c>
      <c r="G1852" t="s">
        <v>26</v>
      </c>
      <c r="H1852" t="s">
        <v>109</v>
      </c>
      <c r="I1852" t="s">
        <v>28</v>
      </c>
      <c r="J1852" t="s">
        <v>38</v>
      </c>
      <c r="K1852">
        <v>87</v>
      </c>
      <c r="L1852">
        <v>85</v>
      </c>
      <c r="M1852" t="s">
        <v>206</v>
      </c>
      <c r="N1852" t="s">
        <v>206</v>
      </c>
      <c r="O1852" t="s">
        <v>206</v>
      </c>
      <c r="P1852" t="s">
        <v>206</v>
      </c>
      <c r="Q1852" t="s">
        <v>213</v>
      </c>
      <c r="R1852" t="s">
        <v>203</v>
      </c>
      <c r="S1852">
        <v>2022</v>
      </c>
      <c r="T1852">
        <v>190</v>
      </c>
      <c r="U1852" t="s">
        <v>739</v>
      </c>
      <c r="V1852" t="s">
        <v>205</v>
      </c>
      <c r="W1852">
        <v>29.4</v>
      </c>
      <c r="X1852">
        <v>24.99</v>
      </c>
      <c r="Y1852" t="s">
        <v>66</v>
      </c>
    </row>
    <row r="1853" spans="1:25" x14ac:dyDescent="0.2">
      <c r="A1853" s="1" t="b">
        <f t="shared" si="28"/>
        <v>0</v>
      </c>
      <c r="B1853">
        <v>2022</v>
      </c>
      <c r="C1853">
        <v>190</v>
      </c>
      <c r="D1853" t="s">
        <v>200</v>
      </c>
      <c r="E1853">
        <v>8075</v>
      </c>
      <c r="F1853" t="s">
        <v>796</v>
      </c>
      <c r="G1853" t="s">
        <v>26</v>
      </c>
      <c r="H1853" t="s">
        <v>109</v>
      </c>
      <c r="I1853" t="s">
        <v>28</v>
      </c>
      <c r="J1853" t="s">
        <v>44</v>
      </c>
      <c r="K1853">
        <v>29</v>
      </c>
      <c r="L1853">
        <v>29</v>
      </c>
      <c r="M1853" t="s">
        <v>206</v>
      </c>
      <c r="N1853" t="s">
        <v>206</v>
      </c>
      <c r="O1853" t="s">
        <v>206</v>
      </c>
      <c r="P1853" t="s">
        <v>206</v>
      </c>
      <c r="Q1853" t="s">
        <v>61</v>
      </c>
      <c r="R1853" t="s">
        <v>203</v>
      </c>
      <c r="S1853">
        <v>2022</v>
      </c>
      <c r="T1853">
        <v>190</v>
      </c>
      <c r="U1853" t="s">
        <v>739</v>
      </c>
      <c r="V1853" t="s">
        <v>205</v>
      </c>
      <c r="W1853">
        <v>41.4</v>
      </c>
      <c r="X1853">
        <v>12.006</v>
      </c>
      <c r="Y1853" t="s">
        <v>66</v>
      </c>
    </row>
    <row r="1854" spans="1:25" x14ac:dyDescent="0.2">
      <c r="A1854" s="1" t="b">
        <f t="shared" si="28"/>
        <v>0</v>
      </c>
      <c r="B1854">
        <v>2022</v>
      </c>
      <c r="C1854">
        <v>190</v>
      </c>
      <c r="D1854" t="s">
        <v>200</v>
      </c>
      <c r="E1854">
        <v>8075</v>
      </c>
      <c r="F1854" t="s">
        <v>796</v>
      </c>
      <c r="G1854" t="s">
        <v>26</v>
      </c>
      <c r="H1854" t="s">
        <v>138</v>
      </c>
      <c r="I1854" t="s">
        <v>28</v>
      </c>
      <c r="J1854" t="s">
        <v>29</v>
      </c>
      <c r="K1854">
        <v>129</v>
      </c>
      <c r="L1854">
        <v>128</v>
      </c>
      <c r="M1854" t="s">
        <v>206</v>
      </c>
      <c r="N1854" t="s">
        <v>206</v>
      </c>
      <c r="O1854" t="s">
        <v>206</v>
      </c>
      <c r="P1854" t="s">
        <v>206</v>
      </c>
      <c r="Q1854" t="s">
        <v>141</v>
      </c>
      <c r="R1854" t="s">
        <v>203</v>
      </c>
      <c r="S1854">
        <v>2022</v>
      </c>
      <c r="T1854">
        <v>190</v>
      </c>
      <c r="U1854" t="s">
        <v>739</v>
      </c>
      <c r="V1854" t="s">
        <v>205</v>
      </c>
      <c r="W1854">
        <v>10.9</v>
      </c>
      <c r="X1854">
        <v>13.952</v>
      </c>
      <c r="Y1854" t="s">
        <v>37</v>
      </c>
    </row>
    <row r="1855" spans="1:25" x14ac:dyDescent="0.2">
      <c r="A1855" s="1" t="b">
        <f t="shared" si="28"/>
        <v>0</v>
      </c>
      <c r="B1855">
        <v>2022</v>
      </c>
      <c r="C1855">
        <v>190</v>
      </c>
      <c r="D1855" t="s">
        <v>200</v>
      </c>
      <c r="E1855">
        <v>8075</v>
      </c>
      <c r="F1855" t="s">
        <v>796</v>
      </c>
      <c r="G1855" t="s">
        <v>26</v>
      </c>
      <c r="H1855" t="s">
        <v>138</v>
      </c>
      <c r="I1855" t="s">
        <v>28</v>
      </c>
      <c r="J1855" t="s">
        <v>38</v>
      </c>
      <c r="K1855">
        <v>95</v>
      </c>
      <c r="L1855">
        <v>94</v>
      </c>
      <c r="M1855" t="s">
        <v>206</v>
      </c>
      <c r="N1855" t="s">
        <v>206</v>
      </c>
      <c r="O1855" t="s">
        <v>206</v>
      </c>
      <c r="P1855" t="s">
        <v>206</v>
      </c>
      <c r="Q1855" t="s">
        <v>122</v>
      </c>
      <c r="R1855" t="s">
        <v>203</v>
      </c>
      <c r="S1855">
        <v>2022</v>
      </c>
      <c r="T1855">
        <v>190</v>
      </c>
      <c r="U1855" t="s">
        <v>739</v>
      </c>
      <c r="V1855" t="s">
        <v>205</v>
      </c>
      <c r="W1855">
        <v>11.7</v>
      </c>
      <c r="X1855">
        <v>10.997999999999999</v>
      </c>
      <c r="Y1855" t="s">
        <v>37</v>
      </c>
    </row>
    <row r="1856" spans="1:25" x14ac:dyDescent="0.2">
      <c r="A1856" s="1" t="b">
        <f t="shared" si="28"/>
        <v>0</v>
      </c>
      <c r="B1856">
        <v>2022</v>
      </c>
      <c r="C1856">
        <v>190</v>
      </c>
      <c r="D1856" t="s">
        <v>200</v>
      </c>
      <c r="E1856">
        <v>8075</v>
      </c>
      <c r="F1856" t="s">
        <v>796</v>
      </c>
      <c r="G1856" t="s">
        <v>26</v>
      </c>
      <c r="H1856" t="s">
        <v>138</v>
      </c>
      <c r="I1856" t="s">
        <v>28</v>
      </c>
      <c r="J1856" t="s">
        <v>44</v>
      </c>
      <c r="K1856">
        <v>34</v>
      </c>
      <c r="L1856">
        <v>34</v>
      </c>
      <c r="M1856" t="s">
        <v>206</v>
      </c>
      <c r="N1856" t="s">
        <v>206</v>
      </c>
      <c r="O1856" t="s">
        <v>206</v>
      </c>
      <c r="P1856" t="s">
        <v>206</v>
      </c>
      <c r="Q1856" t="s">
        <v>113</v>
      </c>
      <c r="R1856" t="s">
        <v>203</v>
      </c>
      <c r="S1856">
        <v>2022</v>
      </c>
      <c r="T1856">
        <v>190</v>
      </c>
      <c r="U1856" t="s">
        <v>739</v>
      </c>
      <c r="V1856" t="s">
        <v>205</v>
      </c>
      <c r="W1856">
        <v>8.8000000000000007</v>
      </c>
      <c r="X1856">
        <v>2.992</v>
      </c>
      <c r="Y1856" t="s">
        <v>37</v>
      </c>
    </row>
    <row r="1857" spans="1:25" x14ac:dyDescent="0.2">
      <c r="A1857" s="1" t="b">
        <f t="shared" si="28"/>
        <v>0</v>
      </c>
      <c r="B1857">
        <v>2022</v>
      </c>
      <c r="C1857">
        <v>190</v>
      </c>
      <c r="D1857" t="s">
        <v>200</v>
      </c>
      <c r="E1857">
        <v>8075</v>
      </c>
      <c r="F1857" t="s">
        <v>796</v>
      </c>
      <c r="G1857" t="s">
        <v>26</v>
      </c>
      <c r="H1857" t="s">
        <v>151</v>
      </c>
      <c r="I1857" t="s">
        <v>28</v>
      </c>
      <c r="J1857" t="s">
        <v>29</v>
      </c>
      <c r="K1857">
        <v>87</v>
      </c>
      <c r="L1857">
        <v>83</v>
      </c>
      <c r="M1857" t="s">
        <v>206</v>
      </c>
      <c r="N1857" t="s">
        <v>206</v>
      </c>
      <c r="O1857" t="s">
        <v>206</v>
      </c>
      <c r="P1857" t="s">
        <v>206</v>
      </c>
      <c r="Q1857" t="s">
        <v>415</v>
      </c>
      <c r="R1857" t="s">
        <v>203</v>
      </c>
      <c r="S1857">
        <v>2022</v>
      </c>
      <c r="T1857">
        <v>190</v>
      </c>
      <c r="U1857" t="s">
        <v>739</v>
      </c>
      <c r="V1857" t="s">
        <v>205</v>
      </c>
      <c r="W1857">
        <v>15.7</v>
      </c>
      <c r="X1857">
        <v>13.031000000000001</v>
      </c>
      <c r="Y1857" t="s">
        <v>37</v>
      </c>
    </row>
    <row r="1858" spans="1:25" x14ac:dyDescent="0.2">
      <c r="A1858" s="1" t="b">
        <f t="shared" si="28"/>
        <v>0</v>
      </c>
      <c r="B1858">
        <v>2022</v>
      </c>
      <c r="C1858">
        <v>190</v>
      </c>
      <c r="D1858" t="s">
        <v>200</v>
      </c>
      <c r="E1858">
        <v>8075</v>
      </c>
      <c r="F1858" t="s">
        <v>796</v>
      </c>
      <c r="G1858" t="s">
        <v>26</v>
      </c>
      <c r="H1858" t="s">
        <v>151</v>
      </c>
      <c r="I1858" t="s">
        <v>28</v>
      </c>
      <c r="J1858" t="s">
        <v>38</v>
      </c>
      <c r="K1858">
        <v>68</v>
      </c>
      <c r="L1858">
        <v>66</v>
      </c>
      <c r="M1858" t="s">
        <v>206</v>
      </c>
      <c r="N1858" t="s">
        <v>206</v>
      </c>
      <c r="O1858" t="s">
        <v>206</v>
      </c>
      <c r="P1858" t="s">
        <v>206</v>
      </c>
      <c r="Q1858" t="s">
        <v>149</v>
      </c>
      <c r="R1858" t="s">
        <v>203</v>
      </c>
      <c r="S1858">
        <v>2022</v>
      </c>
      <c r="T1858">
        <v>190</v>
      </c>
      <c r="U1858" t="s">
        <v>739</v>
      </c>
      <c r="V1858" t="s">
        <v>205</v>
      </c>
      <c r="W1858">
        <v>15.2</v>
      </c>
      <c r="X1858">
        <v>10.032</v>
      </c>
      <c r="Y1858" t="s">
        <v>37</v>
      </c>
    </row>
    <row r="1859" spans="1:25" x14ac:dyDescent="0.2">
      <c r="A1859" s="1" t="b">
        <f t="shared" ref="A1859:A1922" si="29">IF(Q1859="*",TRUE,FALSE)</f>
        <v>0</v>
      </c>
      <c r="B1859">
        <v>2022</v>
      </c>
      <c r="C1859">
        <v>190</v>
      </c>
      <c r="D1859" t="s">
        <v>200</v>
      </c>
      <c r="E1859">
        <v>8075</v>
      </c>
      <c r="F1859" t="s">
        <v>796</v>
      </c>
      <c r="G1859" t="s">
        <v>26</v>
      </c>
      <c r="H1859" t="s">
        <v>151</v>
      </c>
      <c r="I1859" t="s">
        <v>28</v>
      </c>
      <c r="J1859" t="s">
        <v>44</v>
      </c>
      <c r="K1859">
        <v>19</v>
      </c>
      <c r="L1859">
        <v>17</v>
      </c>
      <c r="M1859" t="s">
        <v>206</v>
      </c>
      <c r="N1859" t="s">
        <v>206</v>
      </c>
      <c r="O1859" t="s">
        <v>206</v>
      </c>
      <c r="P1859" t="s">
        <v>206</v>
      </c>
      <c r="Q1859" t="s">
        <v>302</v>
      </c>
      <c r="R1859" t="s">
        <v>203</v>
      </c>
      <c r="S1859">
        <v>2022</v>
      </c>
      <c r="T1859">
        <v>190</v>
      </c>
      <c r="U1859" t="s">
        <v>739</v>
      </c>
      <c r="V1859" t="s">
        <v>205</v>
      </c>
      <c r="W1859">
        <v>17.600000000000001</v>
      </c>
      <c r="X1859">
        <v>2.992</v>
      </c>
      <c r="Y1859" t="s">
        <v>37</v>
      </c>
    </row>
    <row r="1860" spans="1:25" x14ac:dyDescent="0.2">
      <c r="A1860" s="1" t="b">
        <f t="shared" si="29"/>
        <v>0</v>
      </c>
      <c r="B1860">
        <v>2022</v>
      </c>
      <c r="C1860">
        <v>190</v>
      </c>
      <c r="D1860" t="s">
        <v>200</v>
      </c>
      <c r="E1860">
        <v>8075</v>
      </c>
      <c r="F1860" t="s">
        <v>796</v>
      </c>
      <c r="G1860" t="s">
        <v>26</v>
      </c>
      <c r="H1860" t="s">
        <v>163</v>
      </c>
      <c r="I1860" t="s">
        <v>28</v>
      </c>
      <c r="J1860" t="s">
        <v>29</v>
      </c>
      <c r="K1860">
        <v>120</v>
      </c>
      <c r="L1860">
        <v>115</v>
      </c>
      <c r="M1860" t="s">
        <v>206</v>
      </c>
      <c r="N1860" t="s">
        <v>206</v>
      </c>
      <c r="O1860" t="s">
        <v>206</v>
      </c>
      <c r="P1860" t="s">
        <v>206</v>
      </c>
      <c r="Q1860" t="s">
        <v>433</v>
      </c>
      <c r="R1860" t="s">
        <v>203</v>
      </c>
      <c r="S1860">
        <v>2022</v>
      </c>
      <c r="T1860">
        <v>190</v>
      </c>
      <c r="U1860" t="s">
        <v>739</v>
      </c>
      <c r="V1860" t="s">
        <v>205</v>
      </c>
      <c r="W1860">
        <v>8.6999999999999993</v>
      </c>
      <c r="X1860">
        <v>10.005000000000001</v>
      </c>
      <c r="Y1860" t="s">
        <v>37</v>
      </c>
    </row>
    <row r="1861" spans="1:25" x14ac:dyDescent="0.2">
      <c r="A1861" s="1" t="b">
        <f t="shared" si="29"/>
        <v>0</v>
      </c>
      <c r="B1861">
        <v>2022</v>
      </c>
      <c r="C1861">
        <v>190</v>
      </c>
      <c r="D1861" t="s">
        <v>200</v>
      </c>
      <c r="E1861">
        <v>8075</v>
      </c>
      <c r="F1861" t="s">
        <v>796</v>
      </c>
      <c r="G1861" t="s">
        <v>26</v>
      </c>
      <c r="H1861" t="s">
        <v>163</v>
      </c>
      <c r="I1861" t="s">
        <v>28</v>
      </c>
      <c r="J1861" t="s">
        <v>38</v>
      </c>
      <c r="K1861">
        <v>99</v>
      </c>
      <c r="L1861">
        <v>94</v>
      </c>
      <c r="M1861" t="s">
        <v>206</v>
      </c>
      <c r="N1861" t="s">
        <v>206</v>
      </c>
      <c r="O1861" t="s">
        <v>206</v>
      </c>
      <c r="P1861" t="s">
        <v>206</v>
      </c>
      <c r="Q1861" t="s">
        <v>265</v>
      </c>
      <c r="R1861" t="s">
        <v>203</v>
      </c>
      <c r="S1861">
        <v>2022</v>
      </c>
      <c r="T1861">
        <v>190</v>
      </c>
      <c r="U1861" t="s">
        <v>739</v>
      </c>
      <c r="V1861" t="s">
        <v>205</v>
      </c>
      <c r="W1861">
        <v>5.3</v>
      </c>
      <c r="X1861">
        <v>4.9820000000000002</v>
      </c>
      <c r="Y1861" t="s">
        <v>37</v>
      </c>
    </row>
    <row r="1862" spans="1:25" x14ac:dyDescent="0.2">
      <c r="A1862" s="1" t="b">
        <f t="shared" si="29"/>
        <v>0</v>
      </c>
      <c r="B1862">
        <v>2022</v>
      </c>
      <c r="C1862">
        <v>190</v>
      </c>
      <c r="D1862" t="s">
        <v>200</v>
      </c>
      <c r="E1862">
        <v>8075</v>
      </c>
      <c r="F1862" t="s">
        <v>796</v>
      </c>
      <c r="G1862" t="s">
        <v>26</v>
      </c>
      <c r="H1862" t="s">
        <v>163</v>
      </c>
      <c r="I1862" t="s">
        <v>28</v>
      </c>
      <c r="J1862" t="s">
        <v>44</v>
      </c>
      <c r="K1862">
        <v>21</v>
      </c>
      <c r="L1862">
        <v>21</v>
      </c>
      <c r="M1862" t="s">
        <v>206</v>
      </c>
      <c r="N1862" t="s">
        <v>206</v>
      </c>
      <c r="O1862" t="s">
        <v>206</v>
      </c>
      <c r="P1862" t="s">
        <v>206</v>
      </c>
      <c r="Q1862" t="s">
        <v>292</v>
      </c>
      <c r="R1862" t="s">
        <v>203</v>
      </c>
      <c r="S1862">
        <v>2022</v>
      </c>
      <c r="T1862">
        <v>190</v>
      </c>
      <c r="U1862" t="s">
        <v>739</v>
      </c>
      <c r="V1862" t="s">
        <v>205</v>
      </c>
      <c r="W1862">
        <v>23.8</v>
      </c>
      <c r="X1862">
        <v>4.9980000000000002</v>
      </c>
      <c r="Y1862" t="s">
        <v>37</v>
      </c>
    </row>
    <row r="1863" spans="1:25" x14ac:dyDescent="0.2">
      <c r="A1863" s="1" t="b">
        <f t="shared" si="29"/>
        <v>0</v>
      </c>
      <c r="B1863">
        <v>2022</v>
      </c>
      <c r="C1863">
        <v>190</v>
      </c>
      <c r="D1863" t="s">
        <v>200</v>
      </c>
      <c r="E1863">
        <v>8080</v>
      </c>
      <c r="F1863" t="s">
        <v>797</v>
      </c>
      <c r="G1863" t="s">
        <v>26</v>
      </c>
      <c r="H1863" t="s">
        <v>27</v>
      </c>
      <c r="I1863" t="s">
        <v>28</v>
      </c>
      <c r="J1863" t="s">
        <v>29</v>
      </c>
      <c r="K1863">
        <v>34</v>
      </c>
      <c r="L1863">
        <v>33</v>
      </c>
      <c r="M1863" t="s">
        <v>206</v>
      </c>
      <c r="N1863" t="s">
        <v>206</v>
      </c>
      <c r="O1863" t="s">
        <v>206</v>
      </c>
      <c r="P1863" t="s">
        <v>206</v>
      </c>
      <c r="Q1863" t="s">
        <v>206</v>
      </c>
      <c r="R1863" t="s">
        <v>203</v>
      </c>
      <c r="S1863">
        <v>2022</v>
      </c>
      <c r="T1863">
        <v>190</v>
      </c>
      <c r="U1863" t="s">
        <v>739</v>
      </c>
      <c r="V1863" t="s">
        <v>205</v>
      </c>
      <c r="W1863">
        <v>0</v>
      </c>
      <c r="X1863">
        <v>0</v>
      </c>
      <c r="Y1863" t="s">
        <v>37</v>
      </c>
    </row>
    <row r="1864" spans="1:25" x14ac:dyDescent="0.2">
      <c r="A1864" s="1" t="b">
        <f t="shared" si="29"/>
        <v>0</v>
      </c>
      <c r="B1864">
        <v>2022</v>
      </c>
      <c r="C1864">
        <v>190</v>
      </c>
      <c r="D1864" t="s">
        <v>200</v>
      </c>
      <c r="E1864">
        <v>8080</v>
      </c>
      <c r="F1864" t="s">
        <v>797</v>
      </c>
      <c r="G1864" t="s">
        <v>26</v>
      </c>
      <c r="H1864" t="s">
        <v>27</v>
      </c>
      <c r="I1864" t="s">
        <v>28</v>
      </c>
      <c r="J1864" t="s">
        <v>38</v>
      </c>
      <c r="K1864">
        <v>12</v>
      </c>
      <c r="L1864">
        <v>12</v>
      </c>
      <c r="M1864" t="s">
        <v>206</v>
      </c>
      <c r="N1864" t="s">
        <v>206</v>
      </c>
      <c r="O1864" t="s">
        <v>206</v>
      </c>
      <c r="P1864" t="s">
        <v>206</v>
      </c>
      <c r="Q1864" t="s">
        <v>606</v>
      </c>
      <c r="R1864" t="s">
        <v>203</v>
      </c>
      <c r="S1864">
        <v>2022</v>
      </c>
      <c r="T1864">
        <v>190</v>
      </c>
      <c r="U1864" t="s">
        <v>739</v>
      </c>
      <c r="V1864" t="s">
        <v>205</v>
      </c>
      <c r="W1864">
        <v>91.7</v>
      </c>
      <c r="X1864">
        <v>11.004</v>
      </c>
      <c r="Y1864" t="s">
        <v>37</v>
      </c>
    </row>
    <row r="1865" spans="1:25" x14ac:dyDescent="0.2">
      <c r="A1865" s="1" t="b">
        <f t="shared" si="29"/>
        <v>0</v>
      </c>
      <c r="B1865">
        <v>2022</v>
      </c>
      <c r="C1865">
        <v>190</v>
      </c>
      <c r="D1865" t="s">
        <v>200</v>
      </c>
      <c r="E1865">
        <v>8080</v>
      </c>
      <c r="F1865" t="s">
        <v>797</v>
      </c>
      <c r="G1865" t="s">
        <v>26</v>
      </c>
      <c r="H1865" t="s">
        <v>27</v>
      </c>
      <c r="I1865" t="s">
        <v>28</v>
      </c>
      <c r="J1865" t="s">
        <v>44</v>
      </c>
      <c r="K1865">
        <v>22</v>
      </c>
      <c r="L1865">
        <v>21</v>
      </c>
      <c r="M1865" t="s">
        <v>206</v>
      </c>
      <c r="N1865" t="s">
        <v>206</v>
      </c>
      <c r="O1865" t="s">
        <v>206</v>
      </c>
      <c r="P1865" t="s">
        <v>206</v>
      </c>
      <c r="Q1865" t="s">
        <v>206</v>
      </c>
      <c r="R1865" t="s">
        <v>203</v>
      </c>
      <c r="S1865">
        <v>2022</v>
      </c>
      <c r="T1865">
        <v>190</v>
      </c>
      <c r="U1865" t="s">
        <v>739</v>
      </c>
      <c r="V1865" t="s">
        <v>205</v>
      </c>
      <c r="W1865">
        <v>0</v>
      </c>
      <c r="X1865">
        <v>0</v>
      </c>
      <c r="Y1865" t="s">
        <v>37</v>
      </c>
    </row>
    <row r="1866" spans="1:25" x14ac:dyDescent="0.2">
      <c r="A1866" s="1" t="b">
        <f t="shared" si="29"/>
        <v>1</v>
      </c>
      <c r="B1866">
        <v>2022</v>
      </c>
      <c r="C1866">
        <v>190</v>
      </c>
      <c r="D1866" t="s">
        <v>200</v>
      </c>
      <c r="E1866">
        <v>8080</v>
      </c>
      <c r="F1866" t="s">
        <v>797</v>
      </c>
      <c r="G1866" t="s">
        <v>65</v>
      </c>
      <c r="H1866" t="s">
        <v>66</v>
      </c>
      <c r="I1866" t="s">
        <v>28</v>
      </c>
      <c r="J1866" t="s">
        <v>29</v>
      </c>
      <c r="K1866">
        <v>9</v>
      </c>
      <c r="L1866">
        <v>7</v>
      </c>
      <c r="M1866" t="s">
        <v>202</v>
      </c>
      <c r="N1866" t="s">
        <v>202</v>
      </c>
      <c r="O1866" t="s">
        <v>202</v>
      </c>
      <c r="P1866" t="s">
        <v>202</v>
      </c>
      <c r="Q1866" t="s">
        <v>202</v>
      </c>
      <c r="R1866" t="s">
        <v>203</v>
      </c>
      <c r="S1866">
        <v>2022</v>
      </c>
      <c r="T1866">
        <v>190</v>
      </c>
      <c r="U1866" t="s">
        <v>739</v>
      </c>
      <c r="V1866" t="s">
        <v>205</v>
      </c>
      <c r="W1866">
        <v>0</v>
      </c>
      <c r="X1866">
        <v>0</v>
      </c>
      <c r="Y1866" t="s">
        <v>66</v>
      </c>
    </row>
    <row r="1867" spans="1:25" x14ac:dyDescent="0.2">
      <c r="A1867" s="1" t="b">
        <f t="shared" si="29"/>
        <v>1</v>
      </c>
      <c r="B1867">
        <v>2022</v>
      </c>
      <c r="C1867">
        <v>190</v>
      </c>
      <c r="D1867" t="s">
        <v>200</v>
      </c>
      <c r="E1867">
        <v>8080</v>
      </c>
      <c r="F1867" t="s">
        <v>797</v>
      </c>
      <c r="G1867" t="s">
        <v>65</v>
      </c>
      <c r="H1867" t="s">
        <v>66</v>
      </c>
      <c r="I1867" t="s">
        <v>28</v>
      </c>
      <c r="J1867" t="s">
        <v>38</v>
      </c>
      <c r="K1867">
        <v>3</v>
      </c>
      <c r="L1867">
        <v>1</v>
      </c>
      <c r="M1867" t="s">
        <v>202</v>
      </c>
      <c r="N1867" t="s">
        <v>202</v>
      </c>
      <c r="O1867" t="s">
        <v>202</v>
      </c>
      <c r="P1867" t="s">
        <v>202</v>
      </c>
      <c r="Q1867" t="s">
        <v>202</v>
      </c>
      <c r="R1867" t="s">
        <v>203</v>
      </c>
      <c r="S1867">
        <v>2022</v>
      </c>
      <c r="T1867">
        <v>190</v>
      </c>
      <c r="U1867" t="s">
        <v>739</v>
      </c>
      <c r="V1867" t="s">
        <v>205</v>
      </c>
      <c r="W1867">
        <v>0</v>
      </c>
      <c r="X1867">
        <v>0</v>
      </c>
      <c r="Y1867" t="s">
        <v>66</v>
      </c>
    </row>
    <row r="1868" spans="1:25" x14ac:dyDescent="0.2">
      <c r="A1868" s="1" t="b">
        <f t="shared" si="29"/>
        <v>1</v>
      </c>
      <c r="B1868">
        <v>2022</v>
      </c>
      <c r="C1868">
        <v>190</v>
      </c>
      <c r="D1868" t="s">
        <v>200</v>
      </c>
      <c r="E1868">
        <v>8080</v>
      </c>
      <c r="F1868" t="s">
        <v>797</v>
      </c>
      <c r="G1868" t="s">
        <v>65</v>
      </c>
      <c r="H1868" t="s">
        <v>66</v>
      </c>
      <c r="I1868" t="s">
        <v>28</v>
      </c>
      <c r="J1868" t="s">
        <v>44</v>
      </c>
      <c r="K1868">
        <v>6</v>
      </c>
      <c r="L1868">
        <v>6</v>
      </c>
      <c r="M1868" t="s">
        <v>202</v>
      </c>
      <c r="N1868" t="s">
        <v>202</v>
      </c>
      <c r="O1868" t="s">
        <v>202</v>
      </c>
      <c r="P1868" t="s">
        <v>202</v>
      </c>
      <c r="Q1868" t="s">
        <v>202</v>
      </c>
      <c r="R1868" t="s">
        <v>203</v>
      </c>
      <c r="S1868">
        <v>2022</v>
      </c>
      <c r="T1868">
        <v>190</v>
      </c>
      <c r="U1868" t="s">
        <v>739</v>
      </c>
      <c r="V1868" t="s">
        <v>205</v>
      </c>
      <c r="W1868">
        <v>0</v>
      </c>
      <c r="X1868">
        <v>0</v>
      </c>
      <c r="Y1868" t="s">
        <v>66</v>
      </c>
    </row>
    <row r="1869" spans="1:25" x14ac:dyDescent="0.2">
      <c r="A1869" s="1" t="b">
        <f t="shared" si="29"/>
        <v>1</v>
      </c>
      <c r="B1869">
        <v>2022</v>
      </c>
      <c r="C1869">
        <v>190</v>
      </c>
      <c r="D1869" t="s">
        <v>200</v>
      </c>
      <c r="E1869">
        <v>8080</v>
      </c>
      <c r="F1869" t="s">
        <v>797</v>
      </c>
      <c r="G1869" t="s">
        <v>65</v>
      </c>
      <c r="H1869" t="s">
        <v>37</v>
      </c>
      <c r="I1869" t="s">
        <v>28</v>
      </c>
      <c r="J1869" t="s">
        <v>29</v>
      </c>
      <c r="K1869">
        <v>9</v>
      </c>
      <c r="L1869">
        <v>7</v>
      </c>
      <c r="M1869" t="s">
        <v>202</v>
      </c>
      <c r="N1869" t="s">
        <v>202</v>
      </c>
      <c r="O1869" t="s">
        <v>202</v>
      </c>
      <c r="P1869" t="s">
        <v>202</v>
      </c>
      <c r="Q1869" t="s">
        <v>202</v>
      </c>
      <c r="R1869" t="s">
        <v>203</v>
      </c>
      <c r="S1869">
        <v>2022</v>
      </c>
      <c r="T1869">
        <v>190</v>
      </c>
      <c r="U1869" t="s">
        <v>739</v>
      </c>
      <c r="V1869" t="s">
        <v>205</v>
      </c>
      <c r="W1869">
        <v>0</v>
      </c>
      <c r="X1869">
        <v>0</v>
      </c>
      <c r="Y1869" t="s">
        <v>37</v>
      </c>
    </row>
    <row r="1870" spans="1:25" x14ac:dyDescent="0.2">
      <c r="A1870" s="1" t="b">
        <f t="shared" si="29"/>
        <v>1</v>
      </c>
      <c r="B1870">
        <v>2022</v>
      </c>
      <c r="C1870">
        <v>190</v>
      </c>
      <c r="D1870" t="s">
        <v>200</v>
      </c>
      <c r="E1870">
        <v>8080</v>
      </c>
      <c r="F1870" t="s">
        <v>797</v>
      </c>
      <c r="G1870" t="s">
        <v>65</v>
      </c>
      <c r="H1870" t="s">
        <v>37</v>
      </c>
      <c r="I1870" t="s">
        <v>28</v>
      </c>
      <c r="J1870" t="s">
        <v>38</v>
      </c>
      <c r="K1870">
        <v>3</v>
      </c>
      <c r="L1870">
        <v>1</v>
      </c>
      <c r="M1870" t="s">
        <v>202</v>
      </c>
      <c r="N1870" t="s">
        <v>202</v>
      </c>
      <c r="O1870" t="s">
        <v>202</v>
      </c>
      <c r="P1870" t="s">
        <v>202</v>
      </c>
      <c r="Q1870" t="s">
        <v>202</v>
      </c>
      <c r="R1870" t="s">
        <v>203</v>
      </c>
      <c r="S1870">
        <v>2022</v>
      </c>
      <c r="T1870">
        <v>190</v>
      </c>
      <c r="U1870" t="s">
        <v>739</v>
      </c>
      <c r="V1870" t="s">
        <v>205</v>
      </c>
      <c r="W1870">
        <v>0</v>
      </c>
      <c r="X1870">
        <v>0</v>
      </c>
      <c r="Y1870" t="s">
        <v>37</v>
      </c>
    </row>
    <row r="1871" spans="1:25" x14ac:dyDescent="0.2">
      <c r="A1871" s="1" t="b">
        <f t="shared" si="29"/>
        <v>1</v>
      </c>
      <c r="B1871">
        <v>2022</v>
      </c>
      <c r="C1871">
        <v>190</v>
      </c>
      <c r="D1871" t="s">
        <v>200</v>
      </c>
      <c r="E1871">
        <v>8080</v>
      </c>
      <c r="F1871" t="s">
        <v>797</v>
      </c>
      <c r="G1871" t="s">
        <v>65</v>
      </c>
      <c r="H1871" t="s">
        <v>37</v>
      </c>
      <c r="I1871" t="s">
        <v>28</v>
      </c>
      <c r="J1871" t="s">
        <v>44</v>
      </c>
      <c r="K1871">
        <v>6</v>
      </c>
      <c r="L1871">
        <v>6</v>
      </c>
      <c r="M1871" t="s">
        <v>202</v>
      </c>
      <c r="N1871" t="s">
        <v>202</v>
      </c>
      <c r="O1871" t="s">
        <v>202</v>
      </c>
      <c r="P1871" t="s">
        <v>202</v>
      </c>
      <c r="Q1871" t="s">
        <v>202</v>
      </c>
      <c r="R1871" t="s">
        <v>203</v>
      </c>
      <c r="S1871">
        <v>2022</v>
      </c>
      <c r="T1871">
        <v>190</v>
      </c>
      <c r="U1871" t="s">
        <v>739</v>
      </c>
      <c r="V1871" t="s">
        <v>205</v>
      </c>
      <c r="W1871">
        <v>0</v>
      </c>
      <c r="X1871">
        <v>0</v>
      </c>
      <c r="Y1871" t="s">
        <v>37</v>
      </c>
    </row>
    <row r="1872" spans="1:25" x14ac:dyDescent="0.2">
      <c r="A1872" s="1" t="b">
        <f t="shared" si="29"/>
        <v>0</v>
      </c>
      <c r="B1872">
        <v>2022</v>
      </c>
      <c r="C1872">
        <v>190</v>
      </c>
      <c r="D1872" t="s">
        <v>200</v>
      </c>
      <c r="E1872">
        <v>8080</v>
      </c>
      <c r="F1872" t="s">
        <v>797</v>
      </c>
      <c r="G1872" t="s">
        <v>71</v>
      </c>
      <c r="H1872" t="s">
        <v>66</v>
      </c>
      <c r="I1872" t="s">
        <v>28</v>
      </c>
      <c r="J1872" t="s">
        <v>29</v>
      </c>
      <c r="K1872">
        <v>483</v>
      </c>
      <c r="L1872">
        <v>480</v>
      </c>
      <c r="M1872" t="s">
        <v>433</v>
      </c>
      <c r="N1872" t="s">
        <v>347</v>
      </c>
      <c r="O1872" t="s">
        <v>81</v>
      </c>
      <c r="P1872" t="s">
        <v>252</v>
      </c>
      <c r="Q1872" t="s">
        <v>189</v>
      </c>
      <c r="R1872" t="s">
        <v>203</v>
      </c>
      <c r="S1872">
        <v>2022</v>
      </c>
      <c r="T1872">
        <v>190</v>
      </c>
      <c r="U1872" t="s">
        <v>739</v>
      </c>
      <c r="V1872" t="s">
        <v>205</v>
      </c>
      <c r="W1872">
        <v>54.6</v>
      </c>
      <c r="X1872">
        <v>262.08</v>
      </c>
      <c r="Y1872" t="s">
        <v>66</v>
      </c>
    </row>
    <row r="1873" spans="1:25" x14ac:dyDescent="0.2">
      <c r="A1873" s="1" t="b">
        <f t="shared" si="29"/>
        <v>0</v>
      </c>
      <c r="B1873">
        <v>2022</v>
      </c>
      <c r="C1873">
        <v>190</v>
      </c>
      <c r="D1873" t="s">
        <v>200</v>
      </c>
      <c r="E1873">
        <v>8080</v>
      </c>
      <c r="F1873" t="s">
        <v>797</v>
      </c>
      <c r="G1873" t="s">
        <v>71</v>
      </c>
      <c r="H1873" t="s">
        <v>66</v>
      </c>
      <c r="I1873" t="s">
        <v>28</v>
      </c>
      <c r="J1873" t="s">
        <v>38</v>
      </c>
      <c r="K1873">
        <v>229</v>
      </c>
      <c r="L1873">
        <v>227</v>
      </c>
      <c r="M1873" t="s">
        <v>43</v>
      </c>
      <c r="N1873" t="s">
        <v>756</v>
      </c>
      <c r="O1873" t="s">
        <v>159</v>
      </c>
      <c r="P1873" t="s">
        <v>470</v>
      </c>
      <c r="Q1873" t="s">
        <v>798</v>
      </c>
      <c r="R1873" t="s">
        <v>203</v>
      </c>
      <c r="S1873">
        <v>2022</v>
      </c>
      <c r="T1873">
        <v>190</v>
      </c>
      <c r="U1873" t="s">
        <v>739</v>
      </c>
      <c r="V1873" t="s">
        <v>205</v>
      </c>
      <c r="W1873">
        <v>48.5</v>
      </c>
      <c r="X1873">
        <v>110.095</v>
      </c>
      <c r="Y1873" t="s">
        <v>66</v>
      </c>
    </row>
    <row r="1874" spans="1:25" x14ac:dyDescent="0.2">
      <c r="A1874" s="1" t="b">
        <f t="shared" si="29"/>
        <v>0</v>
      </c>
      <c r="B1874">
        <v>2022</v>
      </c>
      <c r="C1874">
        <v>190</v>
      </c>
      <c r="D1874" t="s">
        <v>200</v>
      </c>
      <c r="E1874">
        <v>8080</v>
      </c>
      <c r="F1874" t="s">
        <v>797</v>
      </c>
      <c r="G1874" t="s">
        <v>71</v>
      </c>
      <c r="H1874" t="s">
        <v>66</v>
      </c>
      <c r="I1874" t="s">
        <v>28</v>
      </c>
      <c r="J1874" t="s">
        <v>44</v>
      </c>
      <c r="K1874">
        <v>254</v>
      </c>
      <c r="L1874">
        <v>253</v>
      </c>
      <c r="M1874" t="s">
        <v>271</v>
      </c>
      <c r="N1874" t="s">
        <v>180</v>
      </c>
      <c r="O1874" t="s">
        <v>715</v>
      </c>
      <c r="P1874" t="s">
        <v>400</v>
      </c>
      <c r="Q1874" t="s">
        <v>637</v>
      </c>
      <c r="R1874" t="s">
        <v>203</v>
      </c>
      <c r="S1874">
        <v>2022</v>
      </c>
      <c r="T1874">
        <v>190</v>
      </c>
      <c r="U1874" t="s">
        <v>739</v>
      </c>
      <c r="V1874" t="s">
        <v>205</v>
      </c>
      <c r="W1874">
        <v>60.1</v>
      </c>
      <c r="X1874">
        <v>152.053</v>
      </c>
      <c r="Y1874" t="s">
        <v>66</v>
      </c>
    </row>
    <row r="1875" spans="1:25" x14ac:dyDescent="0.2">
      <c r="A1875" s="1" t="b">
        <f t="shared" si="29"/>
        <v>0</v>
      </c>
      <c r="B1875">
        <v>2022</v>
      </c>
      <c r="C1875">
        <v>190</v>
      </c>
      <c r="D1875" t="s">
        <v>200</v>
      </c>
      <c r="E1875">
        <v>8080</v>
      </c>
      <c r="F1875" t="s">
        <v>797</v>
      </c>
      <c r="G1875" t="s">
        <v>71</v>
      </c>
      <c r="H1875" t="s">
        <v>37</v>
      </c>
      <c r="I1875" t="s">
        <v>28</v>
      </c>
      <c r="J1875" t="s">
        <v>29</v>
      </c>
      <c r="K1875">
        <v>449</v>
      </c>
      <c r="L1875">
        <v>444</v>
      </c>
      <c r="M1875" t="s">
        <v>365</v>
      </c>
      <c r="N1875" t="s">
        <v>115</v>
      </c>
      <c r="O1875" t="s">
        <v>473</v>
      </c>
      <c r="P1875" t="s">
        <v>650</v>
      </c>
      <c r="Q1875" t="s">
        <v>799</v>
      </c>
      <c r="R1875" t="s">
        <v>203</v>
      </c>
      <c r="S1875">
        <v>2022</v>
      </c>
      <c r="T1875">
        <v>190</v>
      </c>
      <c r="U1875" t="s">
        <v>739</v>
      </c>
      <c r="V1875" t="s">
        <v>205</v>
      </c>
      <c r="W1875">
        <v>61.3</v>
      </c>
      <c r="X1875">
        <v>272.17200000000003</v>
      </c>
      <c r="Y1875" t="s">
        <v>37</v>
      </c>
    </row>
    <row r="1876" spans="1:25" x14ac:dyDescent="0.2">
      <c r="A1876" s="1" t="b">
        <f t="shared" si="29"/>
        <v>0</v>
      </c>
      <c r="B1876">
        <v>2022</v>
      </c>
      <c r="C1876">
        <v>190</v>
      </c>
      <c r="D1876" t="s">
        <v>200</v>
      </c>
      <c r="E1876">
        <v>8080</v>
      </c>
      <c r="F1876" t="s">
        <v>797</v>
      </c>
      <c r="G1876" t="s">
        <v>71</v>
      </c>
      <c r="H1876" t="s">
        <v>37</v>
      </c>
      <c r="I1876" t="s">
        <v>28</v>
      </c>
      <c r="J1876" t="s">
        <v>38</v>
      </c>
      <c r="K1876">
        <v>217</v>
      </c>
      <c r="L1876">
        <v>216</v>
      </c>
      <c r="M1876" t="s">
        <v>40</v>
      </c>
      <c r="N1876" t="s">
        <v>211</v>
      </c>
      <c r="O1876" t="s">
        <v>473</v>
      </c>
      <c r="P1876" t="s">
        <v>447</v>
      </c>
      <c r="Q1876" t="s">
        <v>675</v>
      </c>
      <c r="R1876" t="s">
        <v>203</v>
      </c>
      <c r="S1876">
        <v>2022</v>
      </c>
      <c r="T1876">
        <v>190</v>
      </c>
      <c r="U1876" t="s">
        <v>739</v>
      </c>
      <c r="V1876" t="s">
        <v>205</v>
      </c>
      <c r="W1876">
        <v>51.4</v>
      </c>
      <c r="X1876">
        <v>111.024</v>
      </c>
      <c r="Y1876" t="s">
        <v>37</v>
      </c>
    </row>
    <row r="1877" spans="1:25" x14ac:dyDescent="0.2">
      <c r="A1877" s="1" t="b">
        <f t="shared" si="29"/>
        <v>0</v>
      </c>
      <c r="B1877">
        <v>2022</v>
      </c>
      <c r="C1877">
        <v>190</v>
      </c>
      <c r="D1877" t="s">
        <v>200</v>
      </c>
      <c r="E1877">
        <v>8080</v>
      </c>
      <c r="F1877" t="s">
        <v>797</v>
      </c>
      <c r="G1877" t="s">
        <v>71</v>
      </c>
      <c r="H1877" t="s">
        <v>37</v>
      </c>
      <c r="I1877" t="s">
        <v>28</v>
      </c>
      <c r="J1877" t="s">
        <v>44</v>
      </c>
      <c r="K1877">
        <v>232</v>
      </c>
      <c r="L1877">
        <v>228</v>
      </c>
      <c r="M1877" t="s">
        <v>119</v>
      </c>
      <c r="N1877" t="s">
        <v>485</v>
      </c>
      <c r="O1877" t="s">
        <v>473</v>
      </c>
      <c r="P1877" t="s">
        <v>409</v>
      </c>
      <c r="Q1877" t="s">
        <v>800</v>
      </c>
      <c r="R1877" t="s">
        <v>203</v>
      </c>
      <c r="S1877">
        <v>2022</v>
      </c>
      <c r="T1877">
        <v>190</v>
      </c>
      <c r="U1877" t="s">
        <v>739</v>
      </c>
      <c r="V1877" t="s">
        <v>205</v>
      </c>
      <c r="W1877">
        <v>70.599999999999994</v>
      </c>
      <c r="X1877">
        <v>160.96799999999999</v>
      </c>
      <c r="Y1877" t="s">
        <v>37</v>
      </c>
    </row>
    <row r="1878" spans="1:25" x14ac:dyDescent="0.2">
      <c r="A1878" s="1" t="b">
        <f t="shared" si="29"/>
        <v>1</v>
      </c>
      <c r="B1878">
        <v>2022</v>
      </c>
      <c r="C1878">
        <v>190</v>
      </c>
      <c r="D1878" t="s">
        <v>200</v>
      </c>
      <c r="E1878">
        <v>8085</v>
      </c>
      <c r="F1878" t="s">
        <v>801</v>
      </c>
      <c r="G1878" t="s">
        <v>65</v>
      </c>
      <c r="H1878" t="s">
        <v>66</v>
      </c>
      <c r="I1878" t="s">
        <v>28</v>
      </c>
      <c r="J1878" t="s">
        <v>29</v>
      </c>
      <c r="K1878">
        <v>1</v>
      </c>
      <c r="L1878">
        <v>1</v>
      </c>
      <c r="M1878" t="s">
        <v>202</v>
      </c>
      <c r="N1878" t="s">
        <v>202</v>
      </c>
      <c r="O1878" t="s">
        <v>202</v>
      </c>
      <c r="P1878" t="s">
        <v>202</v>
      </c>
      <c r="Q1878" t="s">
        <v>202</v>
      </c>
      <c r="R1878" t="s">
        <v>203</v>
      </c>
      <c r="S1878">
        <v>2022</v>
      </c>
      <c r="T1878">
        <v>190</v>
      </c>
      <c r="U1878" t="s">
        <v>739</v>
      </c>
      <c r="V1878" t="s">
        <v>205</v>
      </c>
      <c r="W1878">
        <v>0</v>
      </c>
      <c r="X1878">
        <v>0</v>
      </c>
      <c r="Y1878" t="s">
        <v>66</v>
      </c>
    </row>
    <row r="1879" spans="1:25" x14ac:dyDescent="0.2">
      <c r="A1879" s="1" t="b">
        <f t="shared" si="29"/>
        <v>1</v>
      </c>
      <c r="B1879">
        <v>2022</v>
      </c>
      <c r="C1879">
        <v>190</v>
      </c>
      <c r="D1879" t="s">
        <v>200</v>
      </c>
      <c r="E1879">
        <v>8085</v>
      </c>
      <c r="F1879" t="s">
        <v>801</v>
      </c>
      <c r="G1879" t="s">
        <v>65</v>
      </c>
      <c r="H1879" t="s">
        <v>66</v>
      </c>
      <c r="I1879" t="s">
        <v>28</v>
      </c>
      <c r="J1879" t="s">
        <v>38</v>
      </c>
      <c r="K1879">
        <v>1</v>
      </c>
      <c r="L1879">
        <v>1</v>
      </c>
      <c r="M1879" t="s">
        <v>202</v>
      </c>
      <c r="N1879" t="s">
        <v>202</v>
      </c>
      <c r="O1879" t="s">
        <v>202</v>
      </c>
      <c r="P1879" t="s">
        <v>202</v>
      </c>
      <c r="Q1879" t="s">
        <v>202</v>
      </c>
      <c r="R1879" t="s">
        <v>203</v>
      </c>
      <c r="S1879">
        <v>2022</v>
      </c>
      <c r="T1879">
        <v>190</v>
      </c>
      <c r="U1879" t="s">
        <v>739</v>
      </c>
      <c r="V1879" t="s">
        <v>205</v>
      </c>
      <c r="W1879">
        <v>0</v>
      </c>
      <c r="X1879">
        <v>0</v>
      </c>
      <c r="Y1879" t="s">
        <v>66</v>
      </c>
    </row>
    <row r="1880" spans="1:25" x14ac:dyDescent="0.2">
      <c r="A1880" s="1" t="b">
        <f t="shared" si="29"/>
        <v>1</v>
      </c>
      <c r="B1880">
        <v>2022</v>
      </c>
      <c r="C1880">
        <v>190</v>
      </c>
      <c r="D1880" t="s">
        <v>200</v>
      </c>
      <c r="E1880">
        <v>8085</v>
      </c>
      <c r="F1880" t="s">
        <v>801</v>
      </c>
      <c r="G1880" t="s">
        <v>65</v>
      </c>
      <c r="H1880" t="s">
        <v>37</v>
      </c>
      <c r="I1880" t="s">
        <v>28</v>
      </c>
      <c r="J1880" t="s">
        <v>29</v>
      </c>
      <c r="K1880">
        <v>1</v>
      </c>
      <c r="L1880">
        <v>1</v>
      </c>
      <c r="M1880" t="s">
        <v>202</v>
      </c>
      <c r="N1880" t="s">
        <v>202</v>
      </c>
      <c r="O1880" t="s">
        <v>202</v>
      </c>
      <c r="P1880" t="s">
        <v>202</v>
      </c>
      <c r="Q1880" t="s">
        <v>202</v>
      </c>
      <c r="R1880" t="s">
        <v>203</v>
      </c>
      <c r="S1880">
        <v>2022</v>
      </c>
      <c r="T1880">
        <v>190</v>
      </c>
      <c r="U1880" t="s">
        <v>739</v>
      </c>
      <c r="V1880" t="s">
        <v>205</v>
      </c>
      <c r="W1880">
        <v>0</v>
      </c>
      <c r="X1880">
        <v>0</v>
      </c>
      <c r="Y1880" t="s">
        <v>37</v>
      </c>
    </row>
    <row r="1881" spans="1:25" x14ac:dyDescent="0.2">
      <c r="A1881" s="1" t="b">
        <f t="shared" si="29"/>
        <v>1</v>
      </c>
      <c r="B1881">
        <v>2022</v>
      </c>
      <c r="C1881">
        <v>190</v>
      </c>
      <c r="D1881" t="s">
        <v>200</v>
      </c>
      <c r="E1881">
        <v>8085</v>
      </c>
      <c r="F1881" t="s">
        <v>801</v>
      </c>
      <c r="G1881" t="s">
        <v>65</v>
      </c>
      <c r="H1881" t="s">
        <v>37</v>
      </c>
      <c r="I1881" t="s">
        <v>28</v>
      </c>
      <c r="J1881" t="s">
        <v>38</v>
      </c>
      <c r="K1881">
        <v>1</v>
      </c>
      <c r="L1881">
        <v>1</v>
      </c>
      <c r="M1881" t="s">
        <v>202</v>
      </c>
      <c r="N1881" t="s">
        <v>202</v>
      </c>
      <c r="O1881" t="s">
        <v>202</v>
      </c>
      <c r="P1881" t="s">
        <v>202</v>
      </c>
      <c r="Q1881" t="s">
        <v>202</v>
      </c>
      <c r="R1881" t="s">
        <v>203</v>
      </c>
      <c r="S1881">
        <v>2022</v>
      </c>
      <c r="T1881">
        <v>190</v>
      </c>
      <c r="U1881" t="s">
        <v>739</v>
      </c>
      <c r="V1881" t="s">
        <v>205</v>
      </c>
      <c r="W1881">
        <v>0</v>
      </c>
      <c r="X1881">
        <v>0</v>
      </c>
      <c r="Y1881" t="s">
        <v>37</v>
      </c>
    </row>
    <row r="1882" spans="1:25" x14ac:dyDescent="0.2">
      <c r="A1882" s="1" t="b">
        <f t="shared" si="29"/>
        <v>0</v>
      </c>
      <c r="B1882">
        <v>2022</v>
      </c>
      <c r="C1882">
        <v>190</v>
      </c>
      <c r="D1882" t="s">
        <v>200</v>
      </c>
      <c r="E1882">
        <v>8085</v>
      </c>
      <c r="F1882" t="s">
        <v>801</v>
      </c>
      <c r="G1882" t="s">
        <v>71</v>
      </c>
      <c r="H1882" t="s">
        <v>66</v>
      </c>
      <c r="I1882" t="s">
        <v>28</v>
      </c>
      <c r="J1882" t="s">
        <v>29</v>
      </c>
      <c r="K1882">
        <v>163</v>
      </c>
      <c r="L1882">
        <v>161</v>
      </c>
      <c r="M1882" t="s">
        <v>197</v>
      </c>
      <c r="N1882" t="s">
        <v>802</v>
      </c>
      <c r="O1882" t="s">
        <v>308</v>
      </c>
      <c r="P1882" t="s">
        <v>291</v>
      </c>
      <c r="Q1882" t="s">
        <v>160</v>
      </c>
      <c r="R1882" t="s">
        <v>203</v>
      </c>
      <c r="S1882">
        <v>2022</v>
      </c>
      <c r="T1882">
        <v>190</v>
      </c>
      <c r="U1882" t="s">
        <v>739</v>
      </c>
      <c r="V1882" t="s">
        <v>205</v>
      </c>
      <c r="W1882">
        <v>24.8</v>
      </c>
      <c r="X1882">
        <v>39.927999999999997</v>
      </c>
      <c r="Y1882" t="s">
        <v>66</v>
      </c>
    </row>
    <row r="1883" spans="1:25" x14ac:dyDescent="0.2">
      <c r="A1883" s="1" t="b">
        <f t="shared" si="29"/>
        <v>0</v>
      </c>
      <c r="B1883">
        <v>2022</v>
      </c>
      <c r="C1883">
        <v>190</v>
      </c>
      <c r="D1883" t="s">
        <v>200</v>
      </c>
      <c r="E1883">
        <v>8085</v>
      </c>
      <c r="F1883" t="s">
        <v>801</v>
      </c>
      <c r="G1883" t="s">
        <v>71</v>
      </c>
      <c r="H1883" t="s">
        <v>66</v>
      </c>
      <c r="I1883" t="s">
        <v>28</v>
      </c>
      <c r="J1883" t="s">
        <v>38</v>
      </c>
      <c r="K1883">
        <v>157</v>
      </c>
      <c r="L1883">
        <v>155</v>
      </c>
      <c r="M1883" t="s">
        <v>206</v>
      </c>
      <c r="N1883" t="s">
        <v>206</v>
      </c>
      <c r="O1883" t="s">
        <v>206</v>
      </c>
      <c r="P1883" t="s">
        <v>206</v>
      </c>
      <c r="Q1883" t="s">
        <v>238</v>
      </c>
      <c r="R1883" t="s">
        <v>203</v>
      </c>
      <c r="S1883">
        <v>2022</v>
      </c>
      <c r="T1883">
        <v>190</v>
      </c>
      <c r="U1883" t="s">
        <v>739</v>
      </c>
      <c r="V1883" t="s">
        <v>205</v>
      </c>
      <c r="W1883">
        <v>24.5</v>
      </c>
      <c r="X1883">
        <v>37.975000000000001</v>
      </c>
      <c r="Y1883" t="s">
        <v>66</v>
      </c>
    </row>
    <row r="1884" spans="1:25" x14ac:dyDescent="0.2">
      <c r="A1884" s="1" t="b">
        <f t="shared" si="29"/>
        <v>1</v>
      </c>
      <c r="B1884">
        <v>2022</v>
      </c>
      <c r="C1884">
        <v>190</v>
      </c>
      <c r="D1884" t="s">
        <v>200</v>
      </c>
      <c r="E1884">
        <v>8085</v>
      </c>
      <c r="F1884" t="s">
        <v>801</v>
      </c>
      <c r="G1884" t="s">
        <v>71</v>
      </c>
      <c r="H1884" t="s">
        <v>66</v>
      </c>
      <c r="I1884" t="s">
        <v>28</v>
      </c>
      <c r="J1884" t="s">
        <v>44</v>
      </c>
      <c r="K1884">
        <v>6</v>
      </c>
      <c r="L1884">
        <v>6</v>
      </c>
      <c r="M1884" t="s">
        <v>202</v>
      </c>
      <c r="N1884" t="s">
        <v>202</v>
      </c>
      <c r="O1884" t="s">
        <v>202</v>
      </c>
      <c r="P1884" t="s">
        <v>202</v>
      </c>
      <c r="Q1884" t="s">
        <v>202</v>
      </c>
      <c r="R1884" t="s">
        <v>203</v>
      </c>
      <c r="S1884">
        <v>2022</v>
      </c>
      <c r="T1884">
        <v>190</v>
      </c>
      <c r="U1884" t="s">
        <v>739</v>
      </c>
      <c r="V1884" t="s">
        <v>205</v>
      </c>
      <c r="W1884">
        <v>0</v>
      </c>
      <c r="X1884">
        <v>0</v>
      </c>
      <c r="Y1884" t="s">
        <v>66</v>
      </c>
    </row>
    <row r="1885" spans="1:25" x14ac:dyDescent="0.2">
      <c r="A1885" s="1" t="b">
        <f t="shared" si="29"/>
        <v>0</v>
      </c>
      <c r="B1885">
        <v>2022</v>
      </c>
      <c r="C1885">
        <v>190</v>
      </c>
      <c r="D1885" t="s">
        <v>200</v>
      </c>
      <c r="E1885">
        <v>8085</v>
      </c>
      <c r="F1885" t="s">
        <v>801</v>
      </c>
      <c r="G1885" t="s">
        <v>71</v>
      </c>
      <c r="H1885" t="s">
        <v>37</v>
      </c>
      <c r="I1885" t="s">
        <v>28</v>
      </c>
      <c r="J1885" t="s">
        <v>29</v>
      </c>
      <c r="K1885">
        <v>163</v>
      </c>
      <c r="L1885">
        <v>163</v>
      </c>
      <c r="M1885" t="s">
        <v>206</v>
      </c>
      <c r="N1885" t="s">
        <v>206</v>
      </c>
      <c r="O1885" t="s">
        <v>206</v>
      </c>
      <c r="P1885" t="s">
        <v>206</v>
      </c>
      <c r="Q1885" t="s">
        <v>40</v>
      </c>
      <c r="R1885" t="s">
        <v>203</v>
      </c>
      <c r="S1885">
        <v>2022</v>
      </c>
      <c r="T1885">
        <v>190</v>
      </c>
      <c r="U1885" t="s">
        <v>739</v>
      </c>
      <c r="V1885" t="s">
        <v>205</v>
      </c>
      <c r="W1885">
        <v>15.3</v>
      </c>
      <c r="X1885">
        <v>24.939</v>
      </c>
      <c r="Y1885" t="s">
        <v>37</v>
      </c>
    </row>
    <row r="1886" spans="1:25" x14ac:dyDescent="0.2">
      <c r="A1886" s="1" t="b">
        <f t="shared" si="29"/>
        <v>0</v>
      </c>
      <c r="B1886">
        <v>2022</v>
      </c>
      <c r="C1886">
        <v>190</v>
      </c>
      <c r="D1886" t="s">
        <v>200</v>
      </c>
      <c r="E1886">
        <v>8085</v>
      </c>
      <c r="F1886" t="s">
        <v>801</v>
      </c>
      <c r="G1886" t="s">
        <v>71</v>
      </c>
      <c r="H1886" t="s">
        <v>37</v>
      </c>
      <c r="I1886" t="s">
        <v>28</v>
      </c>
      <c r="J1886" t="s">
        <v>38</v>
      </c>
      <c r="K1886">
        <v>157</v>
      </c>
      <c r="L1886">
        <v>157</v>
      </c>
      <c r="M1886" t="s">
        <v>206</v>
      </c>
      <c r="N1886" t="s">
        <v>206</v>
      </c>
      <c r="O1886" t="s">
        <v>206</v>
      </c>
      <c r="P1886" t="s">
        <v>206</v>
      </c>
      <c r="Q1886" t="s">
        <v>69</v>
      </c>
      <c r="R1886" t="s">
        <v>203</v>
      </c>
      <c r="S1886">
        <v>2022</v>
      </c>
      <c r="T1886">
        <v>190</v>
      </c>
      <c r="U1886" t="s">
        <v>739</v>
      </c>
      <c r="V1886" t="s">
        <v>205</v>
      </c>
      <c r="W1886">
        <v>14.6</v>
      </c>
      <c r="X1886">
        <v>22.922000000000001</v>
      </c>
      <c r="Y1886" t="s">
        <v>37</v>
      </c>
    </row>
    <row r="1887" spans="1:25" x14ac:dyDescent="0.2">
      <c r="A1887" s="1" t="b">
        <f t="shared" si="29"/>
        <v>1</v>
      </c>
      <c r="B1887">
        <v>2022</v>
      </c>
      <c r="C1887">
        <v>190</v>
      </c>
      <c r="D1887" t="s">
        <v>200</v>
      </c>
      <c r="E1887">
        <v>8085</v>
      </c>
      <c r="F1887" t="s">
        <v>801</v>
      </c>
      <c r="G1887" t="s">
        <v>71</v>
      </c>
      <c r="H1887" t="s">
        <v>37</v>
      </c>
      <c r="I1887" t="s">
        <v>28</v>
      </c>
      <c r="J1887" t="s">
        <v>44</v>
      </c>
      <c r="K1887">
        <v>6</v>
      </c>
      <c r="L1887">
        <v>6</v>
      </c>
      <c r="M1887" t="s">
        <v>202</v>
      </c>
      <c r="N1887" t="s">
        <v>202</v>
      </c>
      <c r="O1887" t="s">
        <v>202</v>
      </c>
      <c r="P1887" t="s">
        <v>202</v>
      </c>
      <c r="Q1887" t="s">
        <v>202</v>
      </c>
      <c r="R1887" t="s">
        <v>203</v>
      </c>
      <c r="S1887">
        <v>2022</v>
      </c>
      <c r="T1887">
        <v>190</v>
      </c>
      <c r="U1887" t="s">
        <v>739</v>
      </c>
      <c r="V1887" t="s">
        <v>205</v>
      </c>
      <c r="W1887">
        <v>0</v>
      </c>
      <c r="X1887">
        <v>0</v>
      </c>
      <c r="Y1887" t="s">
        <v>37</v>
      </c>
    </row>
    <row r="1888" spans="1:25" x14ac:dyDescent="0.2">
      <c r="A1888" s="1" t="b">
        <f t="shared" si="29"/>
        <v>0</v>
      </c>
      <c r="B1888">
        <v>2022</v>
      </c>
      <c r="C1888">
        <v>190</v>
      </c>
      <c r="D1888" t="s">
        <v>200</v>
      </c>
      <c r="E1888">
        <v>8090</v>
      </c>
      <c r="F1888" t="s">
        <v>803</v>
      </c>
      <c r="G1888" t="s">
        <v>26</v>
      </c>
      <c r="H1888" t="s">
        <v>27</v>
      </c>
      <c r="I1888" t="s">
        <v>28</v>
      </c>
      <c r="J1888" t="s">
        <v>29</v>
      </c>
      <c r="K1888">
        <v>17</v>
      </c>
      <c r="L1888">
        <v>17</v>
      </c>
      <c r="M1888" t="s">
        <v>315</v>
      </c>
      <c r="N1888" t="s">
        <v>135</v>
      </c>
      <c r="O1888" t="s">
        <v>213</v>
      </c>
      <c r="P1888" t="s">
        <v>107</v>
      </c>
      <c r="Q1888" t="s">
        <v>427</v>
      </c>
      <c r="R1888" t="s">
        <v>203</v>
      </c>
      <c r="S1888">
        <v>2022</v>
      </c>
      <c r="T1888">
        <v>190</v>
      </c>
      <c r="U1888" t="s">
        <v>739</v>
      </c>
      <c r="V1888" t="s">
        <v>205</v>
      </c>
      <c r="W1888">
        <v>41.2</v>
      </c>
      <c r="X1888">
        <v>7.0040000000000013</v>
      </c>
      <c r="Y1888" t="s">
        <v>37</v>
      </c>
    </row>
    <row r="1889" spans="1:25" x14ac:dyDescent="0.2">
      <c r="A1889" s="1" t="b">
        <f t="shared" si="29"/>
        <v>1</v>
      </c>
      <c r="B1889">
        <v>2022</v>
      </c>
      <c r="C1889">
        <v>190</v>
      </c>
      <c r="D1889" t="s">
        <v>200</v>
      </c>
      <c r="E1889">
        <v>8090</v>
      </c>
      <c r="F1889" t="s">
        <v>803</v>
      </c>
      <c r="G1889" t="s">
        <v>26</v>
      </c>
      <c r="H1889" t="s">
        <v>27</v>
      </c>
      <c r="I1889" t="s">
        <v>28</v>
      </c>
      <c r="J1889" t="s">
        <v>38</v>
      </c>
      <c r="K1889">
        <v>8</v>
      </c>
      <c r="L1889">
        <v>8</v>
      </c>
      <c r="M1889" t="s">
        <v>202</v>
      </c>
      <c r="N1889" t="s">
        <v>202</v>
      </c>
      <c r="O1889" t="s">
        <v>202</v>
      </c>
      <c r="P1889" t="s">
        <v>202</v>
      </c>
      <c r="Q1889" t="s">
        <v>202</v>
      </c>
      <c r="R1889" t="s">
        <v>203</v>
      </c>
      <c r="S1889">
        <v>2022</v>
      </c>
      <c r="T1889">
        <v>190</v>
      </c>
      <c r="U1889" t="s">
        <v>739</v>
      </c>
      <c r="V1889" t="s">
        <v>205</v>
      </c>
      <c r="W1889">
        <v>0</v>
      </c>
      <c r="X1889">
        <v>0</v>
      </c>
      <c r="Y1889" t="s">
        <v>37</v>
      </c>
    </row>
    <row r="1890" spans="1:25" x14ac:dyDescent="0.2">
      <c r="A1890" s="1" t="b">
        <f t="shared" si="29"/>
        <v>1</v>
      </c>
      <c r="B1890">
        <v>2022</v>
      </c>
      <c r="C1890">
        <v>190</v>
      </c>
      <c r="D1890" t="s">
        <v>200</v>
      </c>
      <c r="E1890">
        <v>8090</v>
      </c>
      <c r="F1890" t="s">
        <v>803</v>
      </c>
      <c r="G1890" t="s">
        <v>26</v>
      </c>
      <c r="H1890" t="s">
        <v>27</v>
      </c>
      <c r="I1890" t="s">
        <v>28</v>
      </c>
      <c r="J1890" t="s">
        <v>44</v>
      </c>
      <c r="K1890">
        <v>9</v>
      </c>
      <c r="L1890">
        <v>9</v>
      </c>
      <c r="M1890" t="s">
        <v>202</v>
      </c>
      <c r="N1890" t="s">
        <v>202</v>
      </c>
      <c r="O1890" t="s">
        <v>202</v>
      </c>
      <c r="P1890" t="s">
        <v>202</v>
      </c>
      <c r="Q1890" t="s">
        <v>202</v>
      </c>
      <c r="R1890" t="s">
        <v>203</v>
      </c>
      <c r="S1890">
        <v>2022</v>
      </c>
      <c r="T1890">
        <v>190</v>
      </c>
      <c r="U1890" t="s">
        <v>739</v>
      </c>
      <c r="V1890" t="s">
        <v>205</v>
      </c>
      <c r="W1890">
        <v>0</v>
      </c>
      <c r="X1890">
        <v>0</v>
      </c>
      <c r="Y1890" t="s">
        <v>37</v>
      </c>
    </row>
    <row r="1891" spans="1:25" x14ac:dyDescent="0.2">
      <c r="A1891" s="1" t="b">
        <f t="shared" si="29"/>
        <v>1</v>
      </c>
      <c r="B1891">
        <v>2022</v>
      </c>
      <c r="C1891">
        <v>190</v>
      </c>
      <c r="D1891" t="s">
        <v>200</v>
      </c>
      <c r="E1891">
        <v>8090</v>
      </c>
      <c r="F1891" t="s">
        <v>803</v>
      </c>
      <c r="G1891" t="s">
        <v>65</v>
      </c>
      <c r="H1891" t="s">
        <v>66</v>
      </c>
      <c r="I1891" t="s">
        <v>28</v>
      </c>
      <c r="J1891" t="s">
        <v>29</v>
      </c>
      <c r="K1891">
        <v>4</v>
      </c>
      <c r="L1891">
        <v>4</v>
      </c>
      <c r="M1891" t="s">
        <v>202</v>
      </c>
      <c r="N1891" t="s">
        <v>202</v>
      </c>
      <c r="O1891" t="s">
        <v>202</v>
      </c>
      <c r="P1891" t="s">
        <v>202</v>
      </c>
      <c r="Q1891" t="s">
        <v>202</v>
      </c>
      <c r="R1891" t="s">
        <v>203</v>
      </c>
      <c r="S1891">
        <v>2022</v>
      </c>
      <c r="T1891">
        <v>190</v>
      </c>
      <c r="U1891" t="s">
        <v>739</v>
      </c>
      <c r="V1891" t="s">
        <v>205</v>
      </c>
      <c r="W1891">
        <v>0</v>
      </c>
      <c r="X1891">
        <v>0</v>
      </c>
      <c r="Y1891" t="s">
        <v>66</v>
      </c>
    </row>
    <row r="1892" spans="1:25" x14ac:dyDescent="0.2">
      <c r="A1892" s="1" t="b">
        <f t="shared" si="29"/>
        <v>1</v>
      </c>
      <c r="B1892">
        <v>2022</v>
      </c>
      <c r="C1892">
        <v>190</v>
      </c>
      <c r="D1892" t="s">
        <v>200</v>
      </c>
      <c r="E1892">
        <v>8090</v>
      </c>
      <c r="F1892" t="s">
        <v>803</v>
      </c>
      <c r="G1892" t="s">
        <v>65</v>
      </c>
      <c r="H1892" t="s">
        <v>66</v>
      </c>
      <c r="I1892" t="s">
        <v>28</v>
      </c>
      <c r="J1892" t="s">
        <v>38</v>
      </c>
      <c r="K1892">
        <v>4</v>
      </c>
      <c r="L1892">
        <v>4</v>
      </c>
      <c r="M1892" t="s">
        <v>202</v>
      </c>
      <c r="N1892" t="s">
        <v>202</v>
      </c>
      <c r="O1892" t="s">
        <v>202</v>
      </c>
      <c r="P1892" t="s">
        <v>202</v>
      </c>
      <c r="Q1892" t="s">
        <v>202</v>
      </c>
      <c r="R1892" t="s">
        <v>203</v>
      </c>
      <c r="S1892">
        <v>2022</v>
      </c>
      <c r="T1892">
        <v>190</v>
      </c>
      <c r="U1892" t="s">
        <v>739</v>
      </c>
      <c r="V1892" t="s">
        <v>205</v>
      </c>
      <c r="W1892">
        <v>0</v>
      </c>
      <c r="X1892">
        <v>0</v>
      </c>
      <c r="Y1892" t="s">
        <v>66</v>
      </c>
    </row>
    <row r="1893" spans="1:25" x14ac:dyDescent="0.2">
      <c r="A1893" s="1" t="b">
        <f t="shared" si="29"/>
        <v>1</v>
      </c>
      <c r="B1893">
        <v>2022</v>
      </c>
      <c r="C1893">
        <v>190</v>
      </c>
      <c r="D1893" t="s">
        <v>200</v>
      </c>
      <c r="E1893">
        <v>8090</v>
      </c>
      <c r="F1893" t="s">
        <v>803</v>
      </c>
      <c r="G1893" t="s">
        <v>65</v>
      </c>
      <c r="H1893" t="s">
        <v>37</v>
      </c>
      <c r="I1893" t="s">
        <v>28</v>
      </c>
      <c r="J1893" t="s">
        <v>29</v>
      </c>
      <c r="K1893">
        <v>4</v>
      </c>
      <c r="L1893">
        <v>4</v>
      </c>
      <c r="M1893" t="s">
        <v>202</v>
      </c>
      <c r="N1893" t="s">
        <v>202</v>
      </c>
      <c r="O1893" t="s">
        <v>202</v>
      </c>
      <c r="P1893" t="s">
        <v>202</v>
      </c>
      <c r="Q1893" t="s">
        <v>202</v>
      </c>
      <c r="R1893" t="s">
        <v>203</v>
      </c>
      <c r="S1893">
        <v>2022</v>
      </c>
      <c r="T1893">
        <v>190</v>
      </c>
      <c r="U1893" t="s">
        <v>739</v>
      </c>
      <c r="V1893" t="s">
        <v>205</v>
      </c>
      <c r="W1893">
        <v>0</v>
      </c>
      <c r="X1893">
        <v>0</v>
      </c>
      <c r="Y1893" t="s">
        <v>37</v>
      </c>
    </row>
    <row r="1894" spans="1:25" x14ac:dyDescent="0.2">
      <c r="A1894" s="1" t="b">
        <f t="shared" si="29"/>
        <v>1</v>
      </c>
      <c r="B1894">
        <v>2022</v>
      </c>
      <c r="C1894">
        <v>190</v>
      </c>
      <c r="D1894" t="s">
        <v>200</v>
      </c>
      <c r="E1894">
        <v>8090</v>
      </c>
      <c r="F1894" t="s">
        <v>803</v>
      </c>
      <c r="G1894" t="s">
        <v>65</v>
      </c>
      <c r="H1894" t="s">
        <v>37</v>
      </c>
      <c r="I1894" t="s">
        <v>28</v>
      </c>
      <c r="J1894" t="s">
        <v>38</v>
      </c>
      <c r="K1894">
        <v>4</v>
      </c>
      <c r="L1894">
        <v>4</v>
      </c>
      <c r="M1894" t="s">
        <v>202</v>
      </c>
      <c r="N1894" t="s">
        <v>202</v>
      </c>
      <c r="O1894" t="s">
        <v>202</v>
      </c>
      <c r="P1894" t="s">
        <v>202</v>
      </c>
      <c r="Q1894" t="s">
        <v>202</v>
      </c>
      <c r="R1894" t="s">
        <v>203</v>
      </c>
      <c r="S1894">
        <v>2022</v>
      </c>
      <c r="T1894">
        <v>190</v>
      </c>
      <c r="U1894" t="s">
        <v>739</v>
      </c>
      <c r="V1894" t="s">
        <v>205</v>
      </c>
      <c r="W1894">
        <v>0</v>
      </c>
      <c r="X1894">
        <v>0</v>
      </c>
      <c r="Y1894" t="s">
        <v>37</v>
      </c>
    </row>
    <row r="1895" spans="1:25" x14ac:dyDescent="0.2">
      <c r="A1895" s="1" t="b">
        <f t="shared" si="29"/>
        <v>0</v>
      </c>
      <c r="B1895">
        <v>2022</v>
      </c>
      <c r="C1895">
        <v>190</v>
      </c>
      <c r="D1895" t="s">
        <v>200</v>
      </c>
      <c r="E1895">
        <v>8090</v>
      </c>
      <c r="F1895" t="s">
        <v>803</v>
      </c>
      <c r="G1895" t="s">
        <v>71</v>
      </c>
      <c r="H1895" t="s">
        <v>66</v>
      </c>
      <c r="I1895" t="s">
        <v>28</v>
      </c>
      <c r="J1895" t="s">
        <v>29</v>
      </c>
      <c r="K1895">
        <v>337</v>
      </c>
      <c r="L1895">
        <v>327</v>
      </c>
      <c r="M1895" t="s">
        <v>206</v>
      </c>
      <c r="N1895" t="s">
        <v>206</v>
      </c>
      <c r="O1895" t="s">
        <v>206</v>
      </c>
      <c r="P1895" t="s">
        <v>206</v>
      </c>
      <c r="Q1895" t="s">
        <v>49</v>
      </c>
      <c r="R1895" t="s">
        <v>203</v>
      </c>
      <c r="S1895">
        <v>2022</v>
      </c>
      <c r="T1895">
        <v>190</v>
      </c>
      <c r="U1895" t="s">
        <v>739</v>
      </c>
      <c r="V1895" t="s">
        <v>205</v>
      </c>
      <c r="W1895">
        <v>26.6</v>
      </c>
      <c r="X1895">
        <v>86.982000000000014</v>
      </c>
      <c r="Y1895" t="s">
        <v>66</v>
      </c>
    </row>
    <row r="1896" spans="1:25" x14ac:dyDescent="0.2">
      <c r="A1896" s="1" t="b">
        <f t="shared" si="29"/>
        <v>0</v>
      </c>
      <c r="B1896">
        <v>2022</v>
      </c>
      <c r="C1896">
        <v>190</v>
      </c>
      <c r="D1896" t="s">
        <v>200</v>
      </c>
      <c r="E1896">
        <v>8090</v>
      </c>
      <c r="F1896" t="s">
        <v>803</v>
      </c>
      <c r="G1896" t="s">
        <v>71</v>
      </c>
      <c r="H1896" t="s">
        <v>66</v>
      </c>
      <c r="I1896" t="s">
        <v>28</v>
      </c>
      <c r="J1896" t="s">
        <v>38</v>
      </c>
      <c r="K1896">
        <v>251</v>
      </c>
      <c r="L1896">
        <v>242</v>
      </c>
      <c r="M1896" t="s">
        <v>206</v>
      </c>
      <c r="N1896" t="s">
        <v>206</v>
      </c>
      <c r="O1896" t="s">
        <v>206</v>
      </c>
      <c r="P1896" t="s">
        <v>206</v>
      </c>
      <c r="Q1896" t="s">
        <v>333</v>
      </c>
      <c r="R1896" t="s">
        <v>203</v>
      </c>
      <c r="S1896">
        <v>2022</v>
      </c>
      <c r="T1896">
        <v>190</v>
      </c>
      <c r="U1896" t="s">
        <v>739</v>
      </c>
      <c r="V1896" t="s">
        <v>205</v>
      </c>
      <c r="W1896">
        <v>21.1</v>
      </c>
      <c r="X1896">
        <v>51.061999999999998</v>
      </c>
      <c r="Y1896" t="s">
        <v>66</v>
      </c>
    </row>
    <row r="1897" spans="1:25" x14ac:dyDescent="0.2">
      <c r="A1897" s="1" t="b">
        <f t="shared" si="29"/>
        <v>0</v>
      </c>
      <c r="B1897">
        <v>2022</v>
      </c>
      <c r="C1897">
        <v>190</v>
      </c>
      <c r="D1897" t="s">
        <v>200</v>
      </c>
      <c r="E1897">
        <v>8090</v>
      </c>
      <c r="F1897" t="s">
        <v>803</v>
      </c>
      <c r="G1897" t="s">
        <v>71</v>
      </c>
      <c r="H1897" t="s">
        <v>66</v>
      </c>
      <c r="I1897" t="s">
        <v>28</v>
      </c>
      <c r="J1897" t="s">
        <v>44</v>
      </c>
      <c r="K1897">
        <v>86</v>
      </c>
      <c r="L1897">
        <v>85</v>
      </c>
      <c r="M1897" t="s">
        <v>302</v>
      </c>
      <c r="N1897" t="s">
        <v>269</v>
      </c>
      <c r="O1897" t="s">
        <v>315</v>
      </c>
      <c r="P1897" t="s">
        <v>217</v>
      </c>
      <c r="Q1897" t="s">
        <v>462</v>
      </c>
      <c r="R1897" t="s">
        <v>203</v>
      </c>
      <c r="S1897">
        <v>2022</v>
      </c>
      <c r="T1897">
        <v>190</v>
      </c>
      <c r="U1897" t="s">
        <v>739</v>
      </c>
      <c r="V1897" t="s">
        <v>205</v>
      </c>
      <c r="W1897">
        <v>42.4</v>
      </c>
      <c r="X1897">
        <v>36.04</v>
      </c>
      <c r="Y1897" t="s">
        <v>66</v>
      </c>
    </row>
    <row r="1898" spans="1:25" x14ac:dyDescent="0.2">
      <c r="A1898" s="1" t="b">
        <f t="shared" si="29"/>
        <v>0</v>
      </c>
      <c r="B1898">
        <v>2022</v>
      </c>
      <c r="C1898">
        <v>190</v>
      </c>
      <c r="D1898" t="s">
        <v>200</v>
      </c>
      <c r="E1898">
        <v>8090</v>
      </c>
      <c r="F1898" t="s">
        <v>803</v>
      </c>
      <c r="G1898" t="s">
        <v>71</v>
      </c>
      <c r="H1898" t="s">
        <v>37</v>
      </c>
      <c r="I1898" t="s">
        <v>28</v>
      </c>
      <c r="J1898" t="s">
        <v>29</v>
      </c>
      <c r="K1898">
        <v>320</v>
      </c>
      <c r="L1898">
        <v>308</v>
      </c>
      <c r="M1898" t="s">
        <v>206</v>
      </c>
      <c r="N1898" t="s">
        <v>206</v>
      </c>
      <c r="O1898" t="s">
        <v>206</v>
      </c>
      <c r="P1898" t="s">
        <v>206</v>
      </c>
      <c r="Q1898" t="s">
        <v>113</v>
      </c>
      <c r="R1898" t="s">
        <v>203</v>
      </c>
      <c r="S1898">
        <v>2022</v>
      </c>
      <c r="T1898">
        <v>190</v>
      </c>
      <c r="U1898" t="s">
        <v>739</v>
      </c>
      <c r="V1898" t="s">
        <v>205</v>
      </c>
      <c r="W1898">
        <v>8.8000000000000007</v>
      </c>
      <c r="X1898">
        <v>27.103999999999999</v>
      </c>
      <c r="Y1898" t="s">
        <v>37</v>
      </c>
    </row>
    <row r="1899" spans="1:25" x14ac:dyDescent="0.2">
      <c r="A1899" s="1" t="b">
        <f t="shared" si="29"/>
        <v>0</v>
      </c>
      <c r="B1899">
        <v>2022</v>
      </c>
      <c r="C1899">
        <v>190</v>
      </c>
      <c r="D1899" t="s">
        <v>200</v>
      </c>
      <c r="E1899">
        <v>8090</v>
      </c>
      <c r="F1899" t="s">
        <v>803</v>
      </c>
      <c r="G1899" t="s">
        <v>71</v>
      </c>
      <c r="H1899" t="s">
        <v>37</v>
      </c>
      <c r="I1899" t="s">
        <v>28</v>
      </c>
      <c r="J1899" t="s">
        <v>38</v>
      </c>
      <c r="K1899">
        <v>243</v>
      </c>
      <c r="L1899">
        <v>232</v>
      </c>
      <c r="M1899" t="s">
        <v>206</v>
      </c>
      <c r="N1899" t="s">
        <v>206</v>
      </c>
      <c r="O1899" t="s">
        <v>206</v>
      </c>
      <c r="P1899" t="s">
        <v>206</v>
      </c>
      <c r="Q1899" t="s">
        <v>507</v>
      </c>
      <c r="R1899" t="s">
        <v>203</v>
      </c>
      <c r="S1899">
        <v>2022</v>
      </c>
      <c r="T1899">
        <v>190</v>
      </c>
      <c r="U1899" t="s">
        <v>739</v>
      </c>
      <c r="V1899" t="s">
        <v>205</v>
      </c>
      <c r="W1899">
        <v>6.9</v>
      </c>
      <c r="X1899">
        <v>16.007999999999999</v>
      </c>
      <c r="Y1899" t="s">
        <v>37</v>
      </c>
    </row>
    <row r="1900" spans="1:25" x14ac:dyDescent="0.2">
      <c r="A1900" s="1" t="b">
        <f t="shared" si="29"/>
        <v>0</v>
      </c>
      <c r="B1900">
        <v>2022</v>
      </c>
      <c r="C1900">
        <v>190</v>
      </c>
      <c r="D1900" t="s">
        <v>200</v>
      </c>
      <c r="E1900">
        <v>8090</v>
      </c>
      <c r="F1900" t="s">
        <v>803</v>
      </c>
      <c r="G1900" t="s">
        <v>71</v>
      </c>
      <c r="H1900" t="s">
        <v>37</v>
      </c>
      <c r="I1900" t="s">
        <v>28</v>
      </c>
      <c r="J1900" t="s">
        <v>44</v>
      </c>
      <c r="K1900">
        <v>77</v>
      </c>
      <c r="L1900">
        <v>76</v>
      </c>
      <c r="M1900" t="s">
        <v>206</v>
      </c>
      <c r="N1900" t="s">
        <v>206</v>
      </c>
      <c r="O1900" t="s">
        <v>206</v>
      </c>
      <c r="P1900" t="s">
        <v>206</v>
      </c>
      <c r="Q1900" t="s">
        <v>390</v>
      </c>
      <c r="R1900" t="s">
        <v>203</v>
      </c>
      <c r="S1900">
        <v>2022</v>
      </c>
      <c r="T1900">
        <v>190</v>
      </c>
      <c r="U1900" t="s">
        <v>739</v>
      </c>
      <c r="V1900" t="s">
        <v>205</v>
      </c>
      <c r="W1900">
        <v>14.5</v>
      </c>
      <c r="X1900">
        <v>11.02</v>
      </c>
      <c r="Y1900" t="s">
        <v>37</v>
      </c>
    </row>
    <row r="1901" spans="1:25" x14ac:dyDescent="0.2">
      <c r="A1901" s="1" t="b">
        <f t="shared" si="29"/>
        <v>1</v>
      </c>
      <c r="B1901">
        <v>2022</v>
      </c>
      <c r="C1901">
        <v>190</v>
      </c>
      <c r="D1901" t="s">
        <v>200</v>
      </c>
      <c r="E1901">
        <v>8095</v>
      </c>
      <c r="F1901" t="s">
        <v>804</v>
      </c>
      <c r="G1901" t="s">
        <v>65</v>
      </c>
      <c r="H1901" t="s">
        <v>66</v>
      </c>
      <c r="I1901" t="s">
        <v>28</v>
      </c>
      <c r="J1901" t="s">
        <v>29</v>
      </c>
      <c r="K1901">
        <v>2</v>
      </c>
      <c r="L1901">
        <v>2</v>
      </c>
      <c r="M1901" t="s">
        <v>202</v>
      </c>
      <c r="N1901" t="s">
        <v>202</v>
      </c>
      <c r="O1901" t="s">
        <v>202</v>
      </c>
      <c r="P1901" t="s">
        <v>202</v>
      </c>
      <c r="Q1901" t="s">
        <v>202</v>
      </c>
      <c r="R1901" t="s">
        <v>203</v>
      </c>
      <c r="S1901">
        <v>2022</v>
      </c>
      <c r="T1901">
        <v>190</v>
      </c>
      <c r="U1901" t="s">
        <v>739</v>
      </c>
      <c r="V1901" t="s">
        <v>205</v>
      </c>
      <c r="W1901">
        <v>0</v>
      </c>
      <c r="X1901">
        <v>0</v>
      </c>
      <c r="Y1901" t="s">
        <v>66</v>
      </c>
    </row>
    <row r="1902" spans="1:25" x14ac:dyDescent="0.2">
      <c r="A1902" s="1" t="b">
        <f t="shared" si="29"/>
        <v>1</v>
      </c>
      <c r="B1902">
        <v>2022</v>
      </c>
      <c r="C1902">
        <v>190</v>
      </c>
      <c r="D1902" t="s">
        <v>200</v>
      </c>
      <c r="E1902">
        <v>8095</v>
      </c>
      <c r="F1902" t="s">
        <v>804</v>
      </c>
      <c r="G1902" t="s">
        <v>65</v>
      </c>
      <c r="H1902" t="s">
        <v>66</v>
      </c>
      <c r="I1902" t="s">
        <v>28</v>
      </c>
      <c r="J1902" t="s">
        <v>38</v>
      </c>
      <c r="K1902">
        <v>2</v>
      </c>
      <c r="L1902">
        <v>2</v>
      </c>
      <c r="M1902" t="s">
        <v>202</v>
      </c>
      <c r="N1902" t="s">
        <v>202</v>
      </c>
      <c r="O1902" t="s">
        <v>202</v>
      </c>
      <c r="P1902" t="s">
        <v>202</v>
      </c>
      <c r="Q1902" t="s">
        <v>202</v>
      </c>
      <c r="R1902" t="s">
        <v>203</v>
      </c>
      <c r="S1902">
        <v>2022</v>
      </c>
      <c r="T1902">
        <v>190</v>
      </c>
      <c r="U1902" t="s">
        <v>739</v>
      </c>
      <c r="V1902" t="s">
        <v>205</v>
      </c>
      <c r="W1902">
        <v>0</v>
      </c>
      <c r="X1902">
        <v>0</v>
      </c>
      <c r="Y1902" t="s">
        <v>66</v>
      </c>
    </row>
    <row r="1903" spans="1:25" x14ac:dyDescent="0.2">
      <c r="A1903" s="1" t="b">
        <f t="shared" si="29"/>
        <v>1</v>
      </c>
      <c r="B1903">
        <v>2022</v>
      </c>
      <c r="C1903">
        <v>190</v>
      </c>
      <c r="D1903" t="s">
        <v>200</v>
      </c>
      <c r="E1903">
        <v>8095</v>
      </c>
      <c r="F1903" t="s">
        <v>804</v>
      </c>
      <c r="G1903" t="s">
        <v>65</v>
      </c>
      <c r="H1903" t="s">
        <v>37</v>
      </c>
      <c r="I1903" t="s">
        <v>28</v>
      </c>
      <c r="J1903" t="s">
        <v>29</v>
      </c>
      <c r="K1903">
        <v>2</v>
      </c>
      <c r="L1903">
        <v>2</v>
      </c>
      <c r="M1903" t="s">
        <v>202</v>
      </c>
      <c r="N1903" t="s">
        <v>202</v>
      </c>
      <c r="O1903" t="s">
        <v>202</v>
      </c>
      <c r="P1903" t="s">
        <v>202</v>
      </c>
      <c r="Q1903" t="s">
        <v>202</v>
      </c>
      <c r="R1903" t="s">
        <v>203</v>
      </c>
      <c r="S1903">
        <v>2022</v>
      </c>
      <c r="T1903">
        <v>190</v>
      </c>
      <c r="U1903" t="s">
        <v>739</v>
      </c>
      <c r="V1903" t="s">
        <v>205</v>
      </c>
      <c r="W1903">
        <v>0</v>
      </c>
      <c r="X1903">
        <v>0</v>
      </c>
      <c r="Y1903" t="s">
        <v>37</v>
      </c>
    </row>
    <row r="1904" spans="1:25" x14ac:dyDescent="0.2">
      <c r="A1904" s="1" t="b">
        <f t="shared" si="29"/>
        <v>1</v>
      </c>
      <c r="B1904">
        <v>2022</v>
      </c>
      <c r="C1904">
        <v>190</v>
      </c>
      <c r="D1904" t="s">
        <v>200</v>
      </c>
      <c r="E1904">
        <v>8095</v>
      </c>
      <c r="F1904" t="s">
        <v>804</v>
      </c>
      <c r="G1904" t="s">
        <v>65</v>
      </c>
      <c r="H1904" t="s">
        <v>37</v>
      </c>
      <c r="I1904" t="s">
        <v>28</v>
      </c>
      <c r="J1904" t="s">
        <v>38</v>
      </c>
      <c r="K1904">
        <v>2</v>
      </c>
      <c r="L1904">
        <v>2</v>
      </c>
      <c r="M1904" t="s">
        <v>202</v>
      </c>
      <c r="N1904" t="s">
        <v>202</v>
      </c>
      <c r="O1904" t="s">
        <v>202</v>
      </c>
      <c r="P1904" t="s">
        <v>202</v>
      </c>
      <c r="Q1904" t="s">
        <v>202</v>
      </c>
      <c r="R1904" t="s">
        <v>203</v>
      </c>
      <c r="S1904">
        <v>2022</v>
      </c>
      <c r="T1904">
        <v>190</v>
      </c>
      <c r="U1904" t="s">
        <v>739</v>
      </c>
      <c r="V1904" t="s">
        <v>205</v>
      </c>
      <c r="W1904">
        <v>0</v>
      </c>
      <c r="X1904">
        <v>0</v>
      </c>
      <c r="Y1904" t="s">
        <v>37</v>
      </c>
    </row>
    <row r="1905" spans="1:25" x14ac:dyDescent="0.2">
      <c r="A1905" s="1" t="b">
        <f t="shared" si="29"/>
        <v>0</v>
      </c>
      <c r="B1905">
        <v>2022</v>
      </c>
      <c r="C1905">
        <v>190</v>
      </c>
      <c r="D1905" t="s">
        <v>200</v>
      </c>
      <c r="E1905">
        <v>8095</v>
      </c>
      <c r="F1905" t="s">
        <v>804</v>
      </c>
      <c r="G1905" t="s">
        <v>71</v>
      </c>
      <c r="H1905" t="s">
        <v>66</v>
      </c>
      <c r="I1905" t="s">
        <v>28</v>
      </c>
      <c r="J1905" t="s">
        <v>29</v>
      </c>
      <c r="K1905">
        <v>152</v>
      </c>
      <c r="L1905">
        <v>145</v>
      </c>
      <c r="M1905" t="s">
        <v>206</v>
      </c>
      <c r="N1905" t="s">
        <v>206</v>
      </c>
      <c r="O1905" t="s">
        <v>206</v>
      </c>
      <c r="P1905" t="s">
        <v>206</v>
      </c>
      <c r="Q1905" t="s">
        <v>174</v>
      </c>
      <c r="R1905" t="s">
        <v>203</v>
      </c>
      <c r="S1905">
        <v>2022</v>
      </c>
      <c r="T1905">
        <v>190</v>
      </c>
      <c r="U1905" t="s">
        <v>739</v>
      </c>
      <c r="V1905" t="s">
        <v>205</v>
      </c>
      <c r="W1905">
        <v>13.8</v>
      </c>
      <c r="X1905">
        <v>20.010000000000002</v>
      </c>
      <c r="Y1905" t="s">
        <v>66</v>
      </c>
    </row>
    <row r="1906" spans="1:25" x14ac:dyDescent="0.2">
      <c r="A1906" s="1" t="b">
        <f t="shared" si="29"/>
        <v>0</v>
      </c>
      <c r="B1906">
        <v>2022</v>
      </c>
      <c r="C1906">
        <v>190</v>
      </c>
      <c r="D1906" t="s">
        <v>200</v>
      </c>
      <c r="E1906">
        <v>8095</v>
      </c>
      <c r="F1906" t="s">
        <v>804</v>
      </c>
      <c r="G1906" t="s">
        <v>71</v>
      </c>
      <c r="H1906" t="s">
        <v>66</v>
      </c>
      <c r="I1906" t="s">
        <v>28</v>
      </c>
      <c r="J1906" t="s">
        <v>38</v>
      </c>
      <c r="K1906">
        <v>144</v>
      </c>
      <c r="L1906">
        <v>137</v>
      </c>
      <c r="M1906" t="s">
        <v>206</v>
      </c>
      <c r="N1906" t="s">
        <v>206</v>
      </c>
      <c r="O1906" t="s">
        <v>206</v>
      </c>
      <c r="P1906" t="s">
        <v>206</v>
      </c>
      <c r="Q1906" t="s">
        <v>226</v>
      </c>
      <c r="R1906" t="s">
        <v>203</v>
      </c>
      <c r="S1906">
        <v>2022</v>
      </c>
      <c r="T1906">
        <v>190</v>
      </c>
      <c r="U1906" t="s">
        <v>739</v>
      </c>
      <c r="V1906" t="s">
        <v>205</v>
      </c>
      <c r="W1906">
        <v>13.9</v>
      </c>
      <c r="X1906">
        <v>19.042999999999999</v>
      </c>
      <c r="Y1906" t="s">
        <v>66</v>
      </c>
    </row>
    <row r="1907" spans="1:25" x14ac:dyDescent="0.2">
      <c r="A1907" s="1" t="b">
        <f t="shared" si="29"/>
        <v>1</v>
      </c>
      <c r="B1907">
        <v>2022</v>
      </c>
      <c r="C1907">
        <v>190</v>
      </c>
      <c r="D1907" t="s">
        <v>200</v>
      </c>
      <c r="E1907">
        <v>8095</v>
      </c>
      <c r="F1907" t="s">
        <v>804</v>
      </c>
      <c r="G1907" t="s">
        <v>71</v>
      </c>
      <c r="H1907" t="s">
        <v>66</v>
      </c>
      <c r="I1907" t="s">
        <v>28</v>
      </c>
      <c r="J1907" t="s">
        <v>44</v>
      </c>
      <c r="K1907">
        <v>8</v>
      </c>
      <c r="L1907">
        <v>8</v>
      </c>
      <c r="M1907" t="s">
        <v>202</v>
      </c>
      <c r="N1907" t="s">
        <v>202</v>
      </c>
      <c r="O1907" t="s">
        <v>202</v>
      </c>
      <c r="P1907" t="s">
        <v>202</v>
      </c>
      <c r="Q1907" t="s">
        <v>202</v>
      </c>
      <c r="R1907" t="s">
        <v>203</v>
      </c>
      <c r="S1907">
        <v>2022</v>
      </c>
      <c r="T1907">
        <v>190</v>
      </c>
      <c r="U1907" t="s">
        <v>739</v>
      </c>
      <c r="V1907" t="s">
        <v>205</v>
      </c>
      <c r="W1907">
        <v>0</v>
      </c>
      <c r="X1907">
        <v>0</v>
      </c>
      <c r="Y1907" t="s">
        <v>66</v>
      </c>
    </row>
    <row r="1908" spans="1:25" x14ac:dyDescent="0.2">
      <c r="A1908" s="1" t="b">
        <f t="shared" si="29"/>
        <v>0</v>
      </c>
      <c r="B1908">
        <v>2022</v>
      </c>
      <c r="C1908">
        <v>190</v>
      </c>
      <c r="D1908" t="s">
        <v>200</v>
      </c>
      <c r="E1908">
        <v>8095</v>
      </c>
      <c r="F1908" t="s">
        <v>804</v>
      </c>
      <c r="G1908" t="s">
        <v>71</v>
      </c>
      <c r="H1908" t="s">
        <v>37</v>
      </c>
      <c r="I1908" t="s">
        <v>28</v>
      </c>
      <c r="J1908" t="s">
        <v>29</v>
      </c>
      <c r="K1908">
        <v>152</v>
      </c>
      <c r="L1908">
        <v>142</v>
      </c>
      <c r="M1908" t="s">
        <v>206</v>
      </c>
      <c r="N1908" t="s">
        <v>206</v>
      </c>
      <c r="O1908" t="s">
        <v>206</v>
      </c>
      <c r="P1908" t="s">
        <v>206</v>
      </c>
      <c r="Q1908" t="s">
        <v>63</v>
      </c>
      <c r="R1908" t="s">
        <v>203</v>
      </c>
      <c r="S1908">
        <v>2022</v>
      </c>
      <c r="T1908">
        <v>190</v>
      </c>
      <c r="U1908" t="s">
        <v>739</v>
      </c>
      <c r="V1908" t="s">
        <v>205</v>
      </c>
      <c r="W1908">
        <v>5.6</v>
      </c>
      <c r="X1908">
        <v>7.9519999999999991</v>
      </c>
      <c r="Y1908" t="s">
        <v>37</v>
      </c>
    </row>
    <row r="1909" spans="1:25" x14ac:dyDescent="0.2">
      <c r="A1909" s="1" t="b">
        <f t="shared" si="29"/>
        <v>0</v>
      </c>
      <c r="B1909">
        <v>2022</v>
      </c>
      <c r="C1909">
        <v>190</v>
      </c>
      <c r="D1909" t="s">
        <v>200</v>
      </c>
      <c r="E1909">
        <v>8095</v>
      </c>
      <c r="F1909" t="s">
        <v>804</v>
      </c>
      <c r="G1909" t="s">
        <v>71</v>
      </c>
      <c r="H1909" t="s">
        <v>37</v>
      </c>
      <c r="I1909" t="s">
        <v>28</v>
      </c>
      <c r="J1909" t="s">
        <v>38</v>
      </c>
      <c r="K1909">
        <v>144</v>
      </c>
      <c r="L1909">
        <v>134</v>
      </c>
      <c r="M1909" t="s">
        <v>206</v>
      </c>
      <c r="N1909" t="s">
        <v>206</v>
      </c>
      <c r="O1909" t="s">
        <v>206</v>
      </c>
      <c r="P1909" t="s">
        <v>206</v>
      </c>
      <c r="Q1909" t="s">
        <v>580</v>
      </c>
      <c r="R1909" t="s">
        <v>203</v>
      </c>
      <c r="S1909">
        <v>2022</v>
      </c>
      <c r="T1909">
        <v>190</v>
      </c>
      <c r="U1909" t="s">
        <v>739</v>
      </c>
      <c r="V1909" t="s">
        <v>205</v>
      </c>
      <c r="W1909">
        <v>5.2</v>
      </c>
      <c r="X1909">
        <v>6.9680000000000009</v>
      </c>
      <c r="Y1909" t="s">
        <v>37</v>
      </c>
    </row>
    <row r="1910" spans="1:25" x14ac:dyDescent="0.2">
      <c r="A1910" s="1" t="b">
        <f t="shared" si="29"/>
        <v>1</v>
      </c>
      <c r="B1910">
        <v>2022</v>
      </c>
      <c r="C1910">
        <v>190</v>
      </c>
      <c r="D1910" t="s">
        <v>200</v>
      </c>
      <c r="E1910">
        <v>8095</v>
      </c>
      <c r="F1910" t="s">
        <v>804</v>
      </c>
      <c r="G1910" t="s">
        <v>71</v>
      </c>
      <c r="H1910" t="s">
        <v>37</v>
      </c>
      <c r="I1910" t="s">
        <v>28</v>
      </c>
      <c r="J1910" t="s">
        <v>44</v>
      </c>
      <c r="K1910">
        <v>8</v>
      </c>
      <c r="L1910">
        <v>8</v>
      </c>
      <c r="M1910" t="s">
        <v>202</v>
      </c>
      <c r="N1910" t="s">
        <v>202</v>
      </c>
      <c r="O1910" t="s">
        <v>202</v>
      </c>
      <c r="P1910" t="s">
        <v>202</v>
      </c>
      <c r="Q1910" t="s">
        <v>202</v>
      </c>
      <c r="R1910" t="s">
        <v>203</v>
      </c>
      <c r="S1910">
        <v>2022</v>
      </c>
      <c r="T1910">
        <v>190</v>
      </c>
      <c r="U1910" t="s">
        <v>739</v>
      </c>
      <c r="V1910" t="s">
        <v>205</v>
      </c>
      <c r="W1910">
        <v>0</v>
      </c>
      <c r="X1910">
        <v>0</v>
      </c>
      <c r="Y1910" t="s">
        <v>37</v>
      </c>
    </row>
    <row r="1911" spans="1:25" x14ac:dyDescent="0.2">
      <c r="A1911" s="1" t="b">
        <f t="shared" si="29"/>
        <v>0</v>
      </c>
      <c r="B1911">
        <v>2022</v>
      </c>
      <c r="C1911">
        <v>190</v>
      </c>
      <c r="D1911" t="s">
        <v>200</v>
      </c>
      <c r="E1911">
        <v>8100</v>
      </c>
      <c r="F1911" t="s">
        <v>805</v>
      </c>
      <c r="G1911" t="s">
        <v>26</v>
      </c>
      <c r="H1911" t="s">
        <v>27</v>
      </c>
      <c r="I1911" t="s">
        <v>28</v>
      </c>
      <c r="J1911" t="s">
        <v>29</v>
      </c>
      <c r="K1911">
        <v>187</v>
      </c>
      <c r="L1911">
        <v>176</v>
      </c>
      <c r="M1911" t="s">
        <v>206</v>
      </c>
      <c r="N1911" t="s">
        <v>206</v>
      </c>
      <c r="O1911" t="s">
        <v>206</v>
      </c>
      <c r="P1911" t="s">
        <v>206</v>
      </c>
      <c r="Q1911" t="s">
        <v>279</v>
      </c>
      <c r="R1911" t="s">
        <v>203</v>
      </c>
      <c r="S1911">
        <v>2022</v>
      </c>
      <c r="T1911">
        <v>190</v>
      </c>
      <c r="U1911" t="s">
        <v>739</v>
      </c>
      <c r="V1911" t="s">
        <v>205</v>
      </c>
      <c r="W1911">
        <v>8</v>
      </c>
      <c r="X1911">
        <v>14.08</v>
      </c>
      <c r="Y1911" t="s">
        <v>37</v>
      </c>
    </row>
    <row r="1912" spans="1:25" x14ac:dyDescent="0.2">
      <c r="A1912" s="1" t="b">
        <f t="shared" si="29"/>
        <v>0</v>
      </c>
      <c r="B1912">
        <v>2022</v>
      </c>
      <c r="C1912">
        <v>190</v>
      </c>
      <c r="D1912" t="s">
        <v>200</v>
      </c>
      <c r="E1912">
        <v>8100</v>
      </c>
      <c r="F1912" t="s">
        <v>805</v>
      </c>
      <c r="G1912" t="s">
        <v>26</v>
      </c>
      <c r="H1912" t="s">
        <v>27</v>
      </c>
      <c r="I1912" t="s">
        <v>28</v>
      </c>
      <c r="J1912" t="s">
        <v>38</v>
      </c>
      <c r="K1912">
        <v>172</v>
      </c>
      <c r="L1912">
        <v>161</v>
      </c>
      <c r="M1912" t="s">
        <v>206</v>
      </c>
      <c r="N1912" t="s">
        <v>206</v>
      </c>
      <c r="O1912" t="s">
        <v>206</v>
      </c>
      <c r="P1912" t="s">
        <v>206</v>
      </c>
      <c r="Q1912" t="s">
        <v>464</v>
      </c>
      <c r="R1912" t="s">
        <v>203</v>
      </c>
      <c r="S1912">
        <v>2022</v>
      </c>
      <c r="T1912">
        <v>190</v>
      </c>
      <c r="U1912" t="s">
        <v>739</v>
      </c>
      <c r="V1912" t="s">
        <v>205</v>
      </c>
      <c r="W1912">
        <v>6.2</v>
      </c>
      <c r="X1912">
        <v>9.9820000000000011</v>
      </c>
      <c r="Y1912" t="s">
        <v>37</v>
      </c>
    </row>
    <row r="1913" spans="1:25" x14ac:dyDescent="0.2">
      <c r="A1913" s="1" t="b">
        <f t="shared" si="29"/>
        <v>0</v>
      </c>
      <c r="B1913">
        <v>2022</v>
      </c>
      <c r="C1913">
        <v>190</v>
      </c>
      <c r="D1913" t="s">
        <v>200</v>
      </c>
      <c r="E1913">
        <v>8100</v>
      </c>
      <c r="F1913" t="s">
        <v>805</v>
      </c>
      <c r="G1913" t="s">
        <v>26</v>
      </c>
      <c r="H1913" t="s">
        <v>27</v>
      </c>
      <c r="I1913" t="s">
        <v>28</v>
      </c>
      <c r="J1913" t="s">
        <v>44</v>
      </c>
      <c r="K1913">
        <v>15</v>
      </c>
      <c r="L1913">
        <v>15</v>
      </c>
      <c r="M1913" t="s">
        <v>468</v>
      </c>
      <c r="N1913" t="s">
        <v>267</v>
      </c>
      <c r="O1913" t="s">
        <v>267</v>
      </c>
      <c r="P1913" t="s">
        <v>218</v>
      </c>
      <c r="Q1913" t="s">
        <v>193</v>
      </c>
      <c r="R1913" t="s">
        <v>203</v>
      </c>
      <c r="S1913">
        <v>2022</v>
      </c>
      <c r="T1913">
        <v>190</v>
      </c>
      <c r="U1913" t="s">
        <v>739</v>
      </c>
      <c r="V1913" t="s">
        <v>205</v>
      </c>
      <c r="W1913">
        <v>26.7</v>
      </c>
      <c r="X1913">
        <v>4.0049999999999999</v>
      </c>
      <c r="Y1913" t="s">
        <v>37</v>
      </c>
    </row>
    <row r="1914" spans="1:25" x14ac:dyDescent="0.2">
      <c r="A1914" s="1" t="b">
        <f t="shared" si="29"/>
        <v>0</v>
      </c>
      <c r="B1914">
        <v>2022</v>
      </c>
      <c r="C1914">
        <v>190</v>
      </c>
      <c r="D1914" t="s">
        <v>200</v>
      </c>
      <c r="E1914">
        <v>8100</v>
      </c>
      <c r="F1914" t="s">
        <v>805</v>
      </c>
      <c r="G1914" t="s">
        <v>26</v>
      </c>
      <c r="H1914" t="s">
        <v>50</v>
      </c>
      <c r="I1914" t="s">
        <v>28</v>
      </c>
      <c r="J1914" t="s">
        <v>29</v>
      </c>
      <c r="K1914">
        <v>142</v>
      </c>
      <c r="L1914">
        <v>133</v>
      </c>
      <c r="M1914" t="s">
        <v>206</v>
      </c>
      <c r="N1914" t="s">
        <v>206</v>
      </c>
      <c r="O1914" t="s">
        <v>206</v>
      </c>
      <c r="P1914" t="s">
        <v>206</v>
      </c>
      <c r="Q1914" t="s">
        <v>206</v>
      </c>
      <c r="R1914" t="s">
        <v>203</v>
      </c>
      <c r="S1914">
        <v>2022</v>
      </c>
      <c r="T1914">
        <v>190</v>
      </c>
      <c r="U1914" t="s">
        <v>739</v>
      </c>
      <c r="V1914" t="s">
        <v>205</v>
      </c>
      <c r="W1914">
        <v>0</v>
      </c>
      <c r="X1914">
        <v>0</v>
      </c>
      <c r="Y1914" t="s">
        <v>37</v>
      </c>
    </row>
    <row r="1915" spans="1:25" x14ac:dyDescent="0.2">
      <c r="A1915" s="1" t="b">
        <f t="shared" si="29"/>
        <v>0</v>
      </c>
      <c r="B1915">
        <v>2022</v>
      </c>
      <c r="C1915">
        <v>190</v>
      </c>
      <c r="D1915" t="s">
        <v>200</v>
      </c>
      <c r="E1915">
        <v>8100</v>
      </c>
      <c r="F1915" t="s">
        <v>805</v>
      </c>
      <c r="G1915" t="s">
        <v>26</v>
      </c>
      <c r="H1915" t="s">
        <v>50</v>
      </c>
      <c r="I1915" t="s">
        <v>28</v>
      </c>
      <c r="J1915" t="s">
        <v>38</v>
      </c>
      <c r="K1915">
        <v>134</v>
      </c>
      <c r="L1915">
        <v>125</v>
      </c>
      <c r="M1915" t="s">
        <v>206</v>
      </c>
      <c r="N1915" t="s">
        <v>206</v>
      </c>
      <c r="O1915" t="s">
        <v>206</v>
      </c>
      <c r="P1915" t="s">
        <v>206</v>
      </c>
      <c r="Q1915" t="s">
        <v>206</v>
      </c>
      <c r="R1915" t="s">
        <v>203</v>
      </c>
      <c r="S1915">
        <v>2022</v>
      </c>
      <c r="T1915">
        <v>190</v>
      </c>
      <c r="U1915" t="s">
        <v>739</v>
      </c>
      <c r="V1915" t="s">
        <v>205</v>
      </c>
      <c r="W1915">
        <v>0</v>
      </c>
      <c r="X1915">
        <v>0</v>
      </c>
      <c r="Y1915" t="s">
        <v>37</v>
      </c>
    </row>
    <row r="1916" spans="1:25" x14ac:dyDescent="0.2">
      <c r="A1916" s="1" t="b">
        <f t="shared" si="29"/>
        <v>1</v>
      </c>
      <c r="B1916">
        <v>2022</v>
      </c>
      <c r="C1916">
        <v>190</v>
      </c>
      <c r="D1916" t="s">
        <v>200</v>
      </c>
      <c r="E1916">
        <v>8100</v>
      </c>
      <c r="F1916" t="s">
        <v>805</v>
      </c>
      <c r="G1916" t="s">
        <v>26</v>
      </c>
      <c r="H1916" t="s">
        <v>50</v>
      </c>
      <c r="I1916" t="s">
        <v>28</v>
      </c>
      <c r="J1916" t="s">
        <v>44</v>
      </c>
      <c r="K1916">
        <v>8</v>
      </c>
      <c r="L1916">
        <v>8</v>
      </c>
      <c r="M1916" t="s">
        <v>202</v>
      </c>
      <c r="N1916" t="s">
        <v>202</v>
      </c>
      <c r="O1916" t="s">
        <v>202</v>
      </c>
      <c r="P1916" t="s">
        <v>202</v>
      </c>
      <c r="Q1916" t="s">
        <v>202</v>
      </c>
      <c r="R1916" t="s">
        <v>203</v>
      </c>
      <c r="S1916">
        <v>2022</v>
      </c>
      <c r="T1916">
        <v>190</v>
      </c>
      <c r="U1916" t="s">
        <v>739</v>
      </c>
      <c r="V1916" t="s">
        <v>205</v>
      </c>
      <c r="W1916">
        <v>0</v>
      </c>
      <c r="X1916">
        <v>0</v>
      </c>
      <c r="Y1916" t="s">
        <v>37</v>
      </c>
    </row>
    <row r="1917" spans="1:25" x14ac:dyDescent="0.2">
      <c r="A1917" s="1" t="b">
        <f t="shared" si="29"/>
        <v>0</v>
      </c>
      <c r="B1917">
        <v>2022</v>
      </c>
      <c r="C1917">
        <v>190</v>
      </c>
      <c r="D1917" t="s">
        <v>200</v>
      </c>
      <c r="E1917">
        <v>8100</v>
      </c>
      <c r="F1917" t="s">
        <v>805</v>
      </c>
      <c r="G1917" t="s">
        <v>26</v>
      </c>
      <c r="H1917" t="s">
        <v>96</v>
      </c>
      <c r="I1917" t="s">
        <v>28</v>
      </c>
      <c r="J1917" t="s">
        <v>29</v>
      </c>
      <c r="K1917">
        <v>172</v>
      </c>
      <c r="L1917">
        <v>162</v>
      </c>
      <c r="M1917" t="s">
        <v>206</v>
      </c>
      <c r="N1917" t="s">
        <v>206</v>
      </c>
      <c r="O1917" t="s">
        <v>206</v>
      </c>
      <c r="P1917" t="s">
        <v>206</v>
      </c>
      <c r="Q1917" t="s">
        <v>420</v>
      </c>
      <c r="R1917" t="s">
        <v>203</v>
      </c>
      <c r="S1917">
        <v>2022</v>
      </c>
      <c r="T1917">
        <v>190</v>
      </c>
      <c r="U1917" t="s">
        <v>739</v>
      </c>
      <c r="V1917" t="s">
        <v>205</v>
      </c>
      <c r="W1917">
        <v>19.8</v>
      </c>
      <c r="X1917">
        <v>32.076000000000001</v>
      </c>
      <c r="Y1917" t="s">
        <v>66</v>
      </c>
    </row>
    <row r="1918" spans="1:25" x14ac:dyDescent="0.2">
      <c r="A1918" s="1" t="b">
        <f t="shared" si="29"/>
        <v>0</v>
      </c>
      <c r="B1918">
        <v>2022</v>
      </c>
      <c r="C1918">
        <v>190</v>
      </c>
      <c r="D1918" t="s">
        <v>200</v>
      </c>
      <c r="E1918">
        <v>8100</v>
      </c>
      <c r="F1918" t="s">
        <v>805</v>
      </c>
      <c r="G1918" t="s">
        <v>26</v>
      </c>
      <c r="H1918" t="s">
        <v>96</v>
      </c>
      <c r="I1918" t="s">
        <v>28</v>
      </c>
      <c r="J1918" t="s">
        <v>38</v>
      </c>
      <c r="K1918">
        <v>157</v>
      </c>
      <c r="L1918">
        <v>148</v>
      </c>
      <c r="M1918" t="s">
        <v>206</v>
      </c>
      <c r="N1918" t="s">
        <v>206</v>
      </c>
      <c r="O1918" t="s">
        <v>206</v>
      </c>
      <c r="P1918" t="s">
        <v>206</v>
      </c>
      <c r="Q1918" t="s">
        <v>302</v>
      </c>
      <c r="R1918" t="s">
        <v>203</v>
      </c>
      <c r="S1918">
        <v>2022</v>
      </c>
      <c r="T1918">
        <v>190</v>
      </c>
      <c r="U1918" t="s">
        <v>739</v>
      </c>
      <c r="V1918" t="s">
        <v>205</v>
      </c>
      <c r="W1918">
        <v>17.600000000000001</v>
      </c>
      <c r="X1918">
        <v>26.047999999999998</v>
      </c>
      <c r="Y1918" t="s">
        <v>66</v>
      </c>
    </row>
    <row r="1919" spans="1:25" x14ac:dyDescent="0.2">
      <c r="A1919" s="1" t="b">
        <f t="shared" si="29"/>
        <v>0</v>
      </c>
      <c r="B1919">
        <v>2022</v>
      </c>
      <c r="C1919">
        <v>190</v>
      </c>
      <c r="D1919" t="s">
        <v>200</v>
      </c>
      <c r="E1919">
        <v>8100</v>
      </c>
      <c r="F1919" t="s">
        <v>805</v>
      </c>
      <c r="G1919" t="s">
        <v>26</v>
      </c>
      <c r="H1919" t="s">
        <v>96</v>
      </c>
      <c r="I1919" t="s">
        <v>28</v>
      </c>
      <c r="J1919" t="s">
        <v>44</v>
      </c>
      <c r="K1919">
        <v>15</v>
      </c>
      <c r="L1919">
        <v>14</v>
      </c>
      <c r="M1919" t="s">
        <v>217</v>
      </c>
      <c r="N1919" t="s">
        <v>313</v>
      </c>
      <c r="O1919" t="s">
        <v>134</v>
      </c>
      <c r="P1919" t="s">
        <v>32</v>
      </c>
      <c r="Q1919" t="s">
        <v>108</v>
      </c>
      <c r="R1919" t="s">
        <v>203</v>
      </c>
      <c r="S1919">
        <v>2022</v>
      </c>
      <c r="T1919">
        <v>190</v>
      </c>
      <c r="U1919" t="s">
        <v>739</v>
      </c>
      <c r="V1919" t="s">
        <v>205</v>
      </c>
      <c r="W1919">
        <v>42.9</v>
      </c>
      <c r="X1919">
        <v>6.0060000000000002</v>
      </c>
      <c r="Y1919" t="s">
        <v>66</v>
      </c>
    </row>
    <row r="1920" spans="1:25" x14ac:dyDescent="0.2">
      <c r="A1920" s="1" t="b">
        <f t="shared" si="29"/>
        <v>0</v>
      </c>
      <c r="B1920">
        <v>2022</v>
      </c>
      <c r="C1920">
        <v>190</v>
      </c>
      <c r="D1920" t="s">
        <v>200</v>
      </c>
      <c r="E1920">
        <v>8100</v>
      </c>
      <c r="F1920" t="s">
        <v>805</v>
      </c>
      <c r="G1920" t="s">
        <v>26</v>
      </c>
      <c r="H1920" t="s">
        <v>109</v>
      </c>
      <c r="I1920" t="s">
        <v>28</v>
      </c>
      <c r="J1920" t="s">
        <v>29</v>
      </c>
      <c r="K1920">
        <v>143</v>
      </c>
      <c r="L1920">
        <v>134</v>
      </c>
      <c r="M1920" t="s">
        <v>206</v>
      </c>
      <c r="N1920" t="s">
        <v>206</v>
      </c>
      <c r="O1920" t="s">
        <v>206</v>
      </c>
      <c r="P1920" t="s">
        <v>206</v>
      </c>
      <c r="Q1920" t="s">
        <v>120</v>
      </c>
      <c r="R1920" t="s">
        <v>203</v>
      </c>
      <c r="S1920">
        <v>2022</v>
      </c>
      <c r="T1920">
        <v>190</v>
      </c>
      <c r="U1920" t="s">
        <v>739</v>
      </c>
      <c r="V1920" t="s">
        <v>205</v>
      </c>
      <c r="W1920">
        <v>34.299999999999997</v>
      </c>
      <c r="X1920">
        <v>45.962000000000003</v>
      </c>
      <c r="Y1920" t="s">
        <v>66</v>
      </c>
    </row>
    <row r="1921" spans="1:25" x14ac:dyDescent="0.2">
      <c r="A1921" s="1" t="b">
        <f t="shared" si="29"/>
        <v>0</v>
      </c>
      <c r="B1921">
        <v>2022</v>
      </c>
      <c r="C1921">
        <v>190</v>
      </c>
      <c r="D1921" t="s">
        <v>200</v>
      </c>
      <c r="E1921">
        <v>8100</v>
      </c>
      <c r="F1921" t="s">
        <v>805</v>
      </c>
      <c r="G1921" t="s">
        <v>26</v>
      </c>
      <c r="H1921" t="s">
        <v>109</v>
      </c>
      <c r="I1921" t="s">
        <v>28</v>
      </c>
      <c r="J1921" t="s">
        <v>38</v>
      </c>
      <c r="K1921">
        <v>136</v>
      </c>
      <c r="L1921">
        <v>127</v>
      </c>
      <c r="M1921" t="s">
        <v>206</v>
      </c>
      <c r="N1921" t="s">
        <v>206</v>
      </c>
      <c r="O1921" t="s">
        <v>206</v>
      </c>
      <c r="P1921" t="s">
        <v>206</v>
      </c>
      <c r="Q1921" t="s">
        <v>686</v>
      </c>
      <c r="R1921" t="s">
        <v>203</v>
      </c>
      <c r="S1921">
        <v>2022</v>
      </c>
      <c r="T1921">
        <v>190</v>
      </c>
      <c r="U1921" t="s">
        <v>739</v>
      </c>
      <c r="V1921" t="s">
        <v>205</v>
      </c>
      <c r="W1921">
        <v>34.6</v>
      </c>
      <c r="X1921">
        <v>43.942</v>
      </c>
      <c r="Y1921" t="s">
        <v>66</v>
      </c>
    </row>
    <row r="1922" spans="1:25" x14ac:dyDescent="0.2">
      <c r="A1922" s="1" t="b">
        <f t="shared" si="29"/>
        <v>1</v>
      </c>
      <c r="B1922">
        <v>2022</v>
      </c>
      <c r="C1922">
        <v>190</v>
      </c>
      <c r="D1922" t="s">
        <v>200</v>
      </c>
      <c r="E1922">
        <v>8100</v>
      </c>
      <c r="F1922" t="s">
        <v>805</v>
      </c>
      <c r="G1922" t="s">
        <v>26</v>
      </c>
      <c r="H1922" t="s">
        <v>109</v>
      </c>
      <c r="I1922" t="s">
        <v>28</v>
      </c>
      <c r="J1922" t="s">
        <v>44</v>
      </c>
      <c r="K1922">
        <v>7</v>
      </c>
      <c r="L1922">
        <v>7</v>
      </c>
      <c r="M1922" t="s">
        <v>202</v>
      </c>
      <c r="N1922" t="s">
        <v>202</v>
      </c>
      <c r="O1922" t="s">
        <v>202</v>
      </c>
      <c r="P1922" t="s">
        <v>202</v>
      </c>
      <c r="Q1922" t="s">
        <v>202</v>
      </c>
      <c r="R1922" t="s">
        <v>203</v>
      </c>
      <c r="S1922">
        <v>2022</v>
      </c>
      <c r="T1922">
        <v>190</v>
      </c>
      <c r="U1922" t="s">
        <v>739</v>
      </c>
      <c r="V1922" t="s">
        <v>205</v>
      </c>
      <c r="W1922">
        <v>0</v>
      </c>
      <c r="X1922">
        <v>0</v>
      </c>
      <c r="Y1922" t="s">
        <v>66</v>
      </c>
    </row>
    <row r="1923" spans="1:25" x14ac:dyDescent="0.2">
      <c r="A1923" s="1" t="b">
        <f t="shared" ref="A1923:A1986" si="30">IF(Q1923="*",TRUE,FALSE)</f>
        <v>0</v>
      </c>
      <c r="B1923">
        <v>2022</v>
      </c>
      <c r="C1923">
        <v>190</v>
      </c>
      <c r="D1923" t="s">
        <v>200</v>
      </c>
      <c r="E1923">
        <v>8100</v>
      </c>
      <c r="F1923" t="s">
        <v>805</v>
      </c>
      <c r="G1923" t="s">
        <v>26</v>
      </c>
      <c r="H1923" t="s">
        <v>124</v>
      </c>
      <c r="I1923" t="s">
        <v>28</v>
      </c>
      <c r="J1923" t="s">
        <v>29</v>
      </c>
      <c r="K1923">
        <v>138</v>
      </c>
      <c r="L1923">
        <v>131</v>
      </c>
      <c r="M1923" t="s">
        <v>206</v>
      </c>
      <c r="N1923" t="s">
        <v>206</v>
      </c>
      <c r="O1923" t="s">
        <v>206</v>
      </c>
      <c r="P1923" t="s">
        <v>206</v>
      </c>
      <c r="Q1923" t="s">
        <v>302</v>
      </c>
      <c r="R1923" t="s">
        <v>203</v>
      </c>
      <c r="S1923">
        <v>2022</v>
      </c>
      <c r="T1923">
        <v>190</v>
      </c>
      <c r="U1923" t="s">
        <v>739</v>
      </c>
      <c r="V1923" t="s">
        <v>205</v>
      </c>
      <c r="W1923">
        <v>17.600000000000001</v>
      </c>
      <c r="X1923">
        <v>23.056000000000001</v>
      </c>
      <c r="Y1923" t="s">
        <v>37</v>
      </c>
    </row>
    <row r="1924" spans="1:25" x14ac:dyDescent="0.2">
      <c r="A1924" s="1" t="b">
        <f t="shared" si="30"/>
        <v>0</v>
      </c>
      <c r="B1924">
        <v>2022</v>
      </c>
      <c r="C1924">
        <v>190</v>
      </c>
      <c r="D1924" t="s">
        <v>200</v>
      </c>
      <c r="E1924">
        <v>8100</v>
      </c>
      <c r="F1924" t="s">
        <v>805</v>
      </c>
      <c r="G1924" t="s">
        <v>26</v>
      </c>
      <c r="H1924" t="s">
        <v>124</v>
      </c>
      <c r="I1924" t="s">
        <v>28</v>
      </c>
      <c r="J1924" t="s">
        <v>38</v>
      </c>
      <c r="K1924">
        <v>131</v>
      </c>
      <c r="L1924">
        <v>124</v>
      </c>
      <c r="M1924" t="s">
        <v>206</v>
      </c>
      <c r="N1924" t="s">
        <v>206</v>
      </c>
      <c r="O1924" t="s">
        <v>206</v>
      </c>
      <c r="P1924" t="s">
        <v>206</v>
      </c>
      <c r="Q1924" t="s">
        <v>505</v>
      </c>
      <c r="R1924" t="s">
        <v>203</v>
      </c>
      <c r="S1924">
        <v>2022</v>
      </c>
      <c r="T1924">
        <v>190</v>
      </c>
      <c r="U1924" t="s">
        <v>739</v>
      </c>
      <c r="V1924" t="s">
        <v>205</v>
      </c>
      <c r="W1924">
        <v>16.899999999999999</v>
      </c>
      <c r="X1924">
        <v>20.956</v>
      </c>
      <c r="Y1924" t="s">
        <v>37</v>
      </c>
    </row>
    <row r="1925" spans="1:25" x14ac:dyDescent="0.2">
      <c r="A1925" s="1" t="b">
        <f t="shared" si="30"/>
        <v>1</v>
      </c>
      <c r="B1925">
        <v>2022</v>
      </c>
      <c r="C1925">
        <v>190</v>
      </c>
      <c r="D1925" t="s">
        <v>200</v>
      </c>
      <c r="E1925">
        <v>8100</v>
      </c>
      <c r="F1925" t="s">
        <v>805</v>
      </c>
      <c r="G1925" t="s">
        <v>26</v>
      </c>
      <c r="H1925" t="s">
        <v>124</v>
      </c>
      <c r="I1925" t="s">
        <v>28</v>
      </c>
      <c r="J1925" t="s">
        <v>44</v>
      </c>
      <c r="K1925">
        <v>7</v>
      </c>
      <c r="L1925">
        <v>7</v>
      </c>
      <c r="M1925" t="s">
        <v>202</v>
      </c>
      <c r="N1925" t="s">
        <v>202</v>
      </c>
      <c r="O1925" t="s">
        <v>202</v>
      </c>
      <c r="P1925" t="s">
        <v>202</v>
      </c>
      <c r="Q1925" t="s">
        <v>202</v>
      </c>
      <c r="R1925" t="s">
        <v>203</v>
      </c>
      <c r="S1925">
        <v>2022</v>
      </c>
      <c r="T1925">
        <v>190</v>
      </c>
      <c r="U1925" t="s">
        <v>739</v>
      </c>
      <c r="V1925" t="s">
        <v>205</v>
      </c>
      <c r="W1925">
        <v>0</v>
      </c>
      <c r="X1925">
        <v>0</v>
      </c>
      <c r="Y1925" t="s">
        <v>37</v>
      </c>
    </row>
    <row r="1926" spans="1:25" x14ac:dyDescent="0.2">
      <c r="A1926" s="1" t="b">
        <f t="shared" si="30"/>
        <v>1</v>
      </c>
      <c r="B1926">
        <v>2022</v>
      </c>
      <c r="C1926">
        <v>190</v>
      </c>
      <c r="D1926" t="s">
        <v>200</v>
      </c>
      <c r="E1926">
        <v>8100</v>
      </c>
      <c r="F1926" t="s">
        <v>805</v>
      </c>
      <c r="G1926" t="s">
        <v>26</v>
      </c>
      <c r="H1926" t="s">
        <v>138</v>
      </c>
      <c r="I1926" t="s">
        <v>28</v>
      </c>
      <c r="J1926" t="s">
        <v>29</v>
      </c>
      <c r="K1926">
        <v>6</v>
      </c>
      <c r="L1926">
        <v>0</v>
      </c>
      <c r="M1926" t="s">
        <v>202</v>
      </c>
      <c r="N1926" t="s">
        <v>202</v>
      </c>
      <c r="O1926" t="s">
        <v>202</v>
      </c>
      <c r="P1926" t="s">
        <v>202</v>
      </c>
      <c r="Q1926" t="s">
        <v>202</v>
      </c>
      <c r="R1926" t="s">
        <v>203</v>
      </c>
      <c r="S1926">
        <v>2022</v>
      </c>
      <c r="T1926">
        <v>190</v>
      </c>
      <c r="U1926" t="s">
        <v>739</v>
      </c>
      <c r="V1926" t="s">
        <v>205</v>
      </c>
      <c r="W1926">
        <v>0</v>
      </c>
      <c r="X1926">
        <v>0</v>
      </c>
      <c r="Y1926" t="s">
        <v>37</v>
      </c>
    </row>
    <row r="1927" spans="1:25" x14ac:dyDescent="0.2">
      <c r="A1927" s="1" t="b">
        <f t="shared" si="30"/>
        <v>1</v>
      </c>
      <c r="B1927">
        <v>2022</v>
      </c>
      <c r="C1927">
        <v>190</v>
      </c>
      <c r="D1927" t="s">
        <v>200</v>
      </c>
      <c r="E1927">
        <v>8100</v>
      </c>
      <c r="F1927" t="s">
        <v>805</v>
      </c>
      <c r="G1927" t="s">
        <v>26</v>
      </c>
      <c r="H1927" t="s">
        <v>138</v>
      </c>
      <c r="I1927" t="s">
        <v>28</v>
      </c>
      <c r="J1927" t="s">
        <v>38</v>
      </c>
      <c r="K1927">
        <v>5</v>
      </c>
      <c r="L1927">
        <v>0</v>
      </c>
      <c r="M1927" t="s">
        <v>202</v>
      </c>
      <c r="N1927" t="s">
        <v>202</v>
      </c>
      <c r="O1927" t="s">
        <v>202</v>
      </c>
      <c r="P1927" t="s">
        <v>202</v>
      </c>
      <c r="Q1927" t="s">
        <v>202</v>
      </c>
      <c r="R1927" t="s">
        <v>203</v>
      </c>
      <c r="S1927">
        <v>2022</v>
      </c>
      <c r="T1927">
        <v>190</v>
      </c>
      <c r="U1927" t="s">
        <v>739</v>
      </c>
      <c r="V1927" t="s">
        <v>205</v>
      </c>
      <c r="W1927">
        <v>0</v>
      </c>
      <c r="X1927">
        <v>0</v>
      </c>
      <c r="Y1927" t="s">
        <v>37</v>
      </c>
    </row>
    <row r="1928" spans="1:25" x14ac:dyDescent="0.2">
      <c r="A1928" s="1" t="b">
        <f t="shared" si="30"/>
        <v>1</v>
      </c>
      <c r="B1928">
        <v>2022</v>
      </c>
      <c r="C1928">
        <v>190</v>
      </c>
      <c r="D1928" t="s">
        <v>200</v>
      </c>
      <c r="E1928">
        <v>8100</v>
      </c>
      <c r="F1928" t="s">
        <v>805</v>
      </c>
      <c r="G1928" t="s">
        <v>26</v>
      </c>
      <c r="H1928" t="s">
        <v>138</v>
      </c>
      <c r="I1928" t="s">
        <v>28</v>
      </c>
      <c r="J1928" t="s">
        <v>44</v>
      </c>
      <c r="K1928">
        <v>1</v>
      </c>
      <c r="L1928">
        <v>0</v>
      </c>
      <c r="M1928" t="s">
        <v>202</v>
      </c>
      <c r="N1928" t="s">
        <v>202</v>
      </c>
      <c r="O1928" t="s">
        <v>202</v>
      </c>
      <c r="P1928" t="s">
        <v>202</v>
      </c>
      <c r="Q1928" t="s">
        <v>202</v>
      </c>
      <c r="R1928" t="s">
        <v>203</v>
      </c>
      <c r="S1928">
        <v>2022</v>
      </c>
      <c r="T1928">
        <v>190</v>
      </c>
      <c r="U1928" t="s">
        <v>739</v>
      </c>
      <c r="V1928" t="s">
        <v>205</v>
      </c>
      <c r="W1928">
        <v>0</v>
      </c>
      <c r="X1928">
        <v>0</v>
      </c>
      <c r="Y1928" t="s">
        <v>37</v>
      </c>
    </row>
    <row r="1929" spans="1:25" x14ac:dyDescent="0.2">
      <c r="A1929" s="1" t="b">
        <f t="shared" si="30"/>
        <v>1</v>
      </c>
      <c r="B1929">
        <v>2022</v>
      </c>
      <c r="C1929">
        <v>190</v>
      </c>
      <c r="D1929" t="s">
        <v>200</v>
      </c>
      <c r="E1929">
        <v>8105</v>
      </c>
      <c r="F1929" t="s">
        <v>806</v>
      </c>
      <c r="G1929" t="s">
        <v>65</v>
      </c>
      <c r="H1929" t="s">
        <v>66</v>
      </c>
      <c r="I1929" t="s">
        <v>28</v>
      </c>
      <c r="J1929" t="s">
        <v>29</v>
      </c>
      <c r="K1929">
        <v>2</v>
      </c>
      <c r="L1929">
        <v>2</v>
      </c>
      <c r="M1929" t="s">
        <v>202</v>
      </c>
      <c r="N1929" t="s">
        <v>202</v>
      </c>
      <c r="O1929" t="s">
        <v>202</v>
      </c>
      <c r="P1929" t="s">
        <v>202</v>
      </c>
      <c r="Q1929" t="s">
        <v>202</v>
      </c>
      <c r="R1929" t="s">
        <v>203</v>
      </c>
      <c r="S1929">
        <v>2022</v>
      </c>
      <c r="T1929">
        <v>190</v>
      </c>
      <c r="U1929" t="s">
        <v>739</v>
      </c>
      <c r="V1929" t="s">
        <v>205</v>
      </c>
      <c r="W1929">
        <v>0</v>
      </c>
      <c r="X1929">
        <v>0</v>
      </c>
      <c r="Y1929" t="s">
        <v>66</v>
      </c>
    </row>
    <row r="1930" spans="1:25" x14ac:dyDescent="0.2">
      <c r="A1930" s="1" t="b">
        <f t="shared" si="30"/>
        <v>1</v>
      </c>
      <c r="B1930">
        <v>2022</v>
      </c>
      <c r="C1930">
        <v>190</v>
      </c>
      <c r="D1930" t="s">
        <v>200</v>
      </c>
      <c r="E1930">
        <v>8105</v>
      </c>
      <c r="F1930" t="s">
        <v>806</v>
      </c>
      <c r="G1930" t="s">
        <v>65</v>
      </c>
      <c r="H1930" t="s">
        <v>66</v>
      </c>
      <c r="I1930" t="s">
        <v>28</v>
      </c>
      <c r="J1930" t="s">
        <v>38</v>
      </c>
      <c r="K1930">
        <v>2</v>
      </c>
      <c r="L1930">
        <v>2</v>
      </c>
      <c r="M1930" t="s">
        <v>202</v>
      </c>
      <c r="N1930" t="s">
        <v>202</v>
      </c>
      <c r="O1930" t="s">
        <v>202</v>
      </c>
      <c r="P1930" t="s">
        <v>202</v>
      </c>
      <c r="Q1930" t="s">
        <v>202</v>
      </c>
      <c r="R1930" t="s">
        <v>203</v>
      </c>
      <c r="S1930">
        <v>2022</v>
      </c>
      <c r="T1930">
        <v>190</v>
      </c>
      <c r="U1930" t="s">
        <v>739</v>
      </c>
      <c r="V1930" t="s">
        <v>205</v>
      </c>
      <c r="W1930">
        <v>0</v>
      </c>
      <c r="X1930">
        <v>0</v>
      </c>
      <c r="Y1930" t="s">
        <v>66</v>
      </c>
    </row>
    <row r="1931" spans="1:25" x14ac:dyDescent="0.2">
      <c r="A1931" s="1" t="b">
        <f t="shared" si="30"/>
        <v>1</v>
      </c>
      <c r="B1931">
        <v>2022</v>
      </c>
      <c r="C1931">
        <v>190</v>
      </c>
      <c r="D1931" t="s">
        <v>200</v>
      </c>
      <c r="E1931">
        <v>8105</v>
      </c>
      <c r="F1931" t="s">
        <v>806</v>
      </c>
      <c r="G1931" t="s">
        <v>65</v>
      </c>
      <c r="H1931" t="s">
        <v>37</v>
      </c>
      <c r="I1931" t="s">
        <v>28</v>
      </c>
      <c r="J1931" t="s">
        <v>29</v>
      </c>
      <c r="K1931">
        <v>2</v>
      </c>
      <c r="L1931">
        <v>2</v>
      </c>
      <c r="M1931" t="s">
        <v>202</v>
      </c>
      <c r="N1931" t="s">
        <v>202</v>
      </c>
      <c r="O1931" t="s">
        <v>202</v>
      </c>
      <c r="P1931" t="s">
        <v>202</v>
      </c>
      <c r="Q1931" t="s">
        <v>202</v>
      </c>
      <c r="R1931" t="s">
        <v>203</v>
      </c>
      <c r="S1931">
        <v>2022</v>
      </c>
      <c r="T1931">
        <v>190</v>
      </c>
      <c r="U1931" t="s">
        <v>739</v>
      </c>
      <c r="V1931" t="s">
        <v>205</v>
      </c>
      <c r="W1931">
        <v>0</v>
      </c>
      <c r="X1931">
        <v>0</v>
      </c>
      <c r="Y1931" t="s">
        <v>37</v>
      </c>
    </row>
    <row r="1932" spans="1:25" x14ac:dyDescent="0.2">
      <c r="A1932" s="1" t="b">
        <f t="shared" si="30"/>
        <v>1</v>
      </c>
      <c r="B1932">
        <v>2022</v>
      </c>
      <c r="C1932">
        <v>190</v>
      </c>
      <c r="D1932" t="s">
        <v>200</v>
      </c>
      <c r="E1932">
        <v>8105</v>
      </c>
      <c r="F1932" t="s">
        <v>806</v>
      </c>
      <c r="G1932" t="s">
        <v>65</v>
      </c>
      <c r="H1932" t="s">
        <v>37</v>
      </c>
      <c r="I1932" t="s">
        <v>28</v>
      </c>
      <c r="J1932" t="s">
        <v>38</v>
      </c>
      <c r="K1932">
        <v>2</v>
      </c>
      <c r="L1932">
        <v>2</v>
      </c>
      <c r="M1932" t="s">
        <v>202</v>
      </c>
      <c r="N1932" t="s">
        <v>202</v>
      </c>
      <c r="O1932" t="s">
        <v>202</v>
      </c>
      <c r="P1932" t="s">
        <v>202</v>
      </c>
      <c r="Q1932" t="s">
        <v>202</v>
      </c>
      <c r="R1932" t="s">
        <v>203</v>
      </c>
      <c r="S1932">
        <v>2022</v>
      </c>
      <c r="T1932">
        <v>190</v>
      </c>
      <c r="U1932" t="s">
        <v>739</v>
      </c>
      <c r="V1932" t="s">
        <v>205</v>
      </c>
      <c r="W1932">
        <v>0</v>
      </c>
      <c r="X1932">
        <v>0</v>
      </c>
      <c r="Y1932" t="s">
        <v>37</v>
      </c>
    </row>
    <row r="1933" spans="1:25" x14ac:dyDescent="0.2">
      <c r="A1933" s="1" t="b">
        <f t="shared" si="30"/>
        <v>0</v>
      </c>
      <c r="B1933">
        <v>2022</v>
      </c>
      <c r="C1933">
        <v>190</v>
      </c>
      <c r="D1933" t="s">
        <v>200</v>
      </c>
      <c r="E1933">
        <v>8105</v>
      </c>
      <c r="F1933" t="s">
        <v>806</v>
      </c>
      <c r="G1933" t="s">
        <v>71</v>
      </c>
      <c r="H1933" t="s">
        <v>66</v>
      </c>
      <c r="I1933" t="s">
        <v>28</v>
      </c>
      <c r="J1933" t="s">
        <v>29</v>
      </c>
      <c r="K1933">
        <v>111</v>
      </c>
      <c r="L1933">
        <v>98</v>
      </c>
      <c r="M1933" t="s">
        <v>206</v>
      </c>
      <c r="N1933" t="s">
        <v>206</v>
      </c>
      <c r="O1933" t="s">
        <v>206</v>
      </c>
      <c r="P1933" t="s">
        <v>206</v>
      </c>
      <c r="Q1933" t="s">
        <v>40</v>
      </c>
      <c r="R1933" t="s">
        <v>203</v>
      </c>
      <c r="S1933">
        <v>2022</v>
      </c>
      <c r="T1933">
        <v>190</v>
      </c>
      <c r="U1933" t="s">
        <v>739</v>
      </c>
      <c r="V1933" t="s">
        <v>205</v>
      </c>
      <c r="W1933">
        <v>15.3</v>
      </c>
      <c r="X1933">
        <v>14.994</v>
      </c>
      <c r="Y1933" t="s">
        <v>66</v>
      </c>
    </row>
    <row r="1934" spans="1:25" x14ac:dyDescent="0.2">
      <c r="A1934" s="1" t="b">
        <f t="shared" si="30"/>
        <v>0</v>
      </c>
      <c r="B1934">
        <v>2022</v>
      </c>
      <c r="C1934">
        <v>190</v>
      </c>
      <c r="D1934" t="s">
        <v>200</v>
      </c>
      <c r="E1934">
        <v>8105</v>
      </c>
      <c r="F1934" t="s">
        <v>806</v>
      </c>
      <c r="G1934" t="s">
        <v>71</v>
      </c>
      <c r="H1934" t="s">
        <v>66</v>
      </c>
      <c r="I1934" t="s">
        <v>28</v>
      </c>
      <c r="J1934" t="s">
        <v>38</v>
      </c>
      <c r="K1934">
        <v>88</v>
      </c>
      <c r="L1934">
        <v>78</v>
      </c>
      <c r="M1934" t="s">
        <v>206</v>
      </c>
      <c r="N1934" t="s">
        <v>206</v>
      </c>
      <c r="O1934" t="s">
        <v>206</v>
      </c>
      <c r="P1934" t="s">
        <v>206</v>
      </c>
      <c r="Q1934" t="s">
        <v>282</v>
      </c>
      <c r="R1934" t="s">
        <v>203</v>
      </c>
      <c r="S1934">
        <v>2022</v>
      </c>
      <c r="T1934">
        <v>190</v>
      </c>
      <c r="U1934" t="s">
        <v>739</v>
      </c>
      <c r="V1934" t="s">
        <v>205</v>
      </c>
      <c r="W1934">
        <v>11.5</v>
      </c>
      <c r="X1934">
        <v>8.9700000000000006</v>
      </c>
      <c r="Y1934" t="s">
        <v>66</v>
      </c>
    </row>
    <row r="1935" spans="1:25" x14ac:dyDescent="0.2">
      <c r="A1935" s="1" t="b">
        <f t="shared" si="30"/>
        <v>0</v>
      </c>
      <c r="B1935">
        <v>2022</v>
      </c>
      <c r="C1935">
        <v>190</v>
      </c>
      <c r="D1935" t="s">
        <v>200</v>
      </c>
      <c r="E1935">
        <v>8105</v>
      </c>
      <c r="F1935" t="s">
        <v>806</v>
      </c>
      <c r="G1935" t="s">
        <v>71</v>
      </c>
      <c r="H1935" t="s">
        <v>66</v>
      </c>
      <c r="I1935" t="s">
        <v>28</v>
      </c>
      <c r="J1935" t="s">
        <v>44</v>
      </c>
      <c r="K1935">
        <v>23</v>
      </c>
      <c r="L1935">
        <v>20</v>
      </c>
      <c r="M1935" t="s">
        <v>321</v>
      </c>
      <c r="N1935" t="s">
        <v>129</v>
      </c>
      <c r="O1935" t="s">
        <v>267</v>
      </c>
      <c r="P1935" t="s">
        <v>300</v>
      </c>
      <c r="Q1935" t="s">
        <v>340</v>
      </c>
      <c r="R1935" t="s">
        <v>203</v>
      </c>
      <c r="S1935">
        <v>2022</v>
      </c>
      <c r="T1935">
        <v>190</v>
      </c>
      <c r="U1935" t="s">
        <v>739</v>
      </c>
      <c r="V1935" t="s">
        <v>205</v>
      </c>
      <c r="W1935">
        <v>30</v>
      </c>
      <c r="X1935">
        <v>6</v>
      </c>
      <c r="Y1935" t="s">
        <v>66</v>
      </c>
    </row>
    <row r="1936" spans="1:25" x14ac:dyDescent="0.2">
      <c r="A1936" s="1" t="b">
        <f t="shared" si="30"/>
        <v>0</v>
      </c>
      <c r="B1936">
        <v>2022</v>
      </c>
      <c r="C1936">
        <v>190</v>
      </c>
      <c r="D1936" t="s">
        <v>200</v>
      </c>
      <c r="E1936">
        <v>8105</v>
      </c>
      <c r="F1936" t="s">
        <v>806</v>
      </c>
      <c r="G1936" t="s">
        <v>71</v>
      </c>
      <c r="H1936" t="s">
        <v>37</v>
      </c>
      <c r="I1936" t="s">
        <v>28</v>
      </c>
      <c r="J1936" t="s">
        <v>29</v>
      </c>
      <c r="K1936">
        <v>111</v>
      </c>
      <c r="L1936">
        <v>99</v>
      </c>
      <c r="M1936" t="s">
        <v>206</v>
      </c>
      <c r="N1936" t="s">
        <v>206</v>
      </c>
      <c r="O1936" t="s">
        <v>206</v>
      </c>
      <c r="P1936" t="s">
        <v>206</v>
      </c>
      <c r="Q1936" t="s">
        <v>217</v>
      </c>
      <c r="R1936" t="s">
        <v>203</v>
      </c>
      <c r="S1936">
        <v>2022</v>
      </c>
      <c r="T1936">
        <v>190</v>
      </c>
      <c r="U1936" t="s">
        <v>739</v>
      </c>
      <c r="V1936" t="s">
        <v>205</v>
      </c>
      <c r="W1936">
        <v>7.1</v>
      </c>
      <c r="X1936">
        <v>7.0289999999999999</v>
      </c>
      <c r="Y1936" t="s">
        <v>37</v>
      </c>
    </row>
    <row r="1937" spans="1:25" x14ac:dyDescent="0.2">
      <c r="A1937" s="1" t="b">
        <f t="shared" si="30"/>
        <v>0</v>
      </c>
      <c r="B1937">
        <v>2022</v>
      </c>
      <c r="C1937">
        <v>190</v>
      </c>
      <c r="D1937" t="s">
        <v>200</v>
      </c>
      <c r="E1937">
        <v>8105</v>
      </c>
      <c r="F1937" t="s">
        <v>806</v>
      </c>
      <c r="G1937" t="s">
        <v>71</v>
      </c>
      <c r="H1937" t="s">
        <v>37</v>
      </c>
      <c r="I1937" t="s">
        <v>28</v>
      </c>
      <c r="J1937" t="s">
        <v>38</v>
      </c>
      <c r="K1937">
        <v>88</v>
      </c>
      <c r="L1937">
        <v>78</v>
      </c>
      <c r="M1937" t="s">
        <v>206</v>
      </c>
      <c r="N1937" t="s">
        <v>206</v>
      </c>
      <c r="O1937" t="s">
        <v>206</v>
      </c>
      <c r="P1937" t="s">
        <v>206</v>
      </c>
      <c r="Q1937" t="s">
        <v>206</v>
      </c>
      <c r="R1937" t="s">
        <v>203</v>
      </c>
      <c r="S1937">
        <v>2022</v>
      </c>
      <c r="T1937">
        <v>190</v>
      </c>
      <c r="U1937" t="s">
        <v>739</v>
      </c>
      <c r="V1937" t="s">
        <v>205</v>
      </c>
      <c r="W1937">
        <v>0</v>
      </c>
      <c r="X1937">
        <v>0</v>
      </c>
      <c r="Y1937" t="s">
        <v>37</v>
      </c>
    </row>
    <row r="1938" spans="1:25" x14ac:dyDescent="0.2">
      <c r="A1938" s="1" t="b">
        <f t="shared" si="30"/>
        <v>0</v>
      </c>
      <c r="B1938">
        <v>2022</v>
      </c>
      <c r="C1938">
        <v>190</v>
      </c>
      <c r="D1938" t="s">
        <v>200</v>
      </c>
      <c r="E1938">
        <v>8105</v>
      </c>
      <c r="F1938" t="s">
        <v>806</v>
      </c>
      <c r="G1938" t="s">
        <v>71</v>
      </c>
      <c r="H1938" t="s">
        <v>37</v>
      </c>
      <c r="I1938" t="s">
        <v>28</v>
      </c>
      <c r="J1938" t="s">
        <v>44</v>
      </c>
      <c r="K1938">
        <v>23</v>
      </c>
      <c r="L1938">
        <v>21</v>
      </c>
      <c r="M1938" t="s">
        <v>206</v>
      </c>
      <c r="N1938" t="s">
        <v>206</v>
      </c>
      <c r="O1938" t="s">
        <v>206</v>
      </c>
      <c r="P1938" t="s">
        <v>206</v>
      </c>
      <c r="Q1938" t="s">
        <v>57</v>
      </c>
      <c r="R1938" t="s">
        <v>203</v>
      </c>
      <c r="S1938">
        <v>2022</v>
      </c>
      <c r="T1938">
        <v>190</v>
      </c>
      <c r="U1938" t="s">
        <v>739</v>
      </c>
      <c r="V1938" t="s">
        <v>205</v>
      </c>
      <c r="W1938">
        <v>19</v>
      </c>
      <c r="X1938">
        <v>3.99</v>
      </c>
      <c r="Y1938" t="s">
        <v>37</v>
      </c>
    </row>
    <row r="1939" spans="1:25" x14ac:dyDescent="0.2">
      <c r="A1939" s="1" t="b">
        <f t="shared" si="30"/>
        <v>1</v>
      </c>
      <c r="B1939">
        <v>2022</v>
      </c>
      <c r="C1939">
        <v>985</v>
      </c>
      <c r="D1939" t="s">
        <v>807</v>
      </c>
      <c r="E1939">
        <v>8005</v>
      </c>
      <c r="F1939" t="s">
        <v>808</v>
      </c>
      <c r="G1939" t="s">
        <v>65</v>
      </c>
      <c r="H1939" t="s">
        <v>66</v>
      </c>
      <c r="I1939" t="s">
        <v>28</v>
      </c>
      <c r="J1939" t="s">
        <v>29</v>
      </c>
      <c r="K1939">
        <v>1</v>
      </c>
      <c r="L1939">
        <v>1</v>
      </c>
      <c r="M1939" t="s">
        <v>202</v>
      </c>
      <c r="N1939" t="s">
        <v>202</v>
      </c>
      <c r="O1939" t="s">
        <v>202</v>
      </c>
      <c r="P1939" t="s">
        <v>202</v>
      </c>
      <c r="Q1939" t="s">
        <v>202</v>
      </c>
      <c r="R1939" t="s">
        <v>203</v>
      </c>
      <c r="S1939">
        <v>2022</v>
      </c>
      <c r="T1939">
        <v>190</v>
      </c>
      <c r="U1939" t="s">
        <v>739</v>
      </c>
      <c r="V1939" t="s">
        <v>205</v>
      </c>
      <c r="W1939">
        <v>0</v>
      </c>
      <c r="X1939">
        <v>0</v>
      </c>
      <c r="Y1939" t="s">
        <v>66</v>
      </c>
    </row>
    <row r="1940" spans="1:25" x14ac:dyDescent="0.2">
      <c r="A1940" s="1" t="b">
        <f t="shared" si="30"/>
        <v>1</v>
      </c>
      <c r="B1940">
        <v>2022</v>
      </c>
      <c r="C1940">
        <v>985</v>
      </c>
      <c r="D1940" t="s">
        <v>807</v>
      </c>
      <c r="E1940">
        <v>8005</v>
      </c>
      <c r="F1940" t="s">
        <v>808</v>
      </c>
      <c r="G1940" t="s">
        <v>65</v>
      </c>
      <c r="H1940" t="s">
        <v>66</v>
      </c>
      <c r="I1940" t="s">
        <v>28</v>
      </c>
      <c r="J1940" t="s">
        <v>38</v>
      </c>
      <c r="K1940">
        <v>1</v>
      </c>
      <c r="L1940">
        <v>1</v>
      </c>
      <c r="M1940" t="s">
        <v>202</v>
      </c>
      <c r="N1940" t="s">
        <v>202</v>
      </c>
      <c r="O1940" t="s">
        <v>202</v>
      </c>
      <c r="P1940" t="s">
        <v>202</v>
      </c>
      <c r="Q1940" t="s">
        <v>202</v>
      </c>
      <c r="R1940" t="s">
        <v>203</v>
      </c>
      <c r="S1940">
        <v>2022</v>
      </c>
      <c r="T1940">
        <v>190</v>
      </c>
      <c r="U1940" t="s">
        <v>739</v>
      </c>
      <c r="V1940" t="s">
        <v>205</v>
      </c>
      <c r="W1940">
        <v>0</v>
      </c>
      <c r="X1940">
        <v>0</v>
      </c>
      <c r="Y1940" t="s">
        <v>66</v>
      </c>
    </row>
    <row r="1941" spans="1:25" x14ac:dyDescent="0.2">
      <c r="A1941" s="1" t="b">
        <f t="shared" si="30"/>
        <v>1</v>
      </c>
      <c r="B1941">
        <v>2022</v>
      </c>
      <c r="C1941">
        <v>985</v>
      </c>
      <c r="D1941" t="s">
        <v>807</v>
      </c>
      <c r="E1941">
        <v>8005</v>
      </c>
      <c r="F1941" t="s">
        <v>808</v>
      </c>
      <c r="G1941" t="s">
        <v>65</v>
      </c>
      <c r="H1941" t="s">
        <v>37</v>
      </c>
      <c r="I1941" t="s">
        <v>28</v>
      </c>
      <c r="J1941" t="s">
        <v>29</v>
      </c>
      <c r="K1941">
        <v>1</v>
      </c>
      <c r="L1941">
        <v>1</v>
      </c>
      <c r="M1941" t="s">
        <v>202</v>
      </c>
      <c r="N1941" t="s">
        <v>202</v>
      </c>
      <c r="O1941" t="s">
        <v>202</v>
      </c>
      <c r="P1941" t="s">
        <v>202</v>
      </c>
      <c r="Q1941" t="s">
        <v>202</v>
      </c>
      <c r="R1941" t="s">
        <v>203</v>
      </c>
      <c r="S1941">
        <v>2022</v>
      </c>
      <c r="T1941">
        <v>190</v>
      </c>
      <c r="U1941" t="s">
        <v>739</v>
      </c>
      <c r="V1941" t="s">
        <v>205</v>
      </c>
      <c r="W1941">
        <v>0</v>
      </c>
      <c r="X1941">
        <v>0</v>
      </c>
      <c r="Y1941" t="s">
        <v>37</v>
      </c>
    </row>
    <row r="1942" spans="1:25" x14ac:dyDescent="0.2">
      <c r="A1942" s="1" t="b">
        <f t="shared" si="30"/>
        <v>1</v>
      </c>
      <c r="B1942">
        <v>2022</v>
      </c>
      <c r="C1942">
        <v>985</v>
      </c>
      <c r="D1942" t="s">
        <v>807</v>
      </c>
      <c r="E1942">
        <v>8005</v>
      </c>
      <c r="F1942" t="s">
        <v>808</v>
      </c>
      <c r="G1942" t="s">
        <v>65</v>
      </c>
      <c r="H1942" t="s">
        <v>37</v>
      </c>
      <c r="I1942" t="s">
        <v>28</v>
      </c>
      <c r="J1942" t="s">
        <v>38</v>
      </c>
      <c r="K1942">
        <v>1</v>
      </c>
      <c r="L1942">
        <v>1</v>
      </c>
      <c r="M1942" t="s">
        <v>202</v>
      </c>
      <c r="N1942" t="s">
        <v>202</v>
      </c>
      <c r="O1942" t="s">
        <v>202</v>
      </c>
      <c r="P1942" t="s">
        <v>202</v>
      </c>
      <c r="Q1942" t="s">
        <v>202</v>
      </c>
      <c r="R1942" t="s">
        <v>203</v>
      </c>
      <c r="S1942">
        <v>2022</v>
      </c>
      <c r="T1942">
        <v>190</v>
      </c>
      <c r="U1942" t="s">
        <v>739</v>
      </c>
      <c r="V1942" t="s">
        <v>205</v>
      </c>
      <c r="W1942">
        <v>0</v>
      </c>
      <c r="X1942">
        <v>0</v>
      </c>
      <c r="Y1942" t="s">
        <v>37</v>
      </c>
    </row>
    <row r="1943" spans="1:25" x14ac:dyDescent="0.2">
      <c r="A1943" s="1" t="b">
        <f t="shared" si="30"/>
        <v>0</v>
      </c>
      <c r="B1943">
        <v>2022</v>
      </c>
      <c r="C1943">
        <v>985</v>
      </c>
      <c r="D1943" t="s">
        <v>807</v>
      </c>
      <c r="E1943">
        <v>8005</v>
      </c>
      <c r="F1943" t="s">
        <v>808</v>
      </c>
      <c r="G1943" t="s">
        <v>71</v>
      </c>
      <c r="H1943" t="s">
        <v>66</v>
      </c>
      <c r="I1943" t="s">
        <v>28</v>
      </c>
      <c r="J1943" t="s">
        <v>29</v>
      </c>
      <c r="K1943">
        <v>249</v>
      </c>
      <c r="L1943">
        <v>240</v>
      </c>
      <c r="M1943" t="s">
        <v>206</v>
      </c>
      <c r="N1943" t="s">
        <v>206</v>
      </c>
      <c r="O1943" t="s">
        <v>206</v>
      </c>
      <c r="P1943" t="s">
        <v>206</v>
      </c>
      <c r="Q1943" t="s">
        <v>223</v>
      </c>
      <c r="R1943" t="s">
        <v>203</v>
      </c>
      <c r="S1943">
        <v>2022</v>
      </c>
      <c r="T1943">
        <v>190</v>
      </c>
      <c r="U1943" t="s">
        <v>739</v>
      </c>
      <c r="V1943" t="s">
        <v>205</v>
      </c>
      <c r="W1943">
        <v>5.4</v>
      </c>
      <c r="X1943">
        <v>12.96</v>
      </c>
      <c r="Y1943" t="s">
        <v>66</v>
      </c>
    </row>
    <row r="1944" spans="1:25" x14ac:dyDescent="0.2">
      <c r="A1944" s="1" t="b">
        <f t="shared" si="30"/>
        <v>0</v>
      </c>
      <c r="B1944">
        <v>2022</v>
      </c>
      <c r="C1944">
        <v>985</v>
      </c>
      <c r="D1944" t="s">
        <v>807</v>
      </c>
      <c r="E1944">
        <v>8005</v>
      </c>
      <c r="F1944" t="s">
        <v>808</v>
      </c>
      <c r="G1944" t="s">
        <v>71</v>
      </c>
      <c r="H1944" t="s">
        <v>66</v>
      </c>
      <c r="I1944" t="s">
        <v>28</v>
      </c>
      <c r="J1944" t="s">
        <v>38</v>
      </c>
      <c r="K1944">
        <v>238</v>
      </c>
      <c r="L1944">
        <v>230</v>
      </c>
      <c r="M1944" t="s">
        <v>206</v>
      </c>
      <c r="N1944" t="s">
        <v>206</v>
      </c>
      <c r="O1944" t="s">
        <v>206</v>
      </c>
      <c r="P1944" t="s">
        <v>206</v>
      </c>
      <c r="Q1944" t="s">
        <v>386</v>
      </c>
      <c r="R1944" t="s">
        <v>203</v>
      </c>
      <c r="S1944">
        <v>2022</v>
      </c>
      <c r="T1944">
        <v>190</v>
      </c>
      <c r="U1944" t="s">
        <v>739</v>
      </c>
      <c r="V1944" t="s">
        <v>205</v>
      </c>
      <c r="W1944">
        <v>5.7</v>
      </c>
      <c r="X1944">
        <v>13.11</v>
      </c>
      <c r="Y1944" t="s">
        <v>66</v>
      </c>
    </row>
    <row r="1945" spans="1:25" x14ac:dyDescent="0.2">
      <c r="A1945" s="1" t="b">
        <f t="shared" si="30"/>
        <v>0</v>
      </c>
      <c r="B1945">
        <v>2022</v>
      </c>
      <c r="C1945">
        <v>985</v>
      </c>
      <c r="D1945" t="s">
        <v>807</v>
      </c>
      <c r="E1945">
        <v>8005</v>
      </c>
      <c r="F1945" t="s">
        <v>808</v>
      </c>
      <c r="G1945" t="s">
        <v>71</v>
      </c>
      <c r="H1945" t="s">
        <v>66</v>
      </c>
      <c r="I1945" t="s">
        <v>28</v>
      </c>
      <c r="J1945" t="s">
        <v>44</v>
      </c>
      <c r="K1945">
        <v>11</v>
      </c>
      <c r="L1945">
        <v>10</v>
      </c>
      <c r="M1945" t="s">
        <v>206</v>
      </c>
      <c r="N1945" t="s">
        <v>206</v>
      </c>
      <c r="O1945" t="s">
        <v>206</v>
      </c>
      <c r="P1945" t="s">
        <v>206</v>
      </c>
      <c r="Q1945" t="s">
        <v>206</v>
      </c>
      <c r="R1945" t="s">
        <v>203</v>
      </c>
      <c r="S1945">
        <v>2022</v>
      </c>
      <c r="T1945">
        <v>190</v>
      </c>
      <c r="U1945" t="s">
        <v>739</v>
      </c>
      <c r="V1945" t="s">
        <v>205</v>
      </c>
      <c r="W1945">
        <v>0</v>
      </c>
      <c r="X1945">
        <v>0</v>
      </c>
      <c r="Y1945" t="s">
        <v>66</v>
      </c>
    </row>
    <row r="1946" spans="1:25" x14ac:dyDescent="0.2">
      <c r="A1946" s="1" t="b">
        <f t="shared" si="30"/>
        <v>0</v>
      </c>
      <c r="B1946">
        <v>2022</v>
      </c>
      <c r="C1946">
        <v>985</v>
      </c>
      <c r="D1946" t="s">
        <v>807</v>
      </c>
      <c r="E1946">
        <v>8005</v>
      </c>
      <c r="F1946" t="s">
        <v>808</v>
      </c>
      <c r="G1946" t="s">
        <v>71</v>
      </c>
      <c r="H1946" t="s">
        <v>37</v>
      </c>
      <c r="I1946" t="s">
        <v>28</v>
      </c>
      <c r="J1946" t="s">
        <v>29</v>
      </c>
      <c r="K1946">
        <v>249</v>
      </c>
      <c r="L1946">
        <v>242</v>
      </c>
      <c r="M1946" t="s">
        <v>206</v>
      </c>
      <c r="N1946" t="s">
        <v>206</v>
      </c>
      <c r="O1946" t="s">
        <v>206</v>
      </c>
      <c r="P1946" t="s">
        <v>206</v>
      </c>
      <c r="Q1946" t="s">
        <v>223</v>
      </c>
      <c r="R1946" t="s">
        <v>203</v>
      </c>
      <c r="S1946">
        <v>2022</v>
      </c>
      <c r="T1946">
        <v>190</v>
      </c>
      <c r="U1946" t="s">
        <v>739</v>
      </c>
      <c r="V1946" t="s">
        <v>205</v>
      </c>
      <c r="W1946">
        <v>5.4</v>
      </c>
      <c r="X1946">
        <v>13.068</v>
      </c>
      <c r="Y1946" t="s">
        <v>37</v>
      </c>
    </row>
    <row r="1947" spans="1:25" x14ac:dyDescent="0.2">
      <c r="A1947" s="1" t="b">
        <f t="shared" si="30"/>
        <v>0</v>
      </c>
      <c r="B1947">
        <v>2022</v>
      </c>
      <c r="C1947">
        <v>985</v>
      </c>
      <c r="D1947" t="s">
        <v>807</v>
      </c>
      <c r="E1947">
        <v>8005</v>
      </c>
      <c r="F1947" t="s">
        <v>808</v>
      </c>
      <c r="G1947" t="s">
        <v>71</v>
      </c>
      <c r="H1947" t="s">
        <v>37</v>
      </c>
      <c r="I1947" t="s">
        <v>28</v>
      </c>
      <c r="J1947" t="s">
        <v>38</v>
      </c>
      <c r="K1947">
        <v>238</v>
      </c>
      <c r="L1947">
        <v>232</v>
      </c>
      <c r="M1947" t="s">
        <v>206</v>
      </c>
      <c r="N1947" t="s">
        <v>206</v>
      </c>
      <c r="O1947" t="s">
        <v>206</v>
      </c>
      <c r="P1947" t="s">
        <v>206</v>
      </c>
      <c r="Q1947" t="s">
        <v>580</v>
      </c>
      <c r="R1947" t="s">
        <v>203</v>
      </c>
      <c r="S1947">
        <v>2022</v>
      </c>
      <c r="T1947">
        <v>190</v>
      </c>
      <c r="U1947" t="s">
        <v>739</v>
      </c>
      <c r="V1947" t="s">
        <v>205</v>
      </c>
      <c r="W1947">
        <v>5.2</v>
      </c>
      <c r="X1947">
        <v>12.064</v>
      </c>
      <c r="Y1947" t="s">
        <v>37</v>
      </c>
    </row>
    <row r="1948" spans="1:25" x14ac:dyDescent="0.2">
      <c r="A1948" s="1" t="b">
        <f t="shared" si="30"/>
        <v>0</v>
      </c>
      <c r="B1948">
        <v>2022</v>
      </c>
      <c r="C1948">
        <v>985</v>
      </c>
      <c r="D1948" t="s">
        <v>807</v>
      </c>
      <c r="E1948">
        <v>8005</v>
      </c>
      <c r="F1948" t="s">
        <v>808</v>
      </c>
      <c r="G1948" t="s">
        <v>71</v>
      </c>
      <c r="H1948" t="s">
        <v>37</v>
      </c>
      <c r="I1948" t="s">
        <v>28</v>
      </c>
      <c r="J1948" t="s">
        <v>44</v>
      </c>
      <c r="K1948">
        <v>11</v>
      </c>
      <c r="L1948">
        <v>10</v>
      </c>
      <c r="M1948" t="s">
        <v>206</v>
      </c>
      <c r="N1948" t="s">
        <v>206</v>
      </c>
      <c r="O1948" t="s">
        <v>206</v>
      </c>
      <c r="P1948" t="s">
        <v>206</v>
      </c>
      <c r="Q1948" t="s">
        <v>300</v>
      </c>
      <c r="R1948" t="s">
        <v>203</v>
      </c>
      <c r="S1948">
        <v>2022</v>
      </c>
      <c r="T1948">
        <v>190</v>
      </c>
      <c r="U1948" t="s">
        <v>739</v>
      </c>
      <c r="V1948" t="s">
        <v>205</v>
      </c>
      <c r="W1948">
        <v>10</v>
      </c>
      <c r="X1948">
        <v>1</v>
      </c>
      <c r="Y1948" t="s">
        <v>37</v>
      </c>
    </row>
    <row r="1949" spans="1:25" x14ac:dyDescent="0.2">
      <c r="A1949" s="1" t="b">
        <f t="shared" si="30"/>
        <v>0</v>
      </c>
      <c r="B1949">
        <v>2022</v>
      </c>
      <c r="C1949">
        <v>985</v>
      </c>
      <c r="D1949" t="s">
        <v>807</v>
      </c>
      <c r="E1949">
        <v>8090</v>
      </c>
      <c r="F1949" t="s">
        <v>809</v>
      </c>
      <c r="G1949" t="s">
        <v>26</v>
      </c>
      <c r="H1949" t="s">
        <v>138</v>
      </c>
      <c r="I1949" t="s">
        <v>28</v>
      </c>
      <c r="J1949" t="s">
        <v>29</v>
      </c>
      <c r="K1949">
        <v>11</v>
      </c>
      <c r="L1949">
        <v>11</v>
      </c>
      <c r="M1949" t="s">
        <v>47</v>
      </c>
      <c r="N1949" t="s">
        <v>234</v>
      </c>
      <c r="O1949" t="s">
        <v>449</v>
      </c>
      <c r="P1949" t="s">
        <v>126</v>
      </c>
      <c r="Q1949" t="s">
        <v>450</v>
      </c>
      <c r="R1949" t="s">
        <v>203</v>
      </c>
      <c r="S1949">
        <v>2022</v>
      </c>
      <c r="T1949">
        <v>190</v>
      </c>
      <c r="U1949" t="s">
        <v>739</v>
      </c>
      <c r="V1949" t="s">
        <v>205</v>
      </c>
      <c r="W1949">
        <v>63.6</v>
      </c>
      <c r="X1949">
        <v>6.9960000000000004</v>
      </c>
      <c r="Y1949" t="s">
        <v>37</v>
      </c>
    </row>
    <row r="1950" spans="1:25" x14ac:dyDescent="0.2">
      <c r="A1950" s="1" t="b">
        <f t="shared" si="30"/>
        <v>1</v>
      </c>
      <c r="B1950">
        <v>2022</v>
      </c>
      <c r="C1950">
        <v>985</v>
      </c>
      <c r="D1950" t="s">
        <v>807</v>
      </c>
      <c r="E1950">
        <v>8090</v>
      </c>
      <c r="F1950" t="s">
        <v>809</v>
      </c>
      <c r="G1950" t="s">
        <v>26</v>
      </c>
      <c r="H1950" t="s">
        <v>138</v>
      </c>
      <c r="I1950" t="s">
        <v>28</v>
      </c>
      <c r="J1950" t="s">
        <v>38</v>
      </c>
      <c r="K1950">
        <v>8</v>
      </c>
      <c r="L1950">
        <v>8</v>
      </c>
      <c r="M1950" t="s">
        <v>202</v>
      </c>
      <c r="N1950" t="s">
        <v>202</v>
      </c>
      <c r="O1950" t="s">
        <v>202</v>
      </c>
      <c r="P1950" t="s">
        <v>202</v>
      </c>
      <c r="Q1950" t="s">
        <v>202</v>
      </c>
      <c r="R1950" t="s">
        <v>203</v>
      </c>
      <c r="S1950">
        <v>2022</v>
      </c>
      <c r="T1950">
        <v>190</v>
      </c>
      <c r="U1950" t="s">
        <v>739</v>
      </c>
      <c r="V1950" t="s">
        <v>205</v>
      </c>
      <c r="W1950">
        <v>0</v>
      </c>
      <c r="X1950">
        <v>0</v>
      </c>
      <c r="Y1950" t="s">
        <v>37</v>
      </c>
    </row>
    <row r="1951" spans="1:25" x14ac:dyDescent="0.2">
      <c r="A1951" s="1" t="b">
        <f t="shared" si="30"/>
        <v>1</v>
      </c>
      <c r="B1951">
        <v>2022</v>
      </c>
      <c r="C1951">
        <v>985</v>
      </c>
      <c r="D1951" t="s">
        <v>807</v>
      </c>
      <c r="E1951">
        <v>8090</v>
      </c>
      <c r="F1951" t="s">
        <v>809</v>
      </c>
      <c r="G1951" t="s">
        <v>26</v>
      </c>
      <c r="H1951" t="s">
        <v>138</v>
      </c>
      <c r="I1951" t="s">
        <v>28</v>
      </c>
      <c r="J1951" t="s">
        <v>44</v>
      </c>
      <c r="K1951">
        <v>3</v>
      </c>
      <c r="L1951">
        <v>3</v>
      </c>
      <c r="M1951" t="s">
        <v>202</v>
      </c>
      <c r="N1951" t="s">
        <v>202</v>
      </c>
      <c r="O1951" t="s">
        <v>202</v>
      </c>
      <c r="P1951" t="s">
        <v>202</v>
      </c>
      <c r="Q1951" t="s">
        <v>202</v>
      </c>
      <c r="R1951" t="s">
        <v>203</v>
      </c>
      <c r="S1951">
        <v>2022</v>
      </c>
      <c r="T1951">
        <v>190</v>
      </c>
      <c r="U1951" t="s">
        <v>739</v>
      </c>
      <c r="V1951" t="s">
        <v>205</v>
      </c>
      <c r="W1951">
        <v>0</v>
      </c>
      <c r="X1951">
        <v>0</v>
      </c>
      <c r="Y1951" t="s">
        <v>37</v>
      </c>
    </row>
    <row r="1952" spans="1:25" x14ac:dyDescent="0.2">
      <c r="A1952" s="1" t="b">
        <f t="shared" si="30"/>
        <v>1</v>
      </c>
      <c r="B1952">
        <v>2022</v>
      </c>
      <c r="C1952">
        <v>985</v>
      </c>
      <c r="D1952" t="s">
        <v>807</v>
      </c>
      <c r="E1952">
        <v>8090</v>
      </c>
      <c r="F1952" t="s">
        <v>809</v>
      </c>
      <c r="G1952" t="s">
        <v>65</v>
      </c>
      <c r="H1952" t="s">
        <v>66</v>
      </c>
      <c r="I1952" t="s">
        <v>28</v>
      </c>
      <c r="J1952" t="s">
        <v>29</v>
      </c>
      <c r="K1952">
        <v>8</v>
      </c>
      <c r="L1952">
        <v>6</v>
      </c>
      <c r="M1952" t="s">
        <v>202</v>
      </c>
      <c r="N1952" t="s">
        <v>202</v>
      </c>
      <c r="O1952" t="s">
        <v>202</v>
      </c>
      <c r="P1952" t="s">
        <v>202</v>
      </c>
      <c r="Q1952" t="s">
        <v>202</v>
      </c>
      <c r="R1952" t="s">
        <v>203</v>
      </c>
      <c r="S1952">
        <v>2022</v>
      </c>
      <c r="T1952">
        <v>190</v>
      </c>
      <c r="U1952" t="s">
        <v>739</v>
      </c>
      <c r="V1952" t="s">
        <v>205</v>
      </c>
      <c r="W1952">
        <v>0</v>
      </c>
      <c r="X1952">
        <v>0</v>
      </c>
      <c r="Y1952" t="s">
        <v>66</v>
      </c>
    </row>
    <row r="1953" spans="1:25" x14ac:dyDescent="0.2">
      <c r="A1953" s="1" t="b">
        <f t="shared" si="30"/>
        <v>1</v>
      </c>
      <c r="B1953">
        <v>2022</v>
      </c>
      <c r="C1953">
        <v>985</v>
      </c>
      <c r="D1953" t="s">
        <v>807</v>
      </c>
      <c r="E1953">
        <v>8090</v>
      </c>
      <c r="F1953" t="s">
        <v>809</v>
      </c>
      <c r="G1953" t="s">
        <v>65</v>
      </c>
      <c r="H1953" t="s">
        <v>66</v>
      </c>
      <c r="I1953" t="s">
        <v>28</v>
      </c>
      <c r="J1953" t="s">
        <v>38</v>
      </c>
      <c r="K1953">
        <v>7</v>
      </c>
      <c r="L1953">
        <v>6</v>
      </c>
      <c r="M1953" t="s">
        <v>202</v>
      </c>
      <c r="N1953" t="s">
        <v>202</v>
      </c>
      <c r="O1953" t="s">
        <v>202</v>
      </c>
      <c r="P1953" t="s">
        <v>202</v>
      </c>
      <c r="Q1953" t="s">
        <v>202</v>
      </c>
      <c r="R1953" t="s">
        <v>203</v>
      </c>
      <c r="S1953">
        <v>2022</v>
      </c>
      <c r="T1953">
        <v>190</v>
      </c>
      <c r="U1953" t="s">
        <v>739</v>
      </c>
      <c r="V1953" t="s">
        <v>205</v>
      </c>
      <c r="W1953">
        <v>0</v>
      </c>
      <c r="X1953">
        <v>0</v>
      </c>
      <c r="Y1953" t="s">
        <v>66</v>
      </c>
    </row>
    <row r="1954" spans="1:25" x14ac:dyDescent="0.2">
      <c r="A1954" s="1" t="b">
        <f t="shared" si="30"/>
        <v>1</v>
      </c>
      <c r="B1954">
        <v>2022</v>
      </c>
      <c r="C1954">
        <v>985</v>
      </c>
      <c r="D1954" t="s">
        <v>807</v>
      </c>
      <c r="E1954">
        <v>8090</v>
      </c>
      <c r="F1954" t="s">
        <v>809</v>
      </c>
      <c r="G1954" t="s">
        <v>65</v>
      </c>
      <c r="H1954" t="s">
        <v>66</v>
      </c>
      <c r="I1954" t="s">
        <v>28</v>
      </c>
      <c r="J1954" t="s">
        <v>44</v>
      </c>
      <c r="K1954">
        <v>1</v>
      </c>
      <c r="L1954">
        <v>0</v>
      </c>
      <c r="M1954" t="s">
        <v>202</v>
      </c>
      <c r="N1954" t="s">
        <v>202</v>
      </c>
      <c r="O1954" t="s">
        <v>202</v>
      </c>
      <c r="P1954" t="s">
        <v>202</v>
      </c>
      <c r="Q1954" t="s">
        <v>202</v>
      </c>
      <c r="R1954" t="s">
        <v>203</v>
      </c>
      <c r="S1954">
        <v>2022</v>
      </c>
      <c r="T1954">
        <v>190</v>
      </c>
      <c r="U1954" t="s">
        <v>739</v>
      </c>
      <c r="V1954" t="s">
        <v>205</v>
      </c>
      <c r="W1954">
        <v>0</v>
      </c>
      <c r="X1954">
        <v>0</v>
      </c>
      <c r="Y1954" t="s">
        <v>66</v>
      </c>
    </row>
    <row r="1955" spans="1:25" x14ac:dyDescent="0.2">
      <c r="A1955" s="1" t="b">
        <f t="shared" si="30"/>
        <v>1</v>
      </c>
      <c r="B1955">
        <v>2022</v>
      </c>
      <c r="C1955">
        <v>985</v>
      </c>
      <c r="D1955" t="s">
        <v>807</v>
      </c>
      <c r="E1955">
        <v>8090</v>
      </c>
      <c r="F1955" t="s">
        <v>809</v>
      </c>
      <c r="G1955" t="s">
        <v>65</v>
      </c>
      <c r="H1955" t="s">
        <v>37</v>
      </c>
      <c r="I1955" t="s">
        <v>28</v>
      </c>
      <c r="J1955" t="s">
        <v>29</v>
      </c>
      <c r="K1955">
        <v>8</v>
      </c>
      <c r="L1955">
        <v>7</v>
      </c>
      <c r="M1955" t="s">
        <v>202</v>
      </c>
      <c r="N1955" t="s">
        <v>202</v>
      </c>
      <c r="O1955" t="s">
        <v>202</v>
      </c>
      <c r="P1955" t="s">
        <v>202</v>
      </c>
      <c r="Q1955" t="s">
        <v>202</v>
      </c>
      <c r="R1955" t="s">
        <v>203</v>
      </c>
      <c r="S1955">
        <v>2022</v>
      </c>
      <c r="T1955">
        <v>190</v>
      </c>
      <c r="U1955" t="s">
        <v>739</v>
      </c>
      <c r="V1955" t="s">
        <v>205</v>
      </c>
      <c r="W1955">
        <v>0</v>
      </c>
      <c r="X1955">
        <v>0</v>
      </c>
      <c r="Y1955" t="s">
        <v>37</v>
      </c>
    </row>
    <row r="1956" spans="1:25" x14ac:dyDescent="0.2">
      <c r="A1956" s="1" t="b">
        <f t="shared" si="30"/>
        <v>1</v>
      </c>
      <c r="B1956">
        <v>2022</v>
      </c>
      <c r="C1956">
        <v>985</v>
      </c>
      <c r="D1956" t="s">
        <v>807</v>
      </c>
      <c r="E1956">
        <v>8090</v>
      </c>
      <c r="F1956" t="s">
        <v>809</v>
      </c>
      <c r="G1956" t="s">
        <v>65</v>
      </c>
      <c r="H1956" t="s">
        <v>37</v>
      </c>
      <c r="I1956" t="s">
        <v>28</v>
      </c>
      <c r="J1956" t="s">
        <v>38</v>
      </c>
      <c r="K1956">
        <v>7</v>
      </c>
      <c r="L1956">
        <v>6</v>
      </c>
      <c r="M1956" t="s">
        <v>202</v>
      </c>
      <c r="N1956" t="s">
        <v>202</v>
      </c>
      <c r="O1956" t="s">
        <v>202</v>
      </c>
      <c r="P1956" t="s">
        <v>202</v>
      </c>
      <c r="Q1956" t="s">
        <v>202</v>
      </c>
      <c r="R1956" t="s">
        <v>203</v>
      </c>
      <c r="S1956">
        <v>2022</v>
      </c>
      <c r="T1956">
        <v>190</v>
      </c>
      <c r="U1956" t="s">
        <v>739</v>
      </c>
      <c r="V1956" t="s">
        <v>205</v>
      </c>
      <c r="W1956">
        <v>0</v>
      </c>
      <c r="X1956">
        <v>0</v>
      </c>
      <c r="Y1956" t="s">
        <v>37</v>
      </c>
    </row>
    <row r="1957" spans="1:25" x14ac:dyDescent="0.2">
      <c r="A1957" s="1" t="b">
        <f t="shared" si="30"/>
        <v>1</v>
      </c>
      <c r="B1957">
        <v>2022</v>
      </c>
      <c r="C1957">
        <v>985</v>
      </c>
      <c r="D1957" t="s">
        <v>807</v>
      </c>
      <c r="E1957">
        <v>8090</v>
      </c>
      <c r="F1957" t="s">
        <v>809</v>
      </c>
      <c r="G1957" t="s">
        <v>65</v>
      </c>
      <c r="H1957" t="s">
        <v>37</v>
      </c>
      <c r="I1957" t="s">
        <v>28</v>
      </c>
      <c r="J1957" t="s">
        <v>44</v>
      </c>
      <c r="K1957">
        <v>1</v>
      </c>
      <c r="L1957">
        <v>1</v>
      </c>
      <c r="M1957" t="s">
        <v>202</v>
      </c>
      <c r="N1957" t="s">
        <v>202</v>
      </c>
      <c r="O1957" t="s">
        <v>202</v>
      </c>
      <c r="P1957" t="s">
        <v>202</v>
      </c>
      <c r="Q1957" t="s">
        <v>202</v>
      </c>
      <c r="R1957" t="s">
        <v>203</v>
      </c>
      <c r="S1957">
        <v>2022</v>
      </c>
      <c r="T1957">
        <v>190</v>
      </c>
      <c r="U1957" t="s">
        <v>739</v>
      </c>
      <c r="V1957" t="s">
        <v>205</v>
      </c>
      <c r="W1957">
        <v>0</v>
      </c>
      <c r="X1957">
        <v>0</v>
      </c>
      <c r="Y1957" t="s">
        <v>37</v>
      </c>
    </row>
    <row r="1958" spans="1:25" x14ac:dyDescent="0.2">
      <c r="A1958" s="1" t="b">
        <f t="shared" si="30"/>
        <v>0</v>
      </c>
      <c r="B1958">
        <v>2022</v>
      </c>
      <c r="C1958">
        <v>985</v>
      </c>
      <c r="D1958" t="s">
        <v>807</v>
      </c>
      <c r="E1958">
        <v>8090</v>
      </c>
      <c r="F1958" t="s">
        <v>809</v>
      </c>
      <c r="G1958" t="s">
        <v>71</v>
      </c>
      <c r="H1958" t="s">
        <v>66</v>
      </c>
      <c r="I1958" t="s">
        <v>28</v>
      </c>
      <c r="J1958" t="s">
        <v>29</v>
      </c>
      <c r="K1958">
        <v>460</v>
      </c>
      <c r="L1958">
        <v>436</v>
      </c>
      <c r="M1958" t="s">
        <v>206</v>
      </c>
      <c r="N1958" t="s">
        <v>206</v>
      </c>
      <c r="O1958" t="s">
        <v>206</v>
      </c>
      <c r="P1958" t="s">
        <v>206</v>
      </c>
      <c r="Q1958" t="s">
        <v>306</v>
      </c>
      <c r="R1958" t="s">
        <v>203</v>
      </c>
      <c r="S1958">
        <v>2022</v>
      </c>
      <c r="T1958">
        <v>190</v>
      </c>
      <c r="U1958" t="s">
        <v>739</v>
      </c>
      <c r="V1958" t="s">
        <v>205</v>
      </c>
      <c r="W1958">
        <v>9.4</v>
      </c>
      <c r="X1958">
        <v>40.984000000000009</v>
      </c>
      <c r="Y1958" t="s">
        <v>66</v>
      </c>
    </row>
    <row r="1959" spans="1:25" x14ac:dyDescent="0.2">
      <c r="A1959" s="1" t="b">
        <f t="shared" si="30"/>
        <v>0</v>
      </c>
      <c r="B1959">
        <v>2022</v>
      </c>
      <c r="C1959">
        <v>985</v>
      </c>
      <c r="D1959" t="s">
        <v>807</v>
      </c>
      <c r="E1959">
        <v>8090</v>
      </c>
      <c r="F1959" t="s">
        <v>809</v>
      </c>
      <c r="G1959" t="s">
        <v>71</v>
      </c>
      <c r="H1959" t="s">
        <v>66</v>
      </c>
      <c r="I1959" t="s">
        <v>28</v>
      </c>
      <c r="J1959" t="s">
        <v>38</v>
      </c>
      <c r="K1959">
        <v>389</v>
      </c>
      <c r="L1959">
        <v>368</v>
      </c>
      <c r="M1959" t="s">
        <v>206</v>
      </c>
      <c r="N1959" t="s">
        <v>206</v>
      </c>
      <c r="O1959" t="s">
        <v>206</v>
      </c>
      <c r="P1959" t="s">
        <v>206</v>
      </c>
      <c r="Q1959" t="s">
        <v>146</v>
      </c>
      <c r="R1959" t="s">
        <v>203</v>
      </c>
      <c r="S1959">
        <v>2022</v>
      </c>
      <c r="T1959">
        <v>190</v>
      </c>
      <c r="U1959" t="s">
        <v>739</v>
      </c>
      <c r="V1959" t="s">
        <v>205</v>
      </c>
      <c r="W1959">
        <v>9</v>
      </c>
      <c r="X1959">
        <v>33.119999999999997</v>
      </c>
      <c r="Y1959" t="s">
        <v>66</v>
      </c>
    </row>
    <row r="1960" spans="1:25" x14ac:dyDescent="0.2">
      <c r="A1960" s="1" t="b">
        <f t="shared" si="30"/>
        <v>0</v>
      </c>
      <c r="B1960">
        <v>2022</v>
      </c>
      <c r="C1960">
        <v>985</v>
      </c>
      <c r="D1960" t="s">
        <v>807</v>
      </c>
      <c r="E1960">
        <v>8090</v>
      </c>
      <c r="F1960" t="s">
        <v>809</v>
      </c>
      <c r="G1960" t="s">
        <v>71</v>
      </c>
      <c r="H1960" t="s">
        <v>66</v>
      </c>
      <c r="I1960" t="s">
        <v>28</v>
      </c>
      <c r="J1960" t="s">
        <v>44</v>
      </c>
      <c r="K1960">
        <v>71</v>
      </c>
      <c r="L1960">
        <v>68</v>
      </c>
      <c r="M1960" t="s">
        <v>206</v>
      </c>
      <c r="N1960" t="s">
        <v>206</v>
      </c>
      <c r="O1960" t="s">
        <v>206</v>
      </c>
      <c r="P1960" t="s">
        <v>206</v>
      </c>
      <c r="Q1960" t="s">
        <v>107</v>
      </c>
      <c r="R1960" t="s">
        <v>203</v>
      </c>
      <c r="S1960">
        <v>2022</v>
      </c>
      <c r="T1960">
        <v>190</v>
      </c>
      <c r="U1960" t="s">
        <v>739</v>
      </c>
      <c r="V1960" t="s">
        <v>205</v>
      </c>
      <c r="W1960">
        <v>11.8</v>
      </c>
      <c r="X1960">
        <v>8.0240000000000009</v>
      </c>
      <c r="Y1960" t="s">
        <v>66</v>
      </c>
    </row>
    <row r="1961" spans="1:25" x14ac:dyDescent="0.2">
      <c r="A1961" s="1" t="b">
        <f t="shared" si="30"/>
        <v>0</v>
      </c>
      <c r="B1961">
        <v>2022</v>
      </c>
      <c r="C1961">
        <v>985</v>
      </c>
      <c r="D1961" t="s">
        <v>807</v>
      </c>
      <c r="E1961">
        <v>8090</v>
      </c>
      <c r="F1961" t="s">
        <v>809</v>
      </c>
      <c r="G1961" t="s">
        <v>71</v>
      </c>
      <c r="H1961" t="s">
        <v>37</v>
      </c>
      <c r="I1961" t="s">
        <v>28</v>
      </c>
      <c r="J1961" t="s">
        <v>29</v>
      </c>
      <c r="K1961">
        <v>449</v>
      </c>
      <c r="L1961">
        <v>431</v>
      </c>
      <c r="M1961" t="s">
        <v>206</v>
      </c>
      <c r="N1961" t="s">
        <v>206</v>
      </c>
      <c r="O1961" t="s">
        <v>206</v>
      </c>
      <c r="P1961" t="s">
        <v>206</v>
      </c>
      <c r="Q1961" t="s">
        <v>271</v>
      </c>
      <c r="R1961" t="s">
        <v>203</v>
      </c>
      <c r="S1961">
        <v>2022</v>
      </c>
      <c r="T1961">
        <v>190</v>
      </c>
      <c r="U1961" t="s">
        <v>739</v>
      </c>
      <c r="V1961" t="s">
        <v>205</v>
      </c>
      <c r="W1961">
        <v>7.9</v>
      </c>
      <c r="X1961">
        <v>34.048999999999999</v>
      </c>
      <c r="Y1961" t="s">
        <v>37</v>
      </c>
    </row>
    <row r="1962" spans="1:25" x14ac:dyDescent="0.2">
      <c r="A1962" s="1" t="b">
        <f t="shared" si="30"/>
        <v>0</v>
      </c>
      <c r="B1962">
        <v>2022</v>
      </c>
      <c r="C1962">
        <v>985</v>
      </c>
      <c r="D1962" t="s">
        <v>807</v>
      </c>
      <c r="E1962">
        <v>8090</v>
      </c>
      <c r="F1962" t="s">
        <v>809</v>
      </c>
      <c r="G1962" t="s">
        <v>71</v>
      </c>
      <c r="H1962" t="s">
        <v>37</v>
      </c>
      <c r="I1962" t="s">
        <v>28</v>
      </c>
      <c r="J1962" t="s">
        <v>38</v>
      </c>
      <c r="K1962">
        <v>381</v>
      </c>
      <c r="L1962">
        <v>364</v>
      </c>
      <c r="M1962" t="s">
        <v>206</v>
      </c>
      <c r="N1962" t="s">
        <v>206</v>
      </c>
      <c r="O1962" t="s">
        <v>206</v>
      </c>
      <c r="P1962" t="s">
        <v>206</v>
      </c>
      <c r="Q1962" t="s">
        <v>75</v>
      </c>
      <c r="R1962" t="s">
        <v>203</v>
      </c>
      <c r="S1962">
        <v>2022</v>
      </c>
      <c r="T1962">
        <v>190</v>
      </c>
      <c r="U1962" t="s">
        <v>739</v>
      </c>
      <c r="V1962" t="s">
        <v>205</v>
      </c>
      <c r="W1962">
        <v>8.1999999999999993</v>
      </c>
      <c r="X1962">
        <v>29.847999999999999</v>
      </c>
      <c r="Y1962" t="s">
        <v>37</v>
      </c>
    </row>
    <row r="1963" spans="1:25" x14ac:dyDescent="0.2">
      <c r="A1963" s="1" t="b">
        <f t="shared" si="30"/>
        <v>0</v>
      </c>
      <c r="B1963">
        <v>2022</v>
      </c>
      <c r="C1963">
        <v>985</v>
      </c>
      <c r="D1963" t="s">
        <v>807</v>
      </c>
      <c r="E1963">
        <v>8090</v>
      </c>
      <c r="F1963" t="s">
        <v>809</v>
      </c>
      <c r="G1963" t="s">
        <v>71</v>
      </c>
      <c r="H1963" t="s">
        <v>37</v>
      </c>
      <c r="I1963" t="s">
        <v>28</v>
      </c>
      <c r="J1963" t="s">
        <v>44</v>
      </c>
      <c r="K1963">
        <v>68</v>
      </c>
      <c r="L1963">
        <v>67</v>
      </c>
      <c r="M1963" t="s">
        <v>206</v>
      </c>
      <c r="N1963" t="s">
        <v>206</v>
      </c>
      <c r="O1963" t="s">
        <v>206</v>
      </c>
      <c r="P1963" t="s">
        <v>206</v>
      </c>
      <c r="Q1963" t="s">
        <v>555</v>
      </c>
      <c r="R1963" t="s">
        <v>203</v>
      </c>
      <c r="S1963">
        <v>2022</v>
      </c>
      <c r="T1963">
        <v>190</v>
      </c>
      <c r="U1963" t="s">
        <v>739</v>
      </c>
      <c r="V1963" t="s">
        <v>205</v>
      </c>
      <c r="W1963">
        <v>6</v>
      </c>
      <c r="X1963">
        <v>4.0199999999999996</v>
      </c>
      <c r="Y1963" t="s">
        <v>37</v>
      </c>
    </row>
    <row r="1964" spans="1:25" x14ac:dyDescent="0.2">
      <c r="A1964" s="1" t="b">
        <f t="shared" si="30"/>
        <v>0</v>
      </c>
      <c r="B1964">
        <v>2022</v>
      </c>
      <c r="C1964">
        <v>987</v>
      </c>
      <c r="D1964" t="s">
        <v>810</v>
      </c>
      <c r="E1964">
        <v>8015</v>
      </c>
      <c r="F1964" t="s">
        <v>811</v>
      </c>
      <c r="G1964" t="s">
        <v>71</v>
      </c>
      <c r="H1964" t="s">
        <v>66</v>
      </c>
      <c r="I1964" t="s">
        <v>28</v>
      </c>
      <c r="J1964" t="s">
        <v>29</v>
      </c>
      <c r="K1964">
        <v>129</v>
      </c>
      <c r="L1964">
        <v>129</v>
      </c>
      <c r="M1964" t="s">
        <v>191</v>
      </c>
      <c r="N1964" t="s">
        <v>756</v>
      </c>
      <c r="O1964" t="s">
        <v>86</v>
      </c>
      <c r="P1964" t="s">
        <v>141</v>
      </c>
      <c r="Q1964" t="s">
        <v>121</v>
      </c>
      <c r="R1964" t="s">
        <v>203</v>
      </c>
      <c r="S1964">
        <v>2022</v>
      </c>
      <c r="T1964">
        <v>190</v>
      </c>
      <c r="U1964" t="s">
        <v>739</v>
      </c>
      <c r="V1964" t="s">
        <v>205</v>
      </c>
      <c r="W1964">
        <v>42.6</v>
      </c>
      <c r="X1964">
        <v>54.954000000000008</v>
      </c>
      <c r="Y1964" t="s">
        <v>66</v>
      </c>
    </row>
    <row r="1965" spans="1:25" x14ac:dyDescent="0.2">
      <c r="A1965" s="1" t="b">
        <f t="shared" si="30"/>
        <v>0</v>
      </c>
      <c r="B1965">
        <v>2022</v>
      </c>
      <c r="C1965">
        <v>987</v>
      </c>
      <c r="D1965" t="s">
        <v>810</v>
      </c>
      <c r="E1965">
        <v>8015</v>
      </c>
      <c r="F1965" t="s">
        <v>811</v>
      </c>
      <c r="G1965" t="s">
        <v>71</v>
      </c>
      <c r="H1965" t="s">
        <v>66</v>
      </c>
      <c r="I1965" t="s">
        <v>28</v>
      </c>
      <c r="J1965" t="s">
        <v>38</v>
      </c>
      <c r="K1965">
        <v>87</v>
      </c>
      <c r="L1965">
        <v>87</v>
      </c>
      <c r="M1965" t="s">
        <v>174</v>
      </c>
      <c r="N1965" t="s">
        <v>812</v>
      </c>
      <c r="O1965" t="s">
        <v>211</v>
      </c>
      <c r="P1965" t="s">
        <v>242</v>
      </c>
      <c r="Q1965" t="s">
        <v>428</v>
      </c>
      <c r="R1965" t="s">
        <v>203</v>
      </c>
      <c r="S1965">
        <v>2022</v>
      </c>
      <c r="T1965">
        <v>190</v>
      </c>
      <c r="U1965" t="s">
        <v>739</v>
      </c>
      <c r="V1965" t="s">
        <v>205</v>
      </c>
      <c r="W1965">
        <v>42.5</v>
      </c>
      <c r="X1965">
        <v>36.975000000000001</v>
      </c>
      <c r="Y1965" t="s">
        <v>66</v>
      </c>
    </row>
    <row r="1966" spans="1:25" x14ac:dyDescent="0.2">
      <c r="A1966" s="1" t="b">
        <f t="shared" si="30"/>
        <v>0</v>
      </c>
      <c r="B1966">
        <v>2022</v>
      </c>
      <c r="C1966">
        <v>987</v>
      </c>
      <c r="D1966" t="s">
        <v>810</v>
      </c>
      <c r="E1966">
        <v>8015</v>
      </c>
      <c r="F1966" t="s">
        <v>811</v>
      </c>
      <c r="G1966" t="s">
        <v>71</v>
      </c>
      <c r="H1966" t="s">
        <v>66</v>
      </c>
      <c r="I1966" t="s">
        <v>28</v>
      </c>
      <c r="J1966" t="s">
        <v>44</v>
      </c>
      <c r="K1966">
        <v>42</v>
      </c>
      <c r="L1966">
        <v>42</v>
      </c>
      <c r="M1966" t="s">
        <v>57</v>
      </c>
      <c r="N1966" t="s">
        <v>813</v>
      </c>
      <c r="O1966" t="s">
        <v>134</v>
      </c>
      <c r="P1966" t="s">
        <v>32</v>
      </c>
      <c r="Q1966" t="s">
        <v>108</v>
      </c>
      <c r="R1966" t="s">
        <v>203</v>
      </c>
      <c r="S1966">
        <v>2022</v>
      </c>
      <c r="T1966">
        <v>190</v>
      </c>
      <c r="U1966" t="s">
        <v>739</v>
      </c>
      <c r="V1966" t="s">
        <v>205</v>
      </c>
      <c r="W1966">
        <v>42.9</v>
      </c>
      <c r="X1966">
        <v>18.018000000000001</v>
      </c>
      <c r="Y1966" t="s">
        <v>66</v>
      </c>
    </row>
    <row r="1967" spans="1:25" x14ac:dyDescent="0.2">
      <c r="A1967" s="1" t="b">
        <f t="shared" si="30"/>
        <v>0</v>
      </c>
      <c r="B1967">
        <v>2022</v>
      </c>
      <c r="C1967">
        <v>987</v>
      </c>
      <c r="D1967" t="s">
        <v>810</v>
      </c>
      <c r="E1967">
        <v>8015</v>
      </c>
      <c r="F1967" t="s">
        <v>811</v>
      </c>
      <c r="G1967" t="s">
        <v>71</v>
      </c>
      <c r="H1967" t="s">
        <v>37</v>
      </c>
      <c r="I1967" t="s">
        <v>28</v>
      </c>
      <c r="J1967" t="s">
        <v>29</v>
      </c>
      <c r="K1967">
        <v>129</v>
      </c>
      <c r="L1967">
        <v>129</v>
      </c>
      <c r="M1967" t="s">
        <v>103</v>
      </c>
      <c r="N1967" t="s">
        <v>449</v>
      </c>
      <c r="O1967" t="s">
        <v>725</v>
      </c>
      <c r="P1967" t="s">
        <v>255</v>
      </c>
      <c r="Q1967" t="s">
        <v>247</v>
      </c>
      <c r="R1967" t="s">
        <v>203</v>
      </c>
      <c r="S1967">
        <v>2022</v>
      </c>
      <c r="T1967">
        <v>190</v>
      </c>
      <c r="U1967" t="s">
        <v>739</v>
      </c>
      <c r="V1967" t="s">
        <v>205</v>
      </c>
      <c r="W1967">
        <v>46.5</v>
      </c>
      <c r="X1967">
        <v>59.984999999999999</v>
      </c>
      <c r="Y1967" t="s">
        <v>37</v>
      </c>
    </row>
    <row r="1968" spans="1:25" x14ac:dyDescent="0.2">
      <c r="A1968" s="1" t="b">
        <f t="shared" si="30"/>
        <v>0</v>
      </c>
      <c r="B1968">
        <v>2022</v>
      </c>
      <c r="C1968">
        <v>987</v>
      </c>
      <c r="D1968" t="s">
        <v>810</v>
      </c>
      <c r="E1968">
        <v>8015</v>
      </c>
      <c r="F1968" t="s">
        <v>811</v>
      </c>
      <c r="G1968" t="s">
        <v>71</v>
      </c>
      <c r="H1968" t="s">
        <v>37</v>
      </c>
      <c r="I1968" t="s">
        <v>28</v>
      </c>
      <c r="J1968" t="s">
        <v>38</v>
      </c>
      <c r="K1968">
        <v>87</v>
      </c>
      <c r="L1968">
        <v>87</v>
      </c>
      <c r="M1968" t="s">
        <v>188</v>
      </c>
      <c r="N1968" t="s">
        <v>73</v>
      </c>
      <c r="O1968" t="s">
        <v>503</v>
      </c>
      <c r="P1968" t="s">
        <v>250</v>
      </c>
      <c r="Q1968" t="s">
        <v>428</v>
      </c>
      <c r="R1968" t="s">
        <v>203</v>
      </c>
      <c r="S1968">
        <v>2022</v>
      </c>
      <c r="T1968">
        <v>190</v>
      </c>
      <c r="U1968" t="s">
        <v>739</v>
      </c>
      <c r="V1968" t="s">
        <v>205</v>
      </c>
      <c r="W1968">
        <v>42.5</v>
      </c>
      <c r="X1968">
        <v>36.975000000000001</v>
      </c>
      <c r="Y1968" t="s">
        <v>37</v>
      </c>
    </row>
    <row r="1969" spans="1:25" x14ac:dyDescent="0.2">
      <c r="A1969" s="1" t="b">
        <f t="shared" si="30"/>
        <v>0</v>
      </c>
      <c r="B1969">
        <v>2022</v>
      </c>
      <c r="C1969">
        <v>987</v>
      </c>
      <c r="D1969" t="s">
        <v>810</v>
      </c>
      <c r="E1969">
        <v>8015</v>
      </c>
      <c r="F1969" t="s">
        <v>811</v>
      </c>
      <c r="G1969" t="s">
        <v>71</v>
      </c>
      <c r="H1969" t="s">
        <v>37</v>
      </c>
      <c r="I1969" t="s">
        <v>28</v>
      </c>
      <c r="J1969" t="s">
        <v>44</v>
      </c>
      <c r="K1969">
        <v>42</v>
      </c>
      <c r="L1969">
        <v>42</v>
      </c>
      <c r="M1969" t="s">
        <v>492</v>
      </c>
      <c r="N1969" t="s">
        <v>572</v>
      </c>
      <c r="O1969" t="s">
        <v>292</v>
      </c>
      <c r="P1969" t="s">
        <v>572</v>
      </c>
      <c r="Q1969" t="s">
        <v>278</v>
      </c>
      <c r="R1969" t="s">
        <v>203</v>
      </c>
      <c r="S1969">
        <v>2022</v>
      </c>
      <c r="T1969">
        <v>190</v>
      </c>
      <c r="U1969" t="s">
        <v>739</v>
      </c>
      <c r="V1969" t="s">
        <v>205</v>
      </c>
      <c r="W1969">
        <v>54.8</v>
      </c>
      <c r="X1969">
        <v>23.015999999999998</v>
      </c>
      <c r="Y1969" t="s">
        <v>37</v>
      </c>
    </row>
    <row r="1970" spans="1:25" x14ac:dyDescent="0.2">
      <c r="A1970" s="1" t="b">
        <f t="shared" si="30"/>
        <v>1</v>
      </c>
      <c r="B1970">
        <v>2022</v>
      </c>
      <c r="C1970">
        <v>987</v>
      </c>
      <c r="D1970" t="s">
        <v>810</v>
      </c>
      <c r="E1970">
        <v>8020</v>
      </c>
      <c r="F1970" t="s">
        <v>814</v>
      </c>
      <c r="G1970" t="s">
        <v>65</v>
      </c>
      <c r="H1970" t="s">
        <v>66</v>
      </c>
      <c r="I1970" t="s">
        <v>28</v>
      </c>
      <c r="J1970" t="s">
        <v>29</v>
      </c>
      <c r="K1970">
        <v>2</v>
      </c>
      <c r="L1970">
        <v>2</v>
      </c>
      <c r="M1970" t="s">
        <v>202</v>
      </c>
      <c r="N1970" t="s">
        <v>202</v>
      </c>
      <c r="O1970" t="s">
        <v>202</v>
      </c>
      <c r="P1970" t="s">
        <v>202</v>
      </c>
      <c r="Q1970" t="s">
        <v>202</v>
      </c>
      <c r="R1970" t="s">
        <v>203</v>
      </c>
      <c r="S1970">
        <v>2022</v>
      </c>
      <c r="T1970">
        <v>190</v>
      </c>
      <c r="U1970" t="s">
        <v>739</v>
      </c>
      <c r="V1970" t="s">
        <v>205</v>
      </c>
      <c r="W1970">
        <v>0</v>
      </c>
      <c r="X1970">
        <v>0</v>
      </c>
      <c r="Y1970" t="s">
        <v>66</v>
      </c>
    </row>
    <row r="1971" spans="1:25" x14ac:dyDescent="0.2">
      <c r="A1971" s="1" t="b">
        <f t="shared" si="30"/>
        <v>1</v>
      </c>
      <c r="B1971">
        <v>2022</v>
      </c>
      <c r="C1971">
        <v>987</v>
      </c>
      <c r="D1971" t="s">
        <v>810</v>
      </c>
      <c r="E1971">
        <v>8020</v>
      </c>
      <c r="F1971" t="s">
        <v>814</v>
      </c>
      <c r="G1971" t="s">
        <v>65</v>
      </c>
      <c r="H1971" t="s">
        <v>66</v>
      </c>
      <c r="I1971" t="s">
        <v>28</v>
      </c>
      <c r="J1971" t="s">
        <v>38</v>
      </c>
      <c r="K1971">
        <v>1</v>
      </c>
      <c r="L1971">
        <v>1</v>
      </c>
      <c r="M1971" t="s">
        <v>202</v>
      </c>
      <c r="N1971" t="s">
        <v>202</v>
      </c>
      <c r="O1971" t="s">
        <v>202</v>
      </c>
      <c r="P1971" t="s">
        <v>202</v>
      </c>
      <c r="Q1971" t="s">
        <v>202</v>
      </c>
      <c r="R1971" t="s">
        <v>203</v>
      </c>
      <c r="S1971">
        <v>2022</v>
      </c>
      <c r="T1971">
        <v>190</v>
      </c>
      <c r="U1971" t="s">
        <v>739</v>
      </c>
      <c r="V1971" t="s">
        <v>205</v>
      </c>
      <c r="W1971">
        <v>0</v>
      </c>
      <c r="X1971">
        <v>0</v>
      </c>
      <c r="Y1971" t="s">
        <v>66</v>
      </c>
    </row>
    <row r="1972" spans="1:25" x14ac:dyDescent="0.2">
      <c r="A1972" s="1" t="b">
        <f t="shared" si="30"/>
        <v>1</v>
      </c>
      <c r="B1972">
        <v>2022</v>
      </c>
      <c r="C1972">
        <v>987</v>
      </c>
      <c r="D1972" t="s">
        <v>810</v>
      </c>
      <c r="E1972">
        <v>8020</v>
      </c>
      <c r="F1972" t="s">
        <v>814</v>
      </c>
      <c r="G1972" t="s">
        <v>65</v>
      </c>
      <c r="H1972" t="s">
        <v>66</v>
      </c>
      <c r="I1972" t="s">
        <v>28</v>
      </c>
      <c r="J1972" t="s">
        <v>44</v>
      </c>
      <c r="K1972">
        <v>1</v>
      </c>
      <c r="L1972">
        <v>1</v>
      </c>
      <c r="M1972" t="s">
        <v>202</v>
      </c>
      <c r="N1972" t="s">
        <v>202</v>
      </c>
      <c r="O1972" t="s">
        <v>202</v>
      </c>
      <c r="P1972" t="s">
        <v>202</v>
      </c>
      <c r="Q1972" t="s">
        <v>202</v>
      </c>
      <c r="R1972" t="s">
        <v>203</v>
      </c>
      <c r="S1972">
        <v>2022</v>
      </c>
      <c r="T1972">
        <v>190</v>
      </c>
      <c r="U1972" t="s">
        <v>739</v>
      </c>
      <c r="V1972" t="s">
        <v>205</v>
      </c>
      <c r="W1972">
        <v>0</v>
      </c>
      <c r="X1972">
        <v>0</v>
      </c>
      <c r="Y1972" t="s">
        <v>66</v>
      </c>
    </row>
    <row r="1973" spans="1:25" x14ac:dyDescent="0.2">
      <c r="A1973" s="1" t="b">
        <f t="shared" si="30"/>
        <v>1</v>
      </c>
      <c r="B1973">
        <v>2022</v>
      </c>
      <c r="C1973">
        <v>987</v>
      </c>
      <c r="D1973" t="s">
        <v>810</v>
      </c>
      <c r="E1973">
        <v>8020</v>
      </c>
      <c r="F1973" t="s">
        <v>814</v>
      </c>
      <c r="G1973" t="s">
        <v>65</v>
      </c>
      <c r="H1973" t="s">
        <v>37</v>
      </c>
      <c r="I1973" t="s">
        <v>28</v>
      </c>
      <c r="J1973" t="s">
        <v>29</v>
      </c>
      <c r="K1973">
        <v>2</v>
      </c>
      <c r="L1973">
        <v>2</v>
      </c>
      <c r="M1973" t="s">
        <v>202</v>
      </c>
      <c r="N1973" t="s">
        <v>202</v>
      </c>
      <c r="O1973" t="s">
        <v>202</v>
      </c>
      <c r="P1973" t="s">
        <v>202</v>
      </c>
      <c r="Q1973" t="s">
        <v>202</v>
      </c>
      <c r="R1973" t="s">
        <v>203</v>
      </c>
      <c r="S1973">
        <v>2022</v>
      </c>
      <c r="T1973">
        <v>190</v>
      </c>
      <c r="U1973" t="s">
        <v>739</v>
      </c>
      <c r="V1973" t="s">
        <v>205</v>
      </c>
      <c r="W1973">
        <v>0</v>
      </c>
      <c r="X1973">
        <v>0</v>
      </c>
      <c r="Y1973" t="s">
        <v>37</v>
      </c>
    </row>
    <row r="1974" spans="1:25" x14ac:dyDescent="0.2">
      <c r="A1974" s="1" t="b">
        <f t="shared" si="30"/>
        <v>1</v>
      </c>
      <c r="B1974">
        <v>2022</v>
      </c>
      <c r="C1974">
        <v>987</v>
      </c>
      <c r="D1974" t="s">
        <v>810</v>
      </c>
      <c r="E1974">
        <v>8020</v>
      </c>
      <c r="F1974" t="s">
        <v>814</v>
      </c>
      <c r="G1974" t="s">
        <v>65</v>
      </c>
      <c r="H1974" t="s">
        <v>37</v>
      </c>
      <c r="I1974" t="s">
        <v>28</v>
      </c>
      <c r="J1974" t="s">
        <v>38</v>
      </c>
      <c r="K1974">
        <v>1</v>
      </c>
      <c r="L1974">
        <v>1</v>
      </c>
      <c r="M1974" t="s">
        <v>202</v>
      </c>
      <c r="N1974" t="s">
        <v>202</v>
      </c>
      <c r="O1974" t="s">
        <v>202</v>
      </c>
      <c r="P1974" t="s">
        <v>202</v>
      </c>
      <c r="Q1974" t="s">
        <v>202</v>
      </c>
      <c r="R1974" t="s">
        <v>203</v>
      </c>
      <c r="S1974">
        <v>2022</v>
      </c>
      <c r="T1974">
        <v>190</v>
      </c>
      <c r="U1974" t="s">
        <v>739</v>
      </c>
      <c r="V1974" t="s">
        <v>205</v>
      </c>
      <c r="W1974">
        <v>0</v>
      </c>
      <c r="X1974">
        <v>0</v>
      </c>
      <c r="Y1974" t="s">
        <v>37</v>
      </c>
    </row>
    <row r="1975" spans="1:25" x14ac:dyDescent="0.2">
      <c r="A1975" s="1" t="b">
        <f t="shared" si="30"/>
        <v>1</v>
      </c>
      <c r="B1975">
        <v>2022</v>
      </c>
      <c r="C1975">
        <v>987</v>
      </c>
      <c r="D1975" t="s">
        <v>810</v>
      </c>
      <c r="E1975">
        <v>8020</v>
      </c>
      <c r="F1975" t="s">
        <v>814</v>
      </c>
      <c r="G1975" t="s">
        <v>65</v>
      </c>
      <c r="H1975" t="s">
        <v>37</v>
      </c>
      <c r="I1975" t="s">
        <v>28</v>
      </c>
      <c r="J1975" t="s">
        <v>44</v>
      </c>
      <c r="K1975">
        <v>1</v>
      </c>
      <c r="L1975">
        <v>1</v>
      </c>
      <c r="M1975" t="s">
        <v>202</v>
      </c>
      <c r="N1975" t="s">
        <v>202</v>
      </c>
      <c r="O1975" t="s">
        <v>202</v>
      </c>
      <c r="P1975" t="s">
        <v>202</v>
      </c>
      <c r="Q1975" t="s">
        <v>202</v>
      </c>
      <c r="R1975" t="s">
        <v>203</v>
      </c>
      <c r="S1975">
        <v>2022</v>
      </c>
      <c r="T1975">
        <v>190</v>
      </c>
      <c r="U1975" t="s">
        <v>739</v>
      </c>
      <c r="V1975" t="s">
        <v>205</v>
      </c>
      <c r="W1975">
        <v>0</v>
      </c>
      <c r="X1975">
        <v>0</v>
      </c>
      <c r="Y1975" t="s">
        <v>37</v>
      </c>
    </row>
    <row r="1976" spans="1:25" x14ac:dyDescent="0.2">
      <c r="A1976" s="1" t="b">
        <f t="shared" si="30"/>
        <v>0</v>
      </c>
      <c r="B1976">
        <v>2022</v>
      </c>
      <c r="C1976">
        <v>987</v>
      </c>
      <c r="D1976" t="s">
        <v>810</v>
      </c>
      <c r="E1976">
        <v>8020</v>
      </c>
      <c r="F1976" t="s">
        <v>814</v>
      </c>
      <c r="G1976" t="s">
        <v>71</v>
      </c>
      <c r="H1976" t="s">
        <v>66</v>
      </c>
      <c r="I1976" t="s">
        <v>28</v>
      </c>
      <c r="J1976" t="s">
        <v>29</v>
      </c>
      <c r="K1976">
        <v>389</v>
      </c>
      <c r="L1976">
        <v>385</v>
      </c>
      <c r="M1976" t="s">
        <v>206</v>
      </c>
      <c r="N1976" t="s">
        <v>206</v>
      </c>
      <c r="O1976" t="s">
        <v>206</v>
      </c>
      <c r="P1976" t="s">
        <v>206</v>
      </c>
      <c r="Q1976" t="s">
        <v>120</v>
      </c>
      <c r="R1976" t="s">
        <v>203</v>
      </c>
      <c r="S1976">
        <v>2022</v>
      </c>
      <c r="T1976">
        <v>190</v>
      </c>
      <c r="U1976" t="s">
        <v>739</v>
      </c>
      <c r="V1976" t="s">
        <v>205</v>
      </c>
      <c r="W1976">
        <v>34.299999999999997</v>
      </c>
      <c r="X1976">
        <v>132.05500000000001</v>
      </c>
      <c r="Y1976" t="s">
        <v>66</v>
      </c>
    </row>
    <row r="1977" spans="1:25" x14ac:dyDescent="0.2">
      <c r="A1977" s="1" t="b">
        <f t="shared" si="30"/>
        <v>0</v>
      </c>
      <c r="B1977">
        <v>2022</v>
      </c>
      <c r="C1977">
        <v>987</v>
      </c>
      <c r="D1977" t="s">
        <v>810</v>
      </c>
      <c r="E1977">
        <v>8020</v>
      </c>
      <c r="F1977" t="s">
        <v>814</v>
      </c>
      <c r="G1977" t="s">
        <v>71</v>
      </c>
      <c r="H1977" t="s">
        <v>66</v>
      </c>
      <c r="I1977" t="s">
        <v>28</v>
      </c>
      <c r="J1977" t="s">
        <v>38</v>
      </c>
      <c r="K1977">
        <v>268</v>
      </c>
      <c r="L1977">
        <v>265</v>
      </c>
      <c r="M1977" t="s">
        <v>206</v>
      </c>
      <c r="N1977" t="s">
        <v>206</v>
      </c>
      <c r="O1977" t="s">
        <v>206</v>
      </c>
      <c r="P1977" t="s">
        <v>206</v>
      </c>
      <c r="Q1977" t="s">
        <v>285</v>
      </c>
      <c r="R1977" t="s">
        <v>203</v>
      </c>
      <c r="S1977">
        <v>2022</v>
      </c>
      <c r="T1977">
        <v>190</v>
      </c>
      <c r="U1977" t="s">
        <v>739</v>
      </c>
      <c r="V1977" t="s">
        <v>205</v>
      </c>
      <c r="W1977">
        <v>31.3</v>
      </c>
      <c r="X1977">
        <v>82.944999999999993</v>
      </c>
      <c r="Y1977" t="s">
        <v>66</v>
      </c>
    </row>
    <row r="1978" spans="1:25" x14ac:dyDescent="0.2">
      <c r="A1978" s="1" t="b">
        <f t="shared" si="30"/>
        <v>0</v>
      </c>
      <c r="B1978">
        <v>2022</v>
      </c>
      <c r="C1978">
        <v>987</v>
      </c>
      <c r="D1978" t="s">
        <v>810</v>
      </c>
      <c r="E1978">
        <v>8020</v>
      </c>
      <c r="F1978" t="s">
        <v>814</v>
      </c>
      <c r="G1978" t="s">
        <v>71</v>
      </c>
      <c r="H1978" t="s">
        <v>66</v>
      </c>
      <c r="I1978" t="s">
        <v>28</v>
      </c>
      <c r="J1978" t="s">
        <v>44</v>
      </c>
      <c r="K1978">
        <v>121</v>
      </c>
      <c r="L1978">
        <v>120</v>
      </c>
      <c r="M1978" t="s">
        <v>49</v>
      </c>
      <c r="N1978" t="s">
        <v>368</v>
      </c>
      <c r="O1978" t="s">
        <v>67</v>
      </c>
      <c r="P1978" t="s">
        <v>242</v>
      </c>
      <c r="Q1978" t="s">
        <v>538</v>
      </c>
      <c r="R1978" t="s">
        <v>203</v>
      </c>
      <c r="S1978">
        <v>2022</v>
      </c>
      <c r="T1978">
        <v>190</v>
      </c>
      <c r="U1978" t="s">
        <v>739</v>
      </c>
      <c r="V1978" t="s">
        <v>205</v>
      </c>
      <c r="W1978">
        <v>40.799999999999997</v>
      </c>
      <c r="X1978">
        <v>48.96</v>
      </c>
      <c r="Y1978" t="s">
        <v>66</v>
      </c>
    </row>
    <row r="1979" spans="1:25" x14ac:dyDescent="0.2">
      <c r="A1979" s="1" t="b">
        <f t="shared" si="30"/>
        <v>0</v>
      </c>
      <c r="B1979">
        <v>2022</v>
      </c>
      <c r="C1979">
        <v>987</v>
      </c>
      <c r="D1979" t="s">
        <v>810</v>
      </c>
      <c r="E1979">
        <v>8020</v>
      </c>
      <c r="F1979" t="s">
        <v>814</v>
      </c>
      <c r="G1979" t="s">
        <v>71</v>
      </c>
      <c r="H1979" t="s">
        <v>37</v>
      </c>
      <c r="I1979" t="s">
        <v>28</v>
      </c>
      <c r="J1979" t="s">
        <v>29</v>
      </c>
      <c r="K1979">
        <v>389</v>
      </c>
      <c r="L1979">
        <v>385</v>
      </c>
      <c r="M1979" t="s">
        <v>206</v>
      </c>
      <c r="N1979" t="s">
        <v>206</v>
      </c>
      <c r="O1979" t="s">
        <v>206</v>
      </c>
      <c r="P1979" t="s">
        <v>206</v>
      </c>
      <c r="Q1979" t="s">
        <v>64</v>
      </c>
      <c r="R1979" t="s">
        <v>203</v>
      </c>
      <c r="S1979">
        <v>2022</v>
      </c>
      <c r="T1979">
        <v>190</v>
      </c>
      <c r="U1979" t="s">
        <v>739</v>
      </c>
      <c r="V1979" t="s">
        <v>205</v>
      </c>
      <c r="W1979">
        <v>32.200000000000003</v>
      </c>
      <c r="X1979">
        <v>123.97</v>
      </c>
      <c r="Y1979" t="s">
        <v>37</v>
      </c>
    </row>
    <row r="1980" spans="1:25" x14ac:dyDescent="0.2">
      <c r="A1980" s="1" t="b">
        <f t="shared" si="30"/>
        <v>0</v>
      </c>
      <c r="B1980">
        <v>2022</v>
      </c>
      <c r="C1980">
        <v>987</v>
      </c>
      <c r="D1980" t="s">
        <v>810</v>
      </c>
      <c r="E1980">
        <v>8020</v>
      </c>
      <c r="F1980" t="s">
        <v>814</v>
      </c>
      <c r="G1980" t="s">
        <v>71</v>
      </c>
      <c r="H1980" t="s">
        <v>37</v>
      </c>
      <c r="I1980" t="s">
        <v>28</v>
      </c>
      <c r="J1980" t="s">
        <v>38</v>
      </c>
      <c r="K1980">
        <v>268</v>
      </c>
      <c r="L1980">
        <v>265</v>
      </c>
      <c r="M1980" t="s">
        <v>206</v>
      </c>
      <c r="N1980" t="s">
        <v>206</v>
      </c>
      <c r="O1980" t="s">
        <v>206</v>
      </c>
      <c r="P1980" t="s">
        <v>206</v>
      </c>
      <c r="Q1980" t="s">
        <v>651</v>
      </c>
      <c r="R1980" t="s">
        <v>203</v>
      </c>
      <c r="S1980">
        <v>2022</v>
      </c>
      <c r="T1980">
        <v>190</v>
      </c>
      <c r="U1980" t="s">
        <v>739</v>
      </c>
      <c r="V1980" t="s">
        <v>205</v>
      </c>
      <c r="W1980">
        <v>25.3</v>
      </c>
      <c r="X1980">
        <v>67.045000000000002</v>
      </c>
      <c r="Y1980" t="s">
        <v>37</v>
      </c>
    </row>
    <row r="1981" spans="1:25" x14ac:dyDescent="0.2">
      <c r="A1981" s="1" t="b">
        <f t="shared" si="30"/>
        <v>0</v>
      </c>
      <c r="B1981">
        <v>2022</v>
      </c>
      <c r="C1981">
        <v>987</v>
      </c>
      <c r="D1981" t="s">
        <v>810</v>
      </c>
      <c r="E1981">
        <v>8020</v>
      </c>
      <c r="F1981" t="s">
        <v>814</v>
      </c>
      <c r="G1981" t="s">
        <v>71</v>
      </c>
      <c r="H1981" t="s">
        <v>37</v>
      </c>
      <c r="I1981" t="s">
        <v>28</v>
      </c>
      <c r="J1981" t="s">
        <v>44</v>
      </c>
      <c r="K1981">
        <v>121</v>
      </c>
      <c r="L1981">
        <v>120</v>
      </c>
      <c r="M1981" t="s">
        <v>327</v>
      </c>
      <c r="N1981" t="s">
        <v>379</v>
      </c>
      <c r="O1981" t="s">
        <v>269</v>
      </c>
      <c r="P1981" t="s">
        <v>320</v>
      </c>
      <c r="Q1981" t="s">
        <v>789</v>
      </c>
      <c r="R1981" t="s">
        <v>203</v>
      </c>
      <c r="S1981">
        <v>2022</v>
      </c>
      <c r="T1981">
        <v>190</v>
      </c>
      <c r="U1981" t="s">
        <v>739</v>
      </c>
      <c r="V1981" t="s">
        <v>205</v>
      </c>
      <c r="W1981">
        <v>47.5</v>
      </c>
      <c r="X1981">
        <v>57</v>
      </c>
      <c r="Y1981" t="s">
        <v>37</v>
      </c>
    </row>
    <row r="1982" spans="1:25" x14ac:dyDescent="0.2">
      <c r="A1982" s="1" t="b">
        <f t="shared" si="30"/>
        <v>0</v>
      </c>
      <c r="B1982">
        <v>2022</v>
      </c>
      <c r="C1982">
        <v>987</v>
      </c>
      <c r="D1982" t="s">
        <v>810</v>
      </c>
      <c r="E1982">
        <v>8030</v>
      </c>
      <c r="F1982" t="s">
        <v>815</v>
      </c>
      <c r="G1982" t="s">
        <v>71</v>
      </c>
      <c r="H1982" t="s">
        <v>66</v>
      </c>
      <c r="I1982" t="s">
        <v>28</v>
      </c>
      <c r="J1982" t="s">
        <v>29</v>
      </c>
      <c r="K1982">
        <v>116</v>
      </c>
      <c r="L1982">
        <v>106</v>
      </c>
      <c r="M1982" t="s">
        <v>206</v>
      </c>
      <c r="N1982" t="s">
        <v>206</v>
      </c>
      <c r="O1982" t="s">
        <v>206</v>
      </c>
      <c r="P1982" t="s">
        <v>206</v>
      </c>
      <c r="Q1982" t="s">
        <v>115</v>
      </c>
      <c r="R1982" t="s">
        <v>203</v>
      </c>
      <c r="S1982">
        <v>2022</v>
      </c>
      <c r="T1982">
        <v>190</v>
      </c>
      <c r="U1982" t="s">
        <v>739</v>
      </c>
      <c r="V1982" t="s">
        <v>205</v>
      </c>
      <c r="W1982">
        <v>25.5</v>
      </c>
      <c r="X1982">
        <v>27.03</v>
      </c>
      <c r="Y1982" t="s">
        <v>66</v>
      </c>
    </row>
    <row r="1983" spans="1:25" x14ac:dyDescent="0.2">
      <c r="A1983" s="1" t="b">
        <f t="shared" si="30"/>
        <v>0</v>
      </c>
      <c r="B1983">
        <v>2022</v>
      </c>
      <c r="C1983">
        <v>987</v>
      </c>
      <c r="D1983" t="s">
        <v>810</v>
      </c>
      <c r="E1983">
        <v>8030</v>
      </c>
      <c r="F1983" t="s">
        <v>815</v>
      </c>
      <c r="G1983" t="s">
        <v>71</v>
      </c>
      <c r="H1983" t="s">
        <v>66</v>
      </c>
      <c r="I1983" t="s">
        <v>28</v>
      </c>
      <c r="J1983" t="s">
        <v>38</v>
      </c>
      <c r="K1983">
        <v>78</v>
      </c>
      <c r="L1983">
        <v>71</v>
      </c>
      <c r="M1983" t="s">
        <v>206</v>
      </c>
      <c r="N1983" t="s">
        <v>206</v>
      </c>
      <c r="O1983" t="s">
        <v>206</v>
      </c>
      <c r="P1983" t="s">
        <v>206</v>
      </c>
      <c r="Q1983" t="s">
        <v>644</v>
      </c>
      <c r="R1983" t="s">
        <v>203</v>
      </c>
      <c r="S1983">
        <v>2022</v>
      </c>
      <c r="T1983">
        <v>190</v>
      </c>
      <c r="U1983" t="s">
        <v>739</v>
      </c>
      <c r="V1983" t="s">
        <v>205</v>
      </c>
      <c r="W1983">
        <v>29.6</v>
      </c>
      <c r="X1983">
        <v>21.015999999999998</v>
      </c>
      <c r="Y1983" t="s">
        <v>66</v>
      </c>
    </row>
    <row r="1984" spans="1:25" x14ac:dyDescent="0.2">
      <c r="A1984" s="1" t="b">
        <f t="shared" si="30"/>
        <v>0</v>
      </c>
      <c r="B1984">
        <v>2022</v>
      </c>
      <c r="C1984">
        <v>987</v>
      </c>
      <c r="D1984" t="s">
        <v>810</v>
      </c>
      <c r="E1984">
        <v>8030</v>
      </c>
      <c r="F1984" t="s">
        <v>815</v>
      </c>
      <c r="G1984" t="s">
        <v>71</v>
      </c>
      <c r="H1984" t="s">
        <v>66</v>
      </c>
      <c r="I1984" t="s">
        <v>28</v>
      </c>
      <c r="J1984" t="s">
        <v>44</v>
      </c>
      <c r="K1984">
        <v>38</v>
      </c>
      <c r="L1984">
        <v>35</v>
      </c>
      <c r="M1984" t="s">
        <v>206</v>
      </c>
      <c r="N1984" t="s">
        <v>206</v>
      </c>
      <c r="O1984" t="s">
        <v>206</v>
      </c>
      <c r="P1984" t="s">
        <v>206</v>
      </c>
      <c r="Q1984" t="s">
        <v>103</v>
      </c>
      <c r="R1984" t="s">
        <v>203</v>
      </c>
      <c r="S1984">
        <v>2022</v>
      </c>
      <c r="T1984">
        <v>190</v>
      </c>
      <c r="U1984" t="s">
        <v>739</v>
      </c>
      <c r="V1984" t="s">
        <v>205</v>
      </c>
      <c r="W1984">
        <v>17.100000000000001</v>
      </c>
      <c r="X1984">
        <v>5.9850000000000003</v>
      </c>
      <c r="Y1984" t="s">
        <v>66</v>
      </c>
    </row>
    <row r="1985" spans="1:25" x14ac:dyDescent="0.2">
      <c r="A1985" s="1" t="b">
        <f t="shared" si="30"/>
        <v>0</v>
      </c>
      <c r="B1985">
        <v>2022</v>
      </c>
      <c r="C1985">
        <v>987</v>
      </c>
      <c r="D1985" t="s">
        <v>810</v>
      </c>
      <c r="E1985">
        <v>8030</v>
      </c>
      <c r="F1985" t="s">
        <v>815</v>
      </c>
      <c r="G1985" t="s">
        <v>71</v>
      </c>
      <c r="H1985" t="s">
        <v>37</v>
      </c>
      <c r="I1985" t="s">
        <v>28</v>
      </c>
      <c r="J1985" t="s">
        <v>29</v>
      </c>
      <c r="K1985">
        <v>116</v>
      </c>
      <c r="L1985">
        <v>107</v>
      </c>
      <c r="M1985" t="s">
        <v>105</v>
      </c>
      <c r="N1985" t="s">
        <v>86</v>
      </c>
      <c r="O1985" t="s">
        <v>442</v>
      </c>
      <c r="P1985" t="s">
        <v>63</v>
      </c>
      <c r="Q1985" t="s">
        <v>650</v>
      </c>
      <c r="R1985" t="s">
        <v>203</v>
      </c>
      <c r="S1985">
        <v>2022</v>
      </c>
      <c r="T1985">
        <v>190</v>
      </c>
      <c r="U1985" t="s">
        <v>739</v>
      </c>
      <c r="V1985" t="s">
        <v>205</v>
      </c>
      <c r="W1985">
        <v>19.600000000000001</v>
      </c>
      <c r="X1985">
        <v>20.972000000000001</v>
      </c>
      <c r="Y1985" t="s">
        <v>37</v>
      </c>
    </row>
    <row r="1986" spans="1:25" x14ac:dyDescent="0.2">
      <c r="A1986" s="1" t="b">
        <f t="shared" si="30"/>
        <v>0</v>
      </c>
      <c r="B1986">
        <v>2022</v>
      </c>
      <c r="C1986">
        <v>987</v>
      </c>
      <c r="D1986" t="s">
        <v>810</v>
      </c>
      <c r="E1986">
        <v>8030</v>
      </c>
      <c r="F1986" t="s">
        <v>815</v>
      </c>
      <c r="G1986" t="s">
        <v>71</v>
      </c>
      <c r="H1986" t="s">
        <v>37</v>
      </c>
      <c r="I1986" t="s">
        <v>28</v>
      </c>
      <c r="J1986" t="s">
        <v>38</v>
      </c>
      <c r="K1986">
        <v>78</v>
      </c>
      <c r="L1986">
        <v>72</v>
      </c>
      <c r="M1986" t="s">
        <v>206</v>
      </c>
      <c r="N1986" t="s">
        <v>206</v>
      </c>
      <c r="O1986" t="s">
        <v>206</v>
      </c>
      <c r="P1986" t="s">
        <v>206</v>
      </c>
      <c r="Q1986" t="s">
        <v>227</v>
      </c>
      <c r="R1986" t="s">
        <v>203</v>
      </c>
      <c r="S1986">
        <v>2022</v>
      </c>
      <c r="T1986">
        <v>190</v>
      </c>
      <c r="U1986" t="s">
        <v>739</v>
      </c>
      <c r="V1986" t="s">
        <v>205</v>
      </c>
      <c r="W1986">
        <v>19.399999999999999</v>
      </c>
      <c r="X1986">
        <v>13.968</v>
      </c>
      <c r="Y1986" t="s">
        <v>37</v>
      </c>
    </row>
    <row r="1987" spans="1:25" x14ac:dyDescent="0.2">
      <c r="A1987" s="1" t="b">
        <f t="shared" ref="A1987" si="31">IF(Q1987="*",TRUE,FALSE)</f>
        <v>0</v>
      </c>
      <c r="B1987">
        <v>2022</v>
      </c>
      <c r="C1987">
        <v>987</v>
      </c>
      <c r="D1987" t="s">
        <v>810</v>
      </c>
      <c r="E1987">
        <v>8030</v>
      </c>
      <c r="F1987" t="s">
        <v>815</v>
      </c>
      <c r="G1987" t="s">
        <v>71</v>
      </c>
      <c r="H1987" t="s">
        <v>37</v>
      </c>
      <c r="I1987" t="s">
        <v>28</v>
      </c>
      <c r="J1987" t="s">
        <v>44</v>
      </c>
      <c r="K1987">
        <v>38</v>
      </c>
      <c r="L1987">
        <v>35</v>
      </c>
      <c r="M1987" t="s">
        <v>108</v>
      </c>
      <c r="N1987" t="s">
        <v>112</v>
      </c>
      <c r="O1987" t="s">
        <v>119</v>
      </c>
      <c r="P1987" t="s">
        <v>270</v>
      </c>
      <c r="Q1987" t="s">
        <v>267</v>
      </c>
      <c r="R1987" t="s">
        <v>203</v>
      </c>
      <c r="S1987">
        <v>2022</v>
      </c>
      <c r="T1987">
        <v>190</v>
      </c>
      <c r="U1987" t="s">
        <v>739</v>
      </c>
      <c r="V1987" t="s">
        <v>205</v>
      </c>
      <c r="W1987">
        <v>20</v>
      </c>
      <c r="X1987">
        <v>7</v>
      </c>
      <c r="Y1987" t="s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poc_raw_data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Nicole Jeong</cp:lastModifiedBy>
  <dcterms:created xsi:type="dcterms:W3CDTF">2022-08-30T03:27:43Z</dcterms:created>
  <dcterms:modified xsi:type="dcterms:W3CDTF">2022-08-31T19:20:03Z</dcterms:modified>
</cp:coreProperties>
</file>